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H:\CURRENT\СЕЗОН 2021-2022 (№30-17)\4. СУПЕРМЕНЕДЖЕРЫ\1. ФСМ\Составы\"/>
    </mc:Choice>
  </mc:AlternateContent>
  <bookViews>
    <workbookView xWindow="0" yWindow="0" windowWidth="23040" windowHeight="9192" tabRatio="871"/>
  </bookViews>
  <sheets>
    <sheet name="Составы ФСМ" sheetId="1" r:id="rId1"/>
    <sheet name="Сроки туров 21-22" sheetId="4" r:id="rId2"/>
    <sheet name="Расписание игр ФСМ 21-22" sheetId="5" r:id="rId3"/>
    <sheet name="Трансферы 21-22" sheetId="6" r:id="rId4"/>
    <sheet name="Заявка на 21-22" sheetId="3" r:id="rId5"/>
    <sheet name="Волна 2021" sheetId="7" r:id="rId6"/>
    <sheet name="Лето 2021" sheetId="8" r:id="rId7"/>
    <sheet name="Отказы-осень" sheetId="9" r:id="rId8"/>
    <sheet name="Отказы-весна" sheetId="10" r:id="rId9"/>
  </sheets>
  <definedNames>
    <definedName name="_xlnm._FilterDatabase" localSheetId="5" hidden="1">'Волна 2021'!$O$1:$AB$1490</definedName>
    <definedName name="_xlnm._FilterDatabase" localSheetId="0" hidden="1">'Составы ФСМ'!$A$3:$Q$1492</definedName>
  </definedNames>
  <calcPr calcId="162913"/>
</workbook>
</file>

<file path=xl/calcChain.xml><?xml version="1.0" encoding="utf-8"?>
<calcChain xmlns="http://schemas.openxmlformats.org/spreadsheetml/2006/main">
  <c r="A2" i="5" l="1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B42" i="3"/>
  <c r="D41" i="3"/>
  <c r="C41" i="3"/>
  <c r="E41" i="3" s="1"/>
  <c r="E40" i="3"/>
  <c r="D40" i="3"/>
  <c r="C40" i="3"/>
  <c r="D39" i="3"/>
  <c r="E39" i="3" s="1"/>
  <c r="C39" i="3"/>
  <c r="D38" i="3"/>
  <c r="C38" i="3"/>
  <c r="E38" i="3" s="1"/>
  <c r="D37" i="3"/>
  <c r="C37" i="3"/>
  <c r="E37" i="3" s="1"/>
  <c r="E36" i="3"/>
  <c r="D36" i="3"/>
  <c r="C36" i="3"/>
  <c r="D35" i="3"/>
  <c r="E35" i="3" s="1"/>
  <c r="C35" i="3"/>
  <c r="D34" i="3"/>
  <c r="C34" i="3"/>
  <c r="E34" i="3" s="1"/>
  <c r="D33" i="3"/>
  <c r="C33" i="3"/>
  <c r="E33" i="3" s="1"/>
  <c r="E32" i="3"/>
  <c r="D32" i="3"/>
  <c r="C32" i="3"/>
  <c r="D31" i="3"/>
  <c r="E31" i="3" s="1"/>
  <c r="C31" i="3"/>
  <c r="D30" i="3"/>
  <c r="C30" i="3"/>
  <c r="E30" i="3" s="1"/>
  <c r="D29" i="3"/>
  <c r="C29" i="3"/>
  <c r="E29" i="3" s="1"/>
  <c r="E28" i="3"/>
  <c r="D28" i="3"/>
  <c r="C28" i="3"/>
  <c r="D27" i="3"/>
  <c r="E27" i="3" s="1"/>
  <c r="C27" i="3"/>
  <c r="D26" i="3"/>
  <c r="C26" i="3"/>
  <c r="E26" i="3" s="1"/>
  <c r="D25" i="3"/>
  <c r="C25" i="3"/>
  <c r="E25" i="3" s="1"/>
  <c r="E24" i="3"/>
  <c r="D24" i="3"/>
  <c r="C24" i="3"/>
  <c r="D23" i="3"/>
  <c r="E23" i="3" s="1"/>
  <c r="C23" i="3"/>
  <c r="D22" i="3"/>
  <c r="C22" i="3"/>
  <c r="E22" i="3" s="1"/>
  <c r="D21" i="3"/>
  <c r="C21" i="3"/>
  <c r="E21" i="3" s="1"/>
  <c r="E20" i="3"/>
  <c r="D20" i="3"/>
  <c r="C20" i="3"/>
  <c r="D19" i="3"/>
  <c r="E19" i="3" s="1"/>
  <c r="C19" i="3"/>
  <c r="D18" i="3"/>
  <c r="C18" i="3"/>
  <c r="E18" i="3" s="1"/>
  <c r="D17" i="3"/>
  <c r="C17" i="3"/>
  <c r="E17" i="3" s="1"/>
  <c r="E16" i="3"/>
  <c r="D16" i="3"/>
  <c r="C16" i="3"/>
  <c r="D15" i="3"/>
  <c r="E15" i="3" s="1"/>
  <c r="C15" i="3"/>
  <c r="D14" i="3"/>
  <c r="C14" i="3"/>
  <c r="E14" i="3" s="1"/>
  <c r="D13" i="3"/>
  <c r="C13" i="3"/>
  <c r="E13" i="3" s="1"/>
  <c r="E12" i="3"/>
  <c r="D12" i="3"/>
  <c r="C12" i="3"/>
  <c r="D11" i="3"/>
  <c r="E11" i="3" s="1"/>
  <c r="C11" i="3"/>
  <c r="D10" i="3"/>
  <c r="C10" i="3"/>
  <c r="E10" i="3" s="1"/>
  <c r="D9" i="3"/>
  <c r="C9" i="3"/>
  <c r="E9" i="3" s="1"/>
  <c r="E8" i="3"/>
  <c r="D8" i="3"/>
  <c r="C8" i="3"/>
  <c r="D7" i="3"/>
  <c r="E7" i="3" s="1"/>
  <c r="C7" i="3"/>
  <c r="D6" i="3"/>
  <c r="C6" i="3"/>
  <c r="E6" i="3" s="1"/>
  <c r="D5" i="3"/>
  <c r="C5" i="3"/>
  <c r="E5" i="3" s="1"/>
  <c r="E4" i="3"/>
  <c r="D4" i="3"/>
  <c r="C4" i="3"/>
  <c r="D3" i="3"/>
  <c r="E3" i="3" s="1"/>
  <c r="C3" i="3"/>
  <c r="D2" i="3"/>
  <c r="D42" i="3" s="1"/>
  <c r="C2" i="3"/>
  <c r="E2" i="3" s="1"/>
  <c r="Q1510" i="1"/>
  <c r="P1510" i="1"/>
  <c r="O1510" i="1"/>
  <c r="N1510" i="1" s="1"/>
  <c r="Q1509" i="1"/>
  <c r="P1509" i="1"/>
  <c r="O1509" i="1"/>
  <c r="Q1508" i="1"/>
  <c r="P1508" i="1"/>
  <c r="O1508" i="1"/>
  <c r="Q1507" i="1"/>
  <c r="P1507" i="1"/>
  <c r="O1507" i="1"/>
  <c r="Q1506" i="1"/>
  <c r="P1506" i="1"/>
  <c r="O1506" i="1"/>
  <c r="N1506" i="1" s="1"/>
  <c r="Q1505" i="1"/>
  <c r="P1505" i="1"/>
  <c r="O1505" i="1"/>
  <c r="Q1504" i="1"/>
  <c r="P1504" i="1"/>
  <c r="O1504" i="1"/>
  <c r="Q1503" i="1"/>
  <c r="P1503" i="1"/>
  <c r="O1503" i="1"/>
  <c r="Q1502" i="1"/>
  <c r="P1502" i="1"/>
  <c r="O1502" i="1"/>
  <c r="N1502" i="1" s="1"/>
  <c r="Q1501" i="1"/>
  <c r="P1501" i="1"/>
  <c r="O1501" i="1"/>
  <c r="Q1500" i="1"/>
  <c r="P1500" i="1"/>
  <c r="O1500" i="1"/>
  <c r="Q1499" i="1"/>
  <c r="P1499" i="1"/>
  <c r="O1499" i="1"/>
  <c r="Q1498" i="1"/>
  <c r="P1498" i="1"/>
  <c r="O1498" i="1"/>
  <c r="N1498" i="1" s="1"/>
  <c r="Q1497" i="1"/>
  <c r="P1497" i="1"/>
  <c r="O1497" i="1"/>
  <c r="Q1496" i="1"/>
  <c r="P1496" i="1"/>
  <c r="O1496" i="1"/>
  <c r="Q1495" i="1"/>
  <c r="P1495" i="1"/>
  <c r="O1495" i="1"/>
  <c r="Q1494" i="1"/>
  <c r="P1494" i="1"/>
  <c r="O1494" i="1"/>
  <c r="Q1493" i="1"/>
  <c r="P1493" i="1"/>
  <c r="O1493" i="1"/>
  <c r="Q1492" i="1"/>
  <c r="P1492" i="1"/>
  <c r="O1492" i="1"/>
  <c r="Q1491" i="1"/>
  <c r="P1491" i="1"/>
  <c r="O1491" i="1"/>
  <c r="Q1490" i="1"/>
  <c r="P1490" i="1"/>
  <c r="O1490" i="1"/>
  <c r="N1490" i="1" s="1"/>
  <c r="Q1489" i="1"/>
  <c r="P1489" i="1"/>
  <c r="O1489" i="1"/>
  <c r="Q1488" i="1"/>
  <c r="P1488" i="1"/>
  <c r="O1488" i="1"/>
  <c r="Q1487" i="1"/>
  <c r="P1487" i="1"/>
  <c r="O1487" i="1"/>
  <c r="Q1486" i="1"/>
  <c r="P1486" i="1"/>
  <c r="O1486" i="1"/>
  <c r="N1486" i="1" s="1"/>
  <c r="Q1485" i="1"/>
  <c r="P1485" i="1"/>
  <c r="O1485" i="1"/>
  <c r="Q1484" i="1"/>
  <c r="P1484" i="1"/>
  <c r="O1484" i="1"/>
  <c r="Q1483" i="1"/>
  <c r="P1483" i="1"/>
  <c r="O1483" i="1"/>
  <c r="Q1482" i="1"/>
  <c r="P1482" i="1"/>
  <c r="O1482" i="1"/>
  <c r="N1482" i="1" s="1"/>
  <c r="Q1481" i="1"/>
  <c r="P1481" i="1"/>
  <c r="O1481" i="1"/>
  <c r="Q1480" i="1"/>
  <c r="P1480" i="1"/>
  <c r="O1480" i="1"/>
  <c r="Q1479" i="1"/>
  <c r="P1479" i="1"/>
  <c r="O1479" i="1"/>
  <c r="Q1478" i="1"/>
  <c r="P1478" i="1"/>
  <c r="O1478" i="1"/>
  <c r="N1478" i="1" s="1"/>
  <c r="Q1477" i="1"/>
  <c r="P1477" i="1"/>
  <c r="O1477" i="1"/>
  <c r="Q1476" i="1"/>
  <c r="P1476" i="1"/>
  <c r="O1476" i="1"/>
  <c r="Q1475" i="1"/>
  <c r="P1475" i="1"/>
  <c r="O1475" i="1"/>
  <c r="Q1474" i="1"/>
  <c r="P1474" i="1"/>
  <c r="O1474" i="1"/>
  <c r="N1474" i="1" s="1"/>
  <c r="Q1473" i="1"/>
  <c r="P1473" i="1"/>
  <c r="O1473" i="1"/>
  <c r="Q1472" i="1"/>
  <c r="P1472" i="1"/>
  <c r="O1472" i="1"/>
  <c r="Q1471" i="1"/>
  <c r="P1471" i="1"/>
  <c r="O1471" i="1"/>
  <c r="Q1470" i="1"/>
  <c r="P1470" i="1"/>
  <c r="O1470" i="1"/>
  <c r="N1470" i="1" s="1"/>
  <c r="Q1469" i="1"/>
  <c r="P1469" i="1"/>
  <c r="O1469" i="1"/>
  <c r="Q1468" i="1"/>
  <c r="P1468" i="1"/>
  <c r="O1468" i="1"/>
  <c r="Q1467" i="1"/>
  <c r="P1467" i="1"/>
  <c r="O1467" i="1"/>
  <c r="Q1466" i="1"/>
  <c r="P1466" i="1"/>
  <c r="O1466" i="1"/>
  <c r="N1466" i="1" s="1"/>
  <c r="Q1465" i="1"/>
  <c r="P1465" i="1"/>
  <c r="O1465" i="1"/>
  <c r="Q1464" i="1"/>
  <c r="P1464" i="1"/>
  <c r="O1464" i="1"/>
  <c r="Q1463" i="1"/>
  <c r="P1463" i="1"/>
  <c r="O1463" i="1"/>
  <c r="Q1462" i="1"/>
  <c r="P1462" i="1"/>
  <c r="O1462" i="1"/>
  <c r="N1462" i="1" s="1"/>
  <c r="Q1461" i="1"/>
  <c r="P1461" i="1"/>
  <c r="O1461" i="1"/>
  <c r="Q1460" i="1"/>
  <c r="P1460" i="1"/>
  <c r="O1460" i="1"/>
  <c r="Q1459" i="1"/>
  <c r="P1459" i="1"/>
  <c r="O1459" i="1"/>
  <c r="Q1458" i="1"/>
  <c r="P1458" i="1"/>
  <c r="O1458" i="1"/>
  <c r="N1458" i="1" s="1"/>
  <c r="Q1457" i="1"/>
  <c r="P1457" i="1"/>
  <c r="O1457" i="1"/>
  <c r="Q1456" i="1"/>
  <c r="P1456" i="1"/>
  <c r="O1456" i="1"/>
  <c r="Q1455" i="1"/>
  <c r="P1455" i="1"/>
  <c r="O1455" i="1"/>
  <c r="Q1454" i="1"/>
  <c r="P1454" i="1"/>
  <c r="O1454" i="1"/>
  <c r="N1454" i="1" s="1"/>
  <c r="Q1453" i="1"/>
  <c r="P1453" i="1"/>
  <c r="O1453" i="1"/>
  <c r="Q1452" i="1"/>
  <c r="P1452" i="1"/>
  <c r="O1452" i="1"/>
  <c r="Q1451" i="1"/>
  <c r="P1451" i="1"/>
  <c r="O1451" i="1"/>
  <c r="Q1450" i="1"/>
  <c r="P1450" i="1"/>
  <c r="O1450" i="1"/>
  <c r="N1450" i="1" s="1"/>
  <c r="Q1449" i="1"/>
  <c r="P1449" i="1"/>
  <c r="O1449" i="1"/>
  <c r="Q1448" i="1"/>
  <c r="P1448" i="1"/>
  <c r="O1448" i="1"/>
  <c r="Q1447" i="1"/>
  <c r="P1447" i="1"/>
  <c r="O1447" i="1"/>
  <c r="Q1446" i="1"/>
  <c r="P1446" i="1"/>
  <c r="O1446" i="1"/>
  <c r="N1446" i="1" s="1"/>
  <c r="Q1445" i="1"/>
  <c r="P1445" i="1"/>
  <c r="O1445" i="1"/>
  <c r="Q1444" i="1"/>
  <c r="P1444" i="1"/>
  <c r="O1444" i="1"/>
  <c r="Q1443" i="1"/>
  <c r="P1443" i="1"/>
  <c r="O1443" i="1"/>
  <c r="Q1442" i="1"/>
  <c r="P1442" i="1"/>
  <c r="O1442" i="1"/>
  <c r="N1442" i="1" s="1"/>
  <c r="Q1441" i="1"/>
  <c r="P1441" i="1"/>
  <c r="O1441" i="1"/>
  <c r="Q1440" i="1"/>
  <c r="P1440" i="1"/>
  <c r="O1440" i="1"/>
  <c r="Q1439" i="1"/>
  <c r="P1439" i="1"/>
  <c r="O1439" i="1"/>
  <c r="Q1438" i="1"/>
  <c r="P1438" i="1"/>
  <c r="O1438" i="1"/>
  <c r="N1438" i="1" s="1"/>
  <c r="Q1437" i="1"/>
  <c r="P1437" i="1"/>
  <c r="O1437" i="1"/>
  <c r="Q1436" i="1"/>
  <c r="P1436" i="1"/>
  <c r="O1436" i="1"/>
  <c r="Q1435" i="1"/>
  <c r="P1435" i="1"/>
  <c r="O1435" i="1"/>
  <c r="Q1434" i="1"/>
  <c r="P1434" i="1"/>
  <c r="O1434" i="1"/>
  <c r="N1434" i="1" s="1"/>
  <c r="Q1433" i="1"/>
  <c r="P1433" i="1"/>
  <c r="O1433" i="1"/>
  <c r="Q1432" i="1"/>
  <c r="P1432" i="1"/>
  <c r="O1432" i="1"/>
  <c r="Q1431" i="1"/>
  <c r="P1431" i="1"/>
  <c r="O1431" i="1"/>
  <c r="Q1430" i="1"/>
  <c r="P1430" i="1"/>
  <c r="O1430" i="1"/>
  <c r="N1430" i="1" s="1"/>
  <c r="Q1429" i="1"/>
  <c r="P1429" i="1"/>
  <c r="O1429" i="1"/>
  <c r="Q1428" i="1"/>
  <c r="P1428" i="1"/>
  <c r="O1428" i="1"/>
  <c r="Q1427" i="1"/>
  <c r="P1427" i="1"/>
  <c r="O1427" i="1"/>
  <c r="Q1426" i="1"/>
  <c r="P1426" i="1"/>
  <c r="O1426" i="1"/>
  <c r="N1426" i="1" s="1"/>
  <c r="Q1425" i="1"/>
  <c r="N1425" i="1" s="1"/>
  <c r="P1425" i="1"/>
  <c r="O1425" i="1"/>
  <c r="Q1424" i="1"/>
  <c r="P1424" i="1"/>
  <c r="O1424" i="1"/>
  <c r="Q1423" i="1"/>
  <c r="P1423" i="1"/>
  <c r="O1423" i="1"/>
  <c r="Q1422" i="1"/>
  <c r="P1422" i="1"/>
  <c r="O1422" i="1"/>
  <c r="N1422" i="1" s="1"/>
  <c r="Q1421" i="1"/>
  <c r="P1421" i="1"/>
  <c r="O1421" i="1"/>
  <c r="Q1420" i="1"/>
  <c r="P1420" i="1"/>
  <c r="O1420" i="1"/>
  <c r="Q1419" i="1"/>
  <c r="P1419" i="1"/>
  <c r="O1419" i="1"/>
  <c r="Q1418" i="1"/>
  <c r="P1418" i="1"/>
  <c r="O1418" i="1"/>
  <c r="N1418" i="1" s="1"/>
  <c r="Q1417" i="1"/>
  <c r="P1417" i="1"/>
  <c r="O1417" i="1"/>
  <c r="Q1416" i="1"/>
  <c r="P1416" i="1"/>
  <c r="O1416" i="1"/>
  <c r="Q1415" i="1"/>
  <c r="P1415" i="1"/>
  <c r="O1415" i="1"/>
  <c r="Q1414" i="1"/>
  <c r="P1414" i="1"/>
  <c r="O1414" i="1"/>
  <c r="N1414" i="1" s="1"/>
  <c r="Q1413" i="1"/>
  <c r="P1413" i="1"/>
  <c r="O1413" i="1"/>
  <c r="Q1412" i="1"/>
  <c r="P1412" i="1"/>
  <c r="O1412" i="1"/>
  <c r="Q1411" i="1"/>
  <c r="P1411" i="1"/>
  <c r="O1411" i="1"/>
  <c r="Q1410" i="1"/>
  <c r="P1410" i="1"/>
  <c r="O1410" i="1"/>
  <c r="N1410" i="1" s="1"/>
  <c r="Q1409" i="1"/>
  <c r="P1409" i="1"/>
  <c r="O1409" i="1"/>
  <c r="Q1408" i="1"/>
  <c r="P1408" i="1"/>
  <c r="O1408" i="1"/>
  <c r="Q1407" i="1"/>
  <c r="P1407" i="1"/>
  <c r="O1407" i="1"/>
  <c r="Q1406" i="1"/>
  <c r="P1406" i="1"/>
  <c r="O1406" i="1"/>
  <c r="N1406" i="1" s="1"/>
  <c r="Q1405" i="1"/>
  <c r="P1405" i="1"/>
  <c r="O1405" i="1"/>
  <c r="Q1404" i="1"/>
  <c r="P1404" i="1"/>
  <c r="O1404" i="1"/>
  <c r="Q1403" i="1"/>
  <c r="P1403" i="1"/>
  <c r="O1403" i="1"/>
  <c r="Q1402" i="1"/>
  <c r="P1402" i="1"/>
  <c r="O1402" i="1"/>
  <c r="N1402" i="1" s="1"/>
  <c r="Q1401" i="1"/>
  <c r="P1401" i="1"/>
  <c r="O1401" i="1"/>
  <c r="Q1400" i="1"/>
  <c r="P1400" i="1"/>
  <c r="O1400" i="1"/>
  <c r="Q1399" i="1"/>
  <c r="P1399" i="1"/>
  <c r="O1399" i="1"/>
  <c r="Q1398" i="1"/>
  <c r="P1398" i="1"/>
  <c r="O1398" i="1"/>
  <c r="N1398" i="1" s="1"/>
  <c r="Q1397" i="1"/>
  <c r="P1397" i="1"/>
  <c r="O1397" i="1"/>
  <c r="Q1396" i="1"/>
  <c r="P1396" i="1"/>
  <c r="O1396" i="1"/>
  <c r="Q1395" i="1"/>
  <c r="P1395" i="1"/>
  <c r="O1395" i="1"/>
  <c r="Q1394" i="1"/>
  <c r="P1394" i="1"/>
  <c r="O1394" i="1"/>
  <c r="N1394" i="1" s="1"/>
  <c r="Q1393" i="1"/>
  <c r="P1393" i="1"/>
  <c r="O1393" i="1"/>
  <c r="Q1392" i="1"/>
  <c r="P1392" i="1"/>
  <c r="O1392" i="1"/>
  <c r="Q1391" i="1"/>
  <c r="P1391" i="1"/>
  <c r="O1391" i="1"/>
  <c r="Q1390" i="1"/>
  <c r="P1390" i="1"/>
  <c r="O1390" i="1"/>
  <c r="N1390" i="1" s="1"/>
  <c r="Q1389" i="1"/>
  <c r="P1389" i="1"/>
  <c r="O1389" i="1"/>
  <c r="Q1388" i="1"/>
  <c r="P1388" i="1"/>
  <c r="O1388" i="1"/>
  <c r="Q1387" i="1"/>
  <c r="P1387" i="1"/>
  <c r="O1387" i="1"/>
  <c r="Q1386" i="1"/>
  <c r="P1386" i="1"/>
  <c r="O1386" i="1"/>
  <c r="N1386" i="1" s="1"/>
  <c r="Q1385" i="1"/>
  <c r="P1385" i="1"/>
  <c r="O1385" i="1"/>
  <c r="Q1384" i="1"/>
  <c r="P1384" i="1"/>
  <c r="O1384" i="1"/>
  <c r="Q1383" i="1"/>
  <c r="P1383" i="1"/>
  <c r="O1383" i="1"/>
  <c r="Q1382" i="1"/>
  <c r="P1382" i="1"/>
  <c r="O1382" i="1"/>
  <c r="N1382" i="1" s="1"/>
  <c r="Q1381" i="1"/>
  <c r="P1381" i="1"/>
  <c r="O1381" i="1"/>
  <c r="Q1380" i="1"/>
  <c r="P1380" i="1"/>
  <c r="O1380" i="1"/>
  <c r="Q1379" i="1"/>
  <c r="P1379" i="1"/>
  <c r="O1379" i="1"/>
  <c r="Q1378" i="1"/>
  <c r="P1378" i="1"/>
  <c r="O1378" i="1"/>
  <c r="N1378" i="1" s="1"/>
  <c r="Q1377" i="1"/>
  <c r="P1377" i="1"/>
  <c r="O1377" i="1"/>
  <c r="Q1376" i="1"/>
  <c r="P1376" i="1"/>
  <c r="O1376" i="1"/>
  <c r="Q1375" i="1"/>
  <c r="P1375" i="1"/>
  <c r="O1375" i="1"/>
  <c r="Q1374" i="1"/>
  <c r="P1374" i="1"/>
  <c r="O1374" i="1"/>
  <c r="N1374" i="1" s="1"/>
  <c r="Q1373" i="1"/>
  <c r="P1373" i="1"/>
  <c r="O1373" i="1"/>
  <c r="Q1372" i="1"/>
  <c r="P1372" i="1"/>
  <c r="O1372" i="1"/>
  <c r="Q1371" i="1"/>
  <c r="P1371" i="1"/>
  <c r="O1371" i="1"/>
  <c r="Q1370" i="1"/>
  <c r="P1370" i="1"/>
  <c r="O1370" i="1"/>
  <c r="N1370" i="1" s="1"/>
  <c r="Q1369" i="1"/>
  <c r="P1369" i="1"/>
  <c r="O1369" i="1"/>
  <c r="Q1368" i="1"/>
  <c r="P1368" i="1"/>
  <c r="O1368" i="1"/>
  <c r="Q1367" i="1"/>
  <c r="P1367" i="1"/>
  <c r="O1367" i="1"/>
  <c r="Q1366" i="1"/>
  <c r="P1366" i="1"/>
  <c r="O1366" i="1"/>
  <c r="N1366" i="1" s="1"/>
  <c r="Q1365" i="1"/>
  <c r="P1365" i="1"/>
  <c r="O1365" i="1"/>
  <c r="Q1364" i="1"/>
  <c r="P1364" i="1"/>
  <c r="O1364" i="1"/>
  <c r="Q1363" i="1"/>
  <c r="P1363" i="1"/>
  <c r="O1363" i="1"/>
  <c r="Q1362" i="1"/>
  <c r="P1362" i="1"/>
  <c r="O1362" i="1"/>
  <c r="N1362" i="1" s="1"/>
  <c r="Q1361" i="1"/>
  <c r="P1361" i="1"/>
  <c r="O1361" i="1"/>
  <c r="Q1360" i="1"/>
  <c r="P1360" i="1"/>
  <c r="O1360" i="1"/>
  <c r="Q1359" i="1"/>
  <c r="P1359" i="1"/>
  <c r="O1359" i="1"/>
  <c r="Q1358" i="1"/>
  <c r="P1358" i="1"/>
  <c r="O1358" i="1"/>
  <c r="N1358" i="1" s="1"/>
  <c r="Q1357" i="1"/>
  <c r="P1357" i="1"/>
  <c r="O1357" i="1"/>
  <c r="Q1356" i="1"/>
  <c r="P1356" i="1"/>
  <c r="O1356" i="1"/>
  <c r="Q1355" i="1"/>
  <c r="P1355" i="1"/>
  <c r="O1355" i="1"/>
  <c r="Q1354" i="1"/>
  <c r="P1354" i="1"/>
  <c r="O1354" i="1"/>
  <c r="N1354" i="1" s="1"/>
  <c r="Q1353" i="1"/>
  <c r="P1353" i="1"/>
  <c r="O1353" i="1"/>
  <c r="Q1352" i="1"/>
  <c r="P1352" i="1"/>
  <c r="O1352" i="1"/>
  <c r="Q1351" i="1"/>
  <c r="P1351" i="1"/>
  <c r="O1351" i="1"/>
  <c r="Q1350" i="1"/>
  <c r="P1350" i="1"/>
  <c r="O1350" i="1"/>
  <c r="N1350" i="1" s="1"/>
  <c r="Q1349" i="1"/>
  <c r="P1349" i="1"/>
  <c r="O1349" i="1"/>
  <c r="Q1348" i="1"/>
  <c r="P1348" i="1"/>
  <c r="O1348" i="1"/>
  <c r="Q1347" i="1"/>
  <c r="P1347" i="1"/>
  <c r="O1347" i="1"/>
  <c r="Q1346" i="1"/>
  <c r="P1346" i="1"/>
  <c r="O1346" i="1"/>
  <c r="N1346" i="1" s="1"/>
  <c r="Q1345" i="1"/>
  <c r="P1345" i="1"/>
  <c r="O1345" i="1"/>
  <c r="Q1344" i="1"/>
  <c r="P1344" i="1"/>
  <c r="O1344" i="1"/>
  <c r="Q1343" i="1"/>
  <c r="P1343" i="1"/>
  <c r="O1343" i="1"/>
  <c r="Q1342" i="1"/>
  <c r="P1342" i="1"/>
  <c r="O1342" i="1"/>
  <c r="N1342" i="1" s="1"/>
  <c r="Q1341" i="1"/>
  <c r="N1341" i="1" s="1"/>
  <c r="P1341" i="1"/>
  <c r="O1341" i="1"/>
  <c r="Q1340" i="1"/>
  <c r="P1340" i="1"/>
  <c r="O1340" i="1"/>
  <c r="Q1339" i="1"/>
  <c r="P1339" i="1"/>
  <c r="O1339" i="1"/>
  <c r="Q1338" i="1"/>
  <c r="P1338" i="1"/>
  <c r="O1338" i="1"/>
  <c r="Q1337" i="1"/>
  <c r="P1337" i="1"/>
  <c r="O1337" i="1"/>
  <c r="Q1336" i="1"/>
  <c r="P1336" i="1"/>
  <c r="O1336" i="1"/>
  <c r="Q1335" i="1"/>
  <c r="P1335" i="1"/>
  <c r="O1335" i="1"/>
  <c r="Q1334" i="1"/>
  <c r="P1334" i="1"/>
  <c r="O1334" i="1"/>
  <c r="N1334" i="1" s="1"/>
  <c r="Q1333" i="1"/>
  <c r="P1333" i="1"/>
  <c r="O1333" i="1"/>
  <c r="Q1332" i="1"/>
  <c r="P1332" i="1"/>
  <c r="O1332" i="1"/>
  <c r="Q1331" i="1"/>
  <c r="P1331" i="1"/>
  <c r="O1331" i="1"/>
  <c r="Q1330" i="1"/>
  <c r="P1330" i="1"/>
  <c r="O1330" i="1"/>
  <c r="N1330" i="1" s="1"/>
  <c r="Q1329" i="1"/>
  <c r="P1329" i="1"/>
  <c r="O1329" i="1"/>
  <c r="Q1328" i="1"/>
  <c r="P1328" i="1"/>
  <c r="O1328" i="1"/>
  <c r="Q1327" i="1"/>
  <c r="P1327" i="1"/>
  <c r="O1327" i="1"/>
  <c r="Q1326" i="1"/>
  <c r="P1326" i="1"/>
  <c r="O1326" i="1"/>
  <c r="N1326" i="1" s="1"/>
  <c r="Q1325" i="1"/>
  <c r="P1325" i="1"/>
  <c r="O1325" i="1"/>
  <c r="Q1324" i="1"/>
  <c r="P1324" i="1"/>
  <c r="O1324" i="1"/>
  <c r="Q1323" i="1"/>
  <c r="P1323" i="1"/>
  <c r="O1323" i="1"/>
  <c r="Q1322" i="1"/>
  <c r="P1322" i="1"/>
  <c r="O1322" i="1"/>
  <c r="N1322" i="1" s="1"/>
  <c r="Q1321" i="1"/>
  <c r="P1321" i="1"/>
  <c r="O1321" i="1"/>
  <c r="Q1320" i="1"/>
  <c r="P1320" i="1"/>
  <c r="O1320" i="1"/>
  <c r="Q1319" i="1"/>
  <c r="P1319" i="1"/>
  <c r="O1319" i="1"/>
  <c r="Q1318" i="1"/>
  <c r="P1318" i="1"/>
  <c r="O1318" i="1"/>
  <c r="N1318" i="1" s="1"/>
  <c r="Q1317" i="1"/>
  <c r="P1317" i="1"/>
  <c r="O1317" i="1"/>
  <c r="Q1316" i="1"/>
  <c r="P1316" i="1"/>
  <c r="O1316" i="1"/>
  <c r="Q1315" i="1"/>
  <c r="P1315" i="1"/>
  <c r="O1315" i="1"/>
  <c r="Q1314" i="1"/>
  <c r="P1314" i="1"/>
  <c r="O1314" i="1"/>
  <c r="N1314" i="1" s="1"/>
  <c r="Q1313" i="1"/>
  <c r="P1313" i="1"/>
  <c r="O1313" i="1"/>
  <c r="Q1312" i="1"/>
  <c r="P1312" i="1"/>
  <c r="O1312" i="1"/>
  <c r="Q1311" i="1"/>
  <c r="P1311" i="1"/>
  <c r="O1311" i="1"/>
  <c r="Q1310" i="1"/>
  <c r="P1310" i="1"/>
  <c r="O1310" i="1"/>
  <c r="N1310" i="1" s="1"/>
  <c r="Q1309" i="1"/>
  <c r="P1309" i="1"/>
  <c r="O1309" i="1"/>
  <c r="Q1308" i="1"/>
  <c r="P1308" i="1"/>
  <c r="O1308" i="1"/>
  <c r="Q1307" i="1"/>
  <c r="P1307" i="1"/>
  <c r="O1307" i="1"/>
  <c r="Q1306" i="1"/>
  <c r="P1306" i="1"/>
  <c r="O1306" i="1"/>
  <c r="N1306" i="1" s="1"/>
  <c r="Q1305" i="1"/>
  <c r="P1305" i="1"/>
  <c r="O1305" i="1"/>
  <c r="Q1304" i="1"/>
  <c r="P1304" i="1"/>
  <c r="O1304" i="1"/>
  <c r="Q1303" i="1"/>
  <c r="P1303" i="1"/>
  <c r="O1303" i="1"/>
  <c r="Q1302" i="1"/>
  <c r="P1302" i="1"/>
  <c r="O1302" i="1"/>
  <c r="N1302" i="1" s="1"/>
  <c r="Q1301" i="1"/>
  <c r="P1301" i="1"/>
  <c r="O1301" i="1"/>
  <c r="Q1300" i="1"/>
  <c r="P1300" i="1"/>
  <c r="O1300" i="1"/>
  <c r="Q1299" i="1"/>
  <c r="P1299" i="1"/>
  <c r="O1299" i="1"/>
  <c r="Q1298" i="1"/>
  <c r="P1298" i="1"/>
  <c r="O1298" i="1"/>
  <c r="N1298" i="1" s="1"/>
  <c r="Q1297" i="1"/>
  <c r="P1297" i="1"/>
  <c r="O1297" i="1"/>
  <c r="Q1296" i="1"/>
  <c r="P1296" i="1"/>
  <c r="O1296" i="1"/>
  <c r="Q1295" i="1"/>
  <c r="P1295" i="1"/>
  <c r="O1295" i="1"/>
  <c r="Q1294" i="1"/>
  <c r="P1294" i="1"/>
  <c r="O1294" i="1"/>
  <c r="N1294" i="1" s="1"/>
  <c r="Q1293" i="1"/>
  <c r="P1293" i="1"/>
  <c r="O1293" i="1"/>
  <c r="Q1292" i="1"/>
  <c r="P1292" i="1"/>
  <c r="O1292" i="1"/>
  <c r="Q1291" i="1"/>
  <c r="P1291" i="1"/>
  <c r="O1291" i="1"/>
  <c r="Q1290" i="1"/>
  <c r="P1290" i="1"/>
  <c r="O1290" i="1"/>
  <c r="N1290" i="1" s="1"/>
  <c r="Q1289" i="1"/>
  <c r="P1289" i="1"/>
  <c r="O1289" i="1"/>
  <c r="Q1288" i="1"/>
  <c r="P1288" i="1"/>
  <c r="O1288" i="1"/>
  <c r="Q1287" i="1"/>
  <c r="P1287" i="1"/>
  <c r="O1287" i="1"/>
  <c r="Q1286" i="1"/>
  <c r="P1286" i="1"/>
  <c r="O1286" i="1"/>
  <c r="N1286" i="1" s="1"/>
  <c r="Q1285" i="1"/>
  <c r="P1285" i="1"/>
  <c r="O1285" i="1"/>
  <c r="Q1284" i="1"/>
  <c r="P1284" i="1"/>
  <c r="O1284" i="1"/>
  <c r="Q1283" i="1"/>
  <c r="P1283" i="1"/>
  <c r="O1283" i="1"/>
  <c r="Q1282" i="1"/>
  <c r="P1282" i="1"/>
  <c r="O1282" i="1"/>
  <c r="N1282" i="1" s="1"/>
  <c r="Q1281" i="1"/>
  <c r="P1281" i="1"/>
  <c r="O1281" i="1"/>
  <c r="Q1280" i="1"/>
  <c r="P1280" i="1"/>
  <c r="O1280" i="1"/>
  <c r="Q1279" i="1"/>
  <c r="P1279" i="1"/>
  <c r="O1279" i="1"/>
  <c r="Q1278" i="1"/>
  <c r="P1278" i="1"/>
  <c r="O1278" i="1"/>
  <c r="N1278" i="1" s="1"/>
  <c r="Q1277" i="1"/>
  <c r="P1277" i="1"/>
  <c r="O1277" i="1"/>
  <c r="Q1276" i="1"/>
  <c r="P1276" i="1"/>
  <c r="O1276" i="1"/>
  <c r="Q1275" i="1"/>
  <c r="P1275" i="1"/>
  <c r="O1275" i="1"/>
  <c r="Q1274" i="1"/>
  <c r="P1274" i="1"/>
  <c r="O1274" i="1"/>
  <c r="N1274" i="1" s="1"/>
  <c r="Q1273" i="1"/>
  <c r="P1273" i="1"/>
  <c r="O1273" i="1"/>
  <c r="Q1272" i="1"/>
  <c r="P1272" i="1"/>
  <c r="O1272" i="1"/>
  <c r="Q1271" i="1"/>
  <c r="P1271" i="1"/>
  <c r="O1271" i="1"/>
  <c r="Q1270" i="1"/>
  <c r="P1270" i="1"/>
  <c r="O1270" i="1"/>
  <c r="N1270" i="1" s="1"/>
  <c r="Q1269" i="1"/>
  <c r="P1269" i="1"/>
  <c r="O1269" i="1"/>
  <c r="Q1268" i="1"/>
  <c r="P1268" i="1"/>
  <c r="O1268" i="1"/>
  <c r="Q1267" i="1"/>
  <c r="P1267" i="1"/>
  <c r="O1267" i="1"/>
  <c r="Q1266" i="1"/>
  <c r="P1266" i="1"/>
  <c r="O1266" i="1"/>
  <c r="N1266" i="1" s="1"/>
  <c r="Q1265" i="1"/>
  <c r="P1265" i="1"/>
  <c r="O1265" i="1"/>
  <c r="Q1264" i="1"/>
  <c r="P1264" i="1"/>
  <c r="O1264" i="1"/>
  <c r="Q1263" i="1"/>
  <c r="P1263" i="1"/>
  <c r="O1263" i="1"/>
  <c r="Q1262" i="1"/>
  <c r="P1262" i="1"/>
  <c r="O1262" i="1"/>
  <c r="N1262" i="1" s="1"/>
  <c r="Q1261" i="1"/>
  <c r="P1261" i="1"/>
  <c r="O1261" i="1"/>
  <c r="Q1260" i="1"/>
  <c r="P1260" i="1"/>
  <c r="O1260" i="1"/>
  <c r="Q1259" i="1"/>
  <c r="P1259" i="1"/>
  <c r="O1259" i="1"/>
  <c r="Q1258" i="1"/>
  <c r="P1258" i="1"/>
  <c r="O1258" i="1"/>
  <c r="N1258" i="1" s="1"/>
  <c r="Q1257" i="1"/>
  <c r="P1257" i="1"/>
  <c r="O1257" i="1"/>
  <c r="Q1256" i="1"/>
  <c r="P1256" i="1"/>
  <c r="O1256" i="1"/>
  <c r="Q1255" i="1"/>
  <c r="P1255" i="1"/>
  <c r="O1255" i="1"/>
  <c r="Q1254" i="1"/>
  <c r="P1254" i="1"/>
  <c r="O1254" i="1"/>
  <c r="N1254" i="1" s="1"/>
  <c r="Q1253" i="1"/>
  <c r="P1253" i="1"/>
  <c r="O1253" i="1"/>
  <c r="Q1252" i="1"/>
  <c r="P1252" i="1"/>
  <c r="O1252" i="1"/>
  <c r="Q1251" i="1"/>
  <c r="P1251" i="1"/>
  <c r="O1251" i="1"/>
  <c r="Q1250" i="1"/>
  <c r="P1250" i="1"/>
  <c r="O1250" i="1"/>
  <c r="N1250" i="1" s="1"/>
  <c r="Q1249" i="1"/>
  <c r="P1249" i="1"/>
  <c r="O1249" i="1"/>
  <c r="Q1248" i="1"/>
  <c r="P1248" i="1"/>
  <c r="O1248" i="1"/>
  <c r="Q1247" i="1"/>
  <c r="P1247" i="1"/>
  <c r="O1247" i="1"/>
  <c r="Q1246" i="1"/>
  <c r="P1246" i="1"/>
  <c r="O1246" i="1"/>
  <c r="N1246" i="1" s="1"/>
  <c r="Q1245" i="1"/>
  <c r="P1245" i="1"/>
  <c r="O1245" i="1"/>
  <c r="Q1244" i="1"/>
  <c r="P1244" i="1"/>
  <c r="O1244" i="1"/>
  <c r="Q1243" i="1"/>
  <c r="P1243" i="1"/>
  <c r="O1243" i="1"/>
  <c r="Q1242" i="1"/>
  <c r="P1242" i="1"/>
  <c r="O1242" i="1"/>
  <c r="N1242" i="1" s="1"/>
  <c r="Q1241" i="1"/>
  <c r="P1241" i="1"/>
  <c r="O1241" i="1"/>
  <c r="Q1240" i="1"/>
  <c r="P1240" i="1"/>
  <c r="O1240" i="1"/>
  <c r="Q1239" i="1"/>
  <c r="P1239" i="1"/>
  <c r="O1239" i="1"/>
  <c r="Q1238" i="1"/>
  <c r="P1238" i="1"/>
  <c r="O1238" i="1"/>
  <c r="N1238" i="1" s="1"/>
  <c r="Q1237" i="1"/>
  <c r="P1237" i="1"/>
  <c r="O1237" i="1"/>
  <c r="Q1236" i="1"/>
  <c r="P1236" i="1"/>
  <c r="O1236" i="1"/>
  <c r="Q1235" i="1"/>
  <c r="P1235" i="1"/>
  <c r="O1235" i="1"/>
  <c r="Q1234" i="1"/>
  <c r="P1234" i="1"/>
  <c r="O1234" i="1"/>
  <c r="N1234" i="1" s="1"/>
  <c r="Q1233" i="1"/>
  <c r="P1233" i="1"/>
  <c r="O1233" i="1"/>
  <c r="Q1232" i="1"/>
  <c r="P1232" i="1"/>
  <c r="O1232" i="1"/>
  <c r="Q1231" i="1"/>
  <c r="P1231" i="1"/>
  <c r="O1231" i="1"/>
  <c r="Q1230" i="1"/>
  <c r="P1230" i="1"/>
  <c r="O1230" i="1"/>
  <c r="N1230" i="1" s="1"/>
  <c r="Q1229" i="1"/>
  <c r="P1229" i="1"/>
  <c r="O1229" i="1"/>
  <c r="Q1228" i="1"/>
  <c r="P1228" i="1"/>
  <c r="O1228" i="1"/>
  <c r="Q1227" i="1"/>
  <c r="P1227" i="1"/>
  <c r="O1227" i="1"/>
  <c r="Q1226" i="1"/>
  <c r="P1226" i="1"/>
  <c r="O1226" i="1"/>
  <c r="N1226" i="1" s="1"/>
  <c r="Q1225" i="1"/>
  <c r="P1225" i="1"/>
  <c r="O1225" i="1"/>
  <c r="Q1224" i="1"/>
  <c r="P1224" i="1"/>
  <c r="O1224" i="1"/>
  <c r="Q1223" i="1"/>
  <c r="P1223" i="1"/>
  <c r="O1223" i="1"/>
  <c r="Q1222" i="1"/>
  <c r="P1222" i="1"/>
  <c r="O1222" i="1"/>
  <c r="N1222" i="1" s="1"/>
  <c r="Q1221" i="1"/>
  <c r="P1221" i="1"/>
  <c r="O1221" i="1"/>
  <c r="Q1220" i="1"/>
  <c r="P1220" i="1"/>
  <c r="O1220" i="1"/>
  <c r="Q1219" i="1"/>
  <c r="P1219" i="1"/>
  <c r="O1219" i="1"/>
  <c r="Q1218" i="1"/>
  <c r="P1218" i="1"/>
  <c r="O1218" i="1"/>
  <c r="N1218" i="1" s="1"/>
  <c r="Q1217" i="1"/>
  <c r="P1217" i="1"/>
  <c r="O1217" i="1"/>
  <c r="Q1216" i="1"/>
  <c r="P1216" i="1"/>
  <c r="O1216" i="1"/>
  <c r="Q1215" i="1"/>
  <c r="P1215" i="1"/>
  <c r="O1215" i="1"/>
  <c r="Q1214" i="1"/>
  <c r="P1214" i="1"/>
  <c r="O1214" i="1"/>
  <c r="N1214" i="1" s="1"/>
  <c r="Q1213" i="1"/>
  <c r="P1213" i="1"/>
  <c r="O1213" i="1"/>
  <c r="Q1212" i="1"/>
  <c r="P1212" i="1"/>
  <c r="O1212" i="1"/>
  <c r="Q1211" i="1"/>
  <c r="P1211" i="1"/>
  <c r="O1211" i="1"/>
  <c r="Q1210" i="1"/>
  <c r="P1210" i="1"/>
  <c r="O1210" i="1"/>
  <c r="N1210" i="1" s="1"/>
  <c r="Q1209" i="1"/>
  <c r="P1209" i="1"/>
  <c r="O1209" i="1"/>
  <c r="Q1208" i="1"/>
  <c r="P1208" i="1"/>
  <c r="O1208" i="1"/>
  <c r="Q1207" i="1"/>
  <c r="P1207" i="1"/>
  <c r="O1207" i="1"/>
  <c r="Q1206" i="1"/>
  <c r="P1206" i="1"/>
  <c r="O1206" i="1"/>
  <c r="N1206" i="1" s="1"/>
  <c r="Q1205" i="1"/>
  <c r="P1205" i="1"/>
  <c r="O1205" i="1"/>
  <c r="Q1204" i="1"/>
  <c r="P1204" i="1"/>
  <c r="O1204" i="1"/>
  <c r="Q1203" i="1"/>
  <c r="P1203" i="1"/>
  <c r="O1203" i="1"/>
  <c r="Q1202" i="1"/>
  <c r="P1202" i="1"/>
  <c r="O1202" i="1"/>
  <c r="N1202" i="1" s="1"/>
  <c r="Q1201" i="1"/>
  <c r="P1201" i="1"/>
  <c r="O1201" i="1"/>
  <c r="Q1200" i="1"/>
  <c r="P1200" i="1"/>
  <c r="O1200" i="1"/>
  <c r="Q1199" i="1"/>
  <c r="P1199" i="1"/>
  <c r="O1199" i="1"/>
  <c r="Q1198" i="1"/>
  <c r="P1198" i="1"/>
  <c r="O1198" i="1"/>
  <c r="N1198" i="1" s="1"/>
  <c r="Q1197" i="1"/>
  <c r="P1197" i="1"/>
  <c r="O1197" i="1"/>
  <c r="Q1196" i="1"/>
  <c r="P1196" i="1"/>
  <c r="O1196" i="1"/>
  <c r="Q1195" i="1"/>
  <c r="P1195" i="1"/>
  <c r="O1195" i="1"/>
  <c r="Q1194" i="1"/>
  <c r="P1194" i="1"/>
  <c r="O1194" i="1"/>
  <c r="N1194" i="1" s="1"/>
  <c r="Q1193" i="1"/>
  <c r="P1193" i="1"/>
  <c r="O1193" i="1"/>
  <c r="Q1192" i="1"/>
  <c r="P1192" i="1"/>
  <c r="O1192" i="1"/>
  <c r="Q1191" i="1"/>
  <c r="P1191" i="1"/>
  <c r="O1191" i="1"/>
  <c r="Q1190" i="1"/>
  <c r="P1190" i="1"/>
  <c r="O1190" i="1"/>
  <c r="N1190" i="1" s="1"/>
  <c r="Q1189" i="1"/>
  <c r="P1189" i="1"/>
  <c r="O1189" i="1"/>
  <c r="Q1188" i="1"/>
  <c r="P1188" i="1"/>
  <c r="O1188" i="1"/>
  <c r="Q1187" i="1"/>
  <c r="P1187" i="1"/>
  <c r="O1187" i="1"/>
  <c r="Q1186" i="1"/>
  <c r="P1186" i="1"/>
  <c r="O1186" i="1"/>
  <c r="N1186" i="1" s="1"/>
  <c r="Q1185" i="1"/>
  <c r="P1185" i="1"/>
  <c r="O1185" i="1"/>
  <c r="Q1184" i="1"/>
  <c r="P1184" i="1"/>
  <c r="O1184" i="1"/>
  <c r="Q1183" i="1"/>
  <c r="P1183" i="1"/>
  <c r="O1183" i="1"/>
  <c r="Q1182" i="1"/>
  <c r="P1182" i="1"/>
  <c r="O1182" i="1"/>
  <c r="N1182" i="1" s="1"/>
  <c r="Q1181" i="1"/>
  <c r="P1181" i="1"/>
  <c r="O1181" i="1"/>
  <c r="Q1180" i="1"/>
  <c r="P1180" i="1"/>
  <c r="O1180" i="1"/>
  <c r="Q1179" i="1"/>
  <c r="P1179" i="1"/>
  <c r="O1179" i="1"/>
  <c r="Q1178" i="1"/>
  <c r="P1178" i="1"/>
  <c r="O1178" i="1"/>
  <c r="N1178" i="1" s="1"/>
  <c r="Q1177" i="1"/>
  <c r="P1177" i="1"/>
  <c r="O1177" i="1"/>
  <c r="Q1176" i="1"/>
  <c r="P1176" i="1"/>
  <c r="O1176" i="1"/>
  <c r="Q1175" i="1"/>
  <c r="P1175" i="1"/>
  <c r="O1175" i="1"/>
  <c r="Q1174" i="1"/>
  <c r="P1174" i="1"/>
  <c r="O1174" i="1"/>
  <c r="N1174" i="1" s="1"/>
  <c r="Q1173" i="1"/>
  <c r="P1173" i="1"/>
  <c r="O1173" i="1"/>
  <c r="Q1172" i="1"/>
  <c r="P1172" i="1"/>
  <c r="O1172" i="1"/>
  <c r="Q1171" i="1"/>
  <c r="P1171" i="1"/>
  <c r="N1171" i="1" s="1"/>
  <c r="O1171" i="1"/>
  <c r="Q1170" i="1"/>
  <c r="P1170" i="1"/>
  <c r="O1170" i="1"/>
  <c r="Q1169" i="1"/>
  <c r="P1169" i="1"/>
  <c r="O1169" i="1"/>
  <c r="Q1168" i="1"/>
  <c r="P1168" i="1"/>
  <c r="O1168" i="1"/>
  <c r="Q1167" i="1"/>
  <c r="P1167" i="1"/>
  <c r="N1167" i="1" s="1"/>
  <c r="O1167" i="1"/>
  <c r="Q1166" i="1"/>
  <c r="P1166" i="1"/>
  <c r="O1166" i="1"/>
  <c r="N1166" i="1" s="1"/>
  <c r="Q1165" i="1"/>
  <c r="P1165" i="1"/>
  <c r="O1165" i="1"/>
  <c r="Q1164" i="1"/>
  <c r="P1164" i="1"/>
  <c r="O1164" i="1"/>
  <c r="Q1163" i="1"/>
  <c r="P1163" i="1"/>
  <c r="O1163" i="1"/>
  <c r="Q1162" i="1"/>
  <c r="P1162" i="1"/>
  <c r="O1162" i="1"/>
  <c r="N1162" i="1" s="1"/>
  <c r="Q1161" i="1"/>
  <c r="P1161" i="1"/>
  <c r="O1161" i="1"/>
  <c r="Q1160" i="1"/>
  <c r="P1160" i="1"/>
  <c r="O1160" i="1"/>
  <c r="Q1159" i="1"/>
  <c r="P1159" i="1"/>
  <c r="O1159" i="1"/>
  <c r="Q1158" i="1"/>
  <c r="P1158" i="1"/>
  <c r="O1158" i="1"/>
  <c r="N1158" i="1" s="1"/>
  <c r="Q1157" i="1"/>
  <c r="P1157" i="1"/>
  <c r="O1157" i="1"/>
  <c r="Q1156" i="1"/>
  <c r="P1156" i="1"/>
  <c r="O1156" i="1"/>
  <c r="Q1155" i="1"/>
  <c r="P1155" i="1"/>
  <c r="O1155" i="1"/>
  <c r="Q1154" i="1"/>
  <c r="P1154" i="1"/>
  <c r="O1154" i="1"/>
  <c r="N1154" i="1" s="1"/>
  <c r="Q1153" i="1"/>
  <c r="P1153" i="1"/>
  <c r="O1153" i="1"/>
  <c r="Q1152" i="1"/>
  <c r="P1152" i="1"/>
  <c r="O1152" i="1"/>
  <c r="Q1151" i="1"/>
  <c r="P1151" i="1"/>
  <c r="O1151" i="1"/>
  <c r="Q1150" i="1"/>
  <c r="P1150" i="1"/>
  <c r="O1150" i="1"/>
  <c r="N1150" i="1" s="1"/>
  <c r="Q1149" i="1"/>
  <c r="P1149" i="1"/>
  <c r="O1149" i="1"/>
  <c r="Q1148" i="1"/>
  <c r="P1148" i="1"/>
  <c r="O1148" i="1"/>
  <c r="Q1147" i="1"/>
  <c r="P1147" i="1"/>
  <c r="O1147" i="1"/>
  <c r="Q1146" i="1"/>
  <c r="P1146" i="1"/>
  <c r="O1146" i="1"/>
  <c r="N1146" i="1" s="1"/>
  <c r="Q1145" i="1"/>
  <c r="P1145" i="1"/>
  <c r="O1145" i="1"/>
  <c r="Q1144" i="1"/>
  <c r="P1144" i="1"/>
  <c r="O1144" i="1"/>
  <c r="Q1143" i="1"/>
  <c r="P1143" i="1"/>
  <c r="O1143" i="1"/>
  <c r="Q1142" i="1"/>
  <c r="P1142" i="1"/>
  <c r="O1142" i="1"/>
  <c r="N1142" i="1" s="1"/>
  <c r="Q1141" i="1"/>
  <c r="P1141" i="1"/>
  <c r="O1141" i="1"/>
  <c r="Q1140" i="1"/>
  <c r="P1140" i="1"/>
  <c r="O1140" i="1"/>
  <c r="Q1139" i="1"/>
  <c r="P1139" i="1"/>
  <c r="O1139" i="1"/>
  <c r="Q1138" i="1"/>
  <c r="P1138" i="1"/>
  <c r="O1138" i="1"/>
  <c r="N1138" i="1" s="1"/>
  <c r="Q1137" i="1"/>
  <c r="P1137" i="1"/>
  <c r="O1137" i="1"/>
  <c r="Q1136" i="1"/>
  <c r="P1136" i="1"/>
  <c r="O1136" i="1"/>
  <c r="Q1135" i="1"/>
  <c r="P1135" i="1"/>
  <c r="O1135" i="1"/>
  <c r="Q1134" i="1"/>
  <c r="P1134" i="1"/>
  <c r="O1134" i="1"/>
  <c r="N1134" i="1" s="1"/>
  <c r="Q1133" i="1"/>
  <c r="P1133" i="1"/>
  <c r="O1133" i="1"/>
  <c r="Q1132" i="1"/>
  <c r="P1132" i="1"/>
  <c r="O1132" i="1"/>
  <c r="Q1131" i="1"/>
  <c r="P1131" i="1"/>
  <c r="O1131" i="1"/>
  <c r="Q1130" i="1"/>
  <c r="P1130" i="1"/>
  <c r="O1130" i="1"/>
  <c r="N1130" i="1" s="1"/>
  <c r="Q1129" i="1"/>
  <c r="P1129" i="1"/>
  <c r="O1129" i="1"/>
  <c r="Q1128" i="1"/>
  <c r="P1128" i="1"/>
  <c r="O1128" i="1"/>
  <c r="Q1127" i="1"/>
  <c r="P1127" i="1"/>
  <c r="O1127" i="1"/>
  <c r="Q1126" i="1"/>
  <c r="P1126" i="1"/>
  <c r="O1126" i="1"/>
  <c r="N1126" i="1" s="1"/>
  <c r="Q1125" i="1"/>
  <c r="P1125" i="1"/>
  <c r="O1125" i="1"/>
  <c r="Q1124" i="1"/>
  <c r="P1124" i="1"/>
  <c r="O1124" i="1"/>
  <c r="Q1123" i="1"/>
  <c r="P1123" i="1"/>
  <c r="O1123" i="1"/>
  <c r="Q1122" i="1"/>
  <c r="P1122" i="1"/>
  <c r="O1122" i="1"/>
  <c r="N1122" i="1" s="1"/>
  <c r="Q1121" i="1"/>
  <c r="P1121" i="1"/>
  <c r="O1121" i="1"/>
  <c r="Q1120" i="1"/>
  <c r="P1120" i="1"/>
  <c r="O1120" i="1"/>
  <c r="Q1119" i="1"/>
  <c r="P1119" i="1"/>
  <c r="O1119" i="1"/>
  <c r="Q1118" i="1"/>
  <c r="P1118" i="1"/>
  <c r="O1118" i="1"/>
  <c r="N1118" i="1" s="1"/>
  <c r="Q1117" i="1"/>
  <c r="P1117" i="1"/>
  <c r="O1117" i="1"/>
  <c r="Q1116" i="1"/>
  <c r="P1116" i="1"/>
  <c r="O1116" i="1"/>
  <c r="Q1115" i="1"/>
  <c r="P1115" i="1"/>
  <c r="O1115" i="1"/>
  <c r="Q1114" i="1"/>
  <c r="P1114" i="1"/>
  <c r="O1114" i="1"/>
  <c r="N1114" i="1" s="1"/>
  <c r="Q1113" i="1"/>
  <c r="P1113" i="1"/>
  <c r="O1113" i="1"/>
  <c r="Q1112" i="1"/>
  <c r="P1112" i="1"/>
  <c r="O1112" i="1"/>
  <c r="Q1111" i="1"/>
  <c r="P1111" i="1"/>
  <c r="O1111" i="1"/>
  <c r="Q1110" i="1"/>
  <c r="P1110" i="1"/>
  <c r="O1110" i="1"/>
  <c r="N1110" i="1" s="1"/>
  <c r="Q1109" i="1"/>
  <c r="P1109" i="1"/>
  <c r="O1109" i="1"/>
  <c r="Q1108" i="1"/>
  <c r="P1108" i="1"/>
  <c r="O1108" i="1"/>
  <c r="Q1107" i="1"/>
  <c r="P1107" i="1"/>
  <c r="O1107" i="1"/>
  <c r="Q1106" i="1"/>
  <c r="P1106" i="1"/>
  <c r="O1106" i="1"/>
  <c r="N1106" i="1" s="1"/>
  <c r="Q1105" i="1"/>
  <c r="P1105" i="1"/>
  <c r="O1105" i="1"/>
  <c r="Q1104" i="1"/>
  <c r="P1104" i="1"/>
  <c r="O1104" i="1"/>
  <c r="Q1103" i="1"/>
  <c r="P1103" i="1"/>
  <c r="O1103" i="1"/>
  <c r="Q1102" i="1"/>
  <c r="P1102" i="1"/>
  <c r="O1102" i="1"/>
  <c r="N1102" i="1" s="1"/>
  <c r="Q1101" i="1"/>
  <c r="P1101" i="1"/>
  <c r="O1101" i="1"/>
  <c r="Q1100" i="1"/>
  <c r="P1100" i="1"/>
  <c r="O1100" i="1"/>
  <c r="Q1099" i="1"/>
  <c r="P1099" i="1"/>
  <c r="O1099" i="1"/>
  <c r="Q1098" i="1"/>
  <c r="P1098" i="1"/>
  <c r="O1098" i="1"/>
  <c r="N1098" i="1" s="1"/>
  <c r="Q1097" i="1"/>
  <c r="P1097" i="1"/>
  <c r="O1097" i="1"/>
  <c r="Q1096" i="1"/>
  <c r="P1096" i="1"/>
  <c r="O1096" i="1"/>
  <c r="Q1095" i="1"/>
  <c r="P1095" i="1"/>
  <c r="O1095" i="1"/>
  <c r="Q1094" i="1"/>
  <c r="P1094" i="1"/>
  <c r="O1094" i="1"/>
  <c r="N1094" i="1" s="1"/>
  <c r="Q1093" i="1"/>
  <c r="P1093" i="1"/>
  <c r="O1093" i="1"/>
  <c r="Q1092" i="1"/>
  <c r="P1092" i="1"/>
  <c r="O1092" i="1"/>
  <c r="Q1091" i="1"/>
  <c r="P1091" i="1"/>
  <c r="O1091" i="1"/>
  <c r="Q1090" i="1"/>
  <c r="P1090" i="1"/>
  <c r="O1090" i="1"/>
  <c r="N1090" i="1" s="1"/>
  <c r="Q1089" i="1"/>
  <c r="P1089" i="1"/>
  <c r="O1089" i="1"/>
  <c r="N1089" i="1"/>
  <c r="Q1088" i="1"/>
  <c r="P1088" i="1"/>
  <c r="O1088" i="1"/>
  <c r="N1088" i="1"/>
  <c r="Q1087" i="1"/>
  <c r="P1087" i="1"/>
  <c r="O1087" i="1"/>
  <c r="Q1086" i="1"/>
  <c r="P1086" i="1"/>
  <c r="O1086" i="1"/>
  <c r="Q1085" i="1"/>
  <c r="P1085" i="1"/>
  <c r="N1085" i="1" s="1"/>
  <c r="O1085" i="1"/>
  <c r="Q1084" i="1"/>
  <c r="P1084" i="1"/>
  <c r="O1084" i="1"/>
  <c r="N1084" i="1" s="1"/>
  <c r="Q1083" i="1"/>
  <c r="P1083" i="1"/>
  <c r="O1083" i="1"/>
  <c r="Q1082" i="1"/>
  <c r="P1082" i="1"/>
  <c r="O1082" i="1"/>
  <c r="Q1081" i="1"/>
  <c r="P1081" i="1"/>
  <c r="O1081" i="1"/>
  <c r="Q1080" i="1"/>
  <c r="P1080" i="1"/>
  <c r="O1080" i="1"/>
  <c r="N1080" i="1" s="1"/>
  <c r="Q1079" i="1"/>
  <c r="P1079" i="1"/>
  <c r="O1079" i="1"/>
  <c r="Q1078" i="1"/>
  <c r="P1078" i="1"/>
  <c r="O1078" i="1"/>
  <c r="Q1077" i="1"/>
  <c r="P1077" i="1"/>
  <c r="O1077" i="1"/>
  <c r="Q1076" i="1"/>
  <c r="P1076" i="1"/>
  <c r="O1076" i="1"/>
  <c r="N1076" i="1" s="1"/>
  <c r="Q1075" i="1"/>
  <c r="P1075" i="1"/>
  <c r="O1075" i="1"/>
  <c r="Q1074" i="1"/>
  <c r="P1074" i="1"/>
  <c r="O1074" i="1"/>
  <c r="Q1073" i="1"/>
  <c r="P1073" i="1"/>
  <c r="O1073" i="1"/>
  <c r="Q1072" i="1"/>
  <c r="P1072" i="1"/>
  <c r="O1072" i="1"/>
  <c r="N1072" i="1" s="1"/>
  <c r="Q1071" i="1"/>
  <c r="P1071" i="1"/>
  <c r="O1071" i="1"/>
  <c r="Q1070" i="1"/>
  <c r="P1070" i="1"/>
  <c r="O1070" i="1"/>
  <c r="Q1069" i="1"/>
  <c r="P1069" i="1"/>
  <c r="O1069" i="1"/>
  <c r="Q1068" i="1"/>
  <c r="P1068" i="1"/>
  <c r="O1068" i="1"/>
  <c r="N1068" i="1" s="1"/>
  <c r="Q1067" i="1"/>
  <c r="P1067" i="1"/>
  <c r="O1067" i="1"/>
  <c r="Q1066" i="1"/>
  <c r="P1066" i="1"/>
  <c r="O1066" i="1"/>
  <c r="Q1065" i="1"/>
  <c r="P1065" i="1"/>
  <c r="O1065" i="1"/>
  <c r="Q1064" i="1"/>
  <c r="P1064" i="1"/>
  <c r="O1064" i="1"/>
  <c r="N1064" i="1" s="1"/>
  <c r="Q1063" i="1"/>
  <c r="P1063" i="1"/>
  <c r="O1063" i="1"/>
  <c r="Q1062" i="1"/>
  <c r="P1062" i="1"/>
  <c r="O1062" i="1"/>
  <c r="Q1061" i="1"/>
  <c r="P1061" i="1"/>
  <c r="O1061" i="1"/>
  <c r="Q1060" i="1"/>
  <c r="P1060" i="1"/>
  <c r="O1060" i="1"/>
  <c r="N1060" i="1" s="1"/>
  <c r="Q1059" i="1"/>
  <c r="P1059" i="1"/>
  <c r="O1059" i="1"/>
  <c r="Q1058" i="1"/>
  <c r="P1058" i="1"/>
  <c r="O1058" i="1"/>
  <c r="Q1057" i="1"/>
  <c r="P1057" i="1"/>
  <c r="O1057" i="1"/>
  <c r="Q1056" i="1"/>
  <c r="P1056" i="1"/>
  <c r="O1056" i="1"/>
  <c r="N1056" i="1" s="1"/>
  <c r="Q1055" i="1"/>
  <c r="P1055" i="1"/>
  <c r="O1055" i="1"/>
  <c r="Q1054" i="1"/>
  <c r="P1054" i="1"/>
  <c r="O1054" i="1"/>
  <c r="Q1053" i="1"/>
  <c r="P1053" i="1"/>
  <c r="O1053" i="1"/>
  <c r="Q1052" i="1"/>
  <c r="P1052" i="1"/>
  <c r="O1052" i="1"/>
  <c r="N1052" i="1" s="1"/>
  <c r="Q1051" i="1"/>
  <c r="P1051" i="1"/>
  <c r="O1051" i="1"/>
  <c r="Q1050" i="1"/>
  <c r="P1050" i="1"/>
  <c r="O1050" i="1"/>
  <c r="Q1049" i="1"/>
  <c r="P1049" i="1"/>
  <c r="O1049" i="1"/>
  <c r="Q1048" i="1"/>
  <c r="P1048" i="1"/>
  <c r="O1048" i="1"/>
  <c r="N1048" i="1" s="1"/>
  <c r="Q1047" i="1"/>
  <c r="P1047" i="1"/>
  <c r="O1047" i="1"/>
  <c r="Q1046" i="1"/>
  <c r="P1046" i="1"/>
  <c r="O1046" i="1"/>
  <c r="Q1045" i="1"/>
  <c r="P1045" i="1"/>
  <c r="O1045" i="1"/>
  <c r="Q1044" i="1"/>
  <c r="P1044" i="1"/>
  <c r="O1044" i="1"/>
  <c r="Q1043" i="1"/>
  <c r="P1043" i="1"/>
  <c r="O1043" i="1"/>
  <c r="Q1042" i="1"/>
  <c r="P1042" i="1"/>
  <c r="O1042" i="1"/>
  <c r="Q1041" i="1"/>
  <c r="P1041" i="1"/>
  <c r="O1041" i="1"/>
  <c r="Q1040" i="1"/>
  <c r="P1040" i="1"/>
  <c r="O1040" i="1"/>
  <c r="N1040" i="1" s="1"/>
  <c r="Q1039" i="1"/>
  <c r="P1039" i="1"/>
  <c r="O1039" i="1"/>
  <c r="Q1038" i="1"/>
  <c r="P1038" i="1"/>
  <c r="O1038" i="1"/>
  <c r="Q1037" i="1"/>
  <c r="P1037" i="1"/>
  <c r="O1037" i="1"/>
  <c r="Q1036" i="1"/>
  <c r="P1036" i="1"/>
  <c r="O1036" i="1"/>
  <c r="N1036" i="1" s="1"/>
  <c r="Q1035" i="1"/>
  <c r="P1035" i="1"/>
  <c r="O1035" i="1"/>
  <c r="Q1034" i="1"/>
  <c r="P1034" i="1"/>
  <c r="O1034" i="1"/>
  <c r="Q1033" i="1"/>
  <c r="P1033" i="1"/>
  <c r="O1033" i="1"/>
  <c r="Q1032" i="1"/>
  <c r="P1032" i="1"/>
  <c r="O1032" i="1"/>
  <c r="N1032" i="1" s="1"/>
  <c r="Q1031" i="1"/>
  <c r="P1031" i="1"/>
  <c r="O1031" i="1"/>
  <c r="Q1030" i="1"/>
  <c r="P1030" i="1"/>
  <c r="O1030" i="1"/>
  <c r="Q1029" i="1"/>
  <c r="P1029" i="1"/>
  <c r="O1029" i="1"/>
  <c r="Q1028" i="1"/>
  <c r="P1028" i="1"/>
  <c r="O1028" i="1"/>
  <c r="N1028" i="1" s="1"/>
  <c r="Q1027" i="1"/>
  <c r="P1027" i="1"/>
  <c r="O1027" i="1"/>
  <c r="Q1026" i="1"/>
  <c r="P1026" i="1"/>
  <c r="O1026" i="1"/>
  <c r="Q1025" i="1"/>
  <c r="P1025" i="1"/>
  <c r="O1025" i="1"/>
  <c r="Q1024" i="1"/>
  <c r="P1024" i="1"/>
  <c r="O1024" i="1"/>
  <c r="N1024" i="1" s="1"/>
  <c r="Q1023" i="1"/>
  <c r="P1023" i="1"/>
  <c r="O1023" i="1"/>
  <c r="Q1022" i="1"/>
  <c r="P1022" i="1"/>
  <c r="O1022" i="1"/>
  <c r="Q1021" i="1"/>
  <c r="P1021" i="1"/>
  <c r="O1021" i="1"/>
  <c r="Q1020" i="1"/>
  <c r="P1020" i="1"/>
  <c r="O1020" i="1"/>
  <c r="N1020" i="1" s="1"/>
  <c r="Q1019" i="1"/>
  <c r="P1019" i="1"/>
  <c r="O1019" i="1"/>
  <c r="Q1018" i="1"/>
  <c r="P1018" i="1"/>
  <c r="O1018" i="1"/>
  <c r="Q1017" i="1"/>
  <c r="P1017" i="1"/>
  <c r="O1017" i="1"/>
  <c r="Q1016" i="1"/>
  <c r="P1016" i="1"/>
  <c r="O1016" i="1"/>
  <c r="N1016" i="1" s="1"/>
  <c r="Q1015" i="1"/>
  <c r="P1015" i="1"/>
  <c r="O1015" i="1"/>
  <c r="Q1014" i="1"/>
  <c r="P1014" i="1"/>
  <c r="O1014" i="1"/>
  <c r="Q1013" i="1"/>
  <c r="P1013" i="1"/>
  <c r="O1013" i="1"/>
  <c r="Q1012" i="1"/>
  <c r="P1012" i="1"/>
  <c r="O1012" i="1"/>
  <c r="N1012" i="1" s="1"/>
  <c r="Q1011" i="1"/>
  <c r="P1011" i="1"/>
  <c r="O1011" i="1"/>
  <c r="Q1010" i="1"/>
  <c r="P1010" i="1"/>
  <c r="O1010" i="1"/>
  <c r="Q1009" i="1"/>
  <c r="P1009" i="1"/>
  <c r="O1009" i="1"/>
  <c r="Q1008" i="1"/>
  <c r="P1008" i="1"/>
  <c r="O1008" i="1"/>
  <c r="N1008" i="1" s="1"/>
  <c r="Q1007" i="1"/>
  <c r="P1007" i="1"/>
  <c r="O1007" i="1"/>
  <c r="Q1006" i="1"/>
  <c r="P1006" i="1"/>
  <c r="O1006" i="1"/>
  <c r="Q1005" i="1"/>
  <c r="P1005" i="1"/>
  <c r="O1005" i="1"/>
  <c r="Q1004" i="1"/>
  <c r="P1004" i="1"/>
  <c r="O1004" i="1"/>
  <c r="N1004" i="1" s="1"/>
  <c r="Q1003" i="1"/>
  <c r="P1003" i="1"/>
  <c r="O1003" i="1"/>
  <c r="Q1002" i="1"/>
  <c r="P1002" i="1"/>
  <c r="O1002" i="1"/>
  <c r="Q1001" i="1"/>
  <c r="P1001" i="1"/>
  <c r="O1001" i="1"/>
  <c r="Q1000" i="1"/>
  <c r="P1000" i="1"/>
  <c r="O1000" i="1"/>
  <c r="N1000" i="1" s="1"/>
  <c r="Q999" i="1"/>
  <c r="P999" i="1"/>
  <c r="O999" i="1"/>
  <c r="Q998" i="1"/>
  <c r="P998" i="1"/>
  <c r="O998" i="1"/>
  <c r="Q997" i="1"/>
  <c r="P997" i="1"/>
  <c r="O997" i="1"/>
  <c r="Q996" i="1"/>
  <c r="P996" i="1"/>
  <c r="O996" i="1"/>
  <c r="N996" i="1" s="1"/>
  <c r="Q995" i="1"/>
  <c r="P995" i="1"/>
  <c r="O995" i="1"/>
  <c r="Q994" i="1"/>
  <c r="P994" i="1"/>
  <c r="O994" i="1"/>
  <c r="Q993" i="1"/>
  <c r="P993" i="1"/>
  <c r="O993" i="1"/>
  <c r="Q992" i="1"/>
  <c r="P992" i="1"/>
  <c r="O992" i="1"/>
  <c r="N992" i="1" s="1"/>
  <c r="Q991" i="1"/>
  <c r="P991" i="1"/>
  <c r="O991" i="1"/>
  <c r="Q990" i="1"/>
  <c r="P990" i="1"/>
  <c r="O990" i="1"/>
  <c r="Q989" i="1"/>
  <c r="P989" i="1"/>
  <c r="O989" i="1"/>
  <c r="Q988" i="1"/>
  <c r="P988" i="1"/>
  <c r="O988" i="1"/>
  <c r="N988" i="1" s="1"/>
  <c r="Q987" i="1"/>
  <c r="P987" i="1"/>
  <c r="O987" i="1"/>
  <c r="Q986" i="1"/>
  <c r="P986" i="1"/>
  <c r="O986" i="1"/>
  <c r="Q985" i="1"/>
  <c r="P985" i="1"/>
  <c r="O985" i="1"/>
  <c r="Q984" i="1"/>
  <c r="P984" i="1"/>
  <c r="O984" i="1"/>
  <c r="N984" i="1" s="1"/>
  <c r="Q983" i="1"/>
  <c r="P983" i="1"/>
  <c r="O983" i="1"/>
  <c r="Q982" i="1"/>
  <c r="P982" i="1"/>
  <c r="O982" i="1"/>
  <c r="Q981" i="1"/>
  <c r="P981" i="1"/>
  <c r="O981" i="1"/>
  <c r="Q980" i="1"/>
  <c r="P980" i="1"/>
  <c r="O980" i="1"/>
  <c r="N980" i="1" s="1"/>
  <c r="Q979" i="1"/>
  <c r="P979" i="1"/>
  <c r="O979" i="1"/>
  <c r="Q978" i="1"/>
  <c r="P978" i="1"/>
  <c r="O978" i="1"/>
  <c r="Q977" i="1"/>
  <c r="P977" i="1"/>
  <c r="O977" i="1"/>
  <c r="Q976" i="1"/>
  <c r="P976" i="1"/>
  <c r="O976" i="1"/>
  <c r="N976" i="1" s="1"/>
  <c r="Q975" i="1"/>
  <c r="P975" i="1"/>
  <c r="O975" i="1"/>
  <c r="Q974" i="1"/>
  <c r="P974" i="1"/>
  <c r="O974" i="1"/>
  <c r="Q973" i="1"/>
  <c r="P973" i="1"/>
  <c r="O973" i="1"/>
  <c r="Q972" i="1"/>
  <c r="P972" i="1"/>
  <c r="O972" i="1"/>
  <c r="N972" i="1" s="1"/>
  <c r="Q971" i="1"/>
  <c r="P971" i="1"/>
  <c r="O971" i="1"/>
  <c r="Q970" i="1"/>
  <c r="P970" i="1"/>
  <c r="O970" i="1"/>
  <c r="Q969" i="1"/>
  <c r="P969" i="1"/>
  <c r="O969" i="1"/>
  <c r="Q968" i="1"/>
  <c r="P968" i="1"/>
  <c r="O968" i="1"/>
  <c r="N968" i="1" s="1"/>
  <c r="Q967" i="1"/>
  <c r="P967" i="1"/>
  <c r="O967" i="1"/>
  <c r="Q966" i="1"/>
  <c r="P966" i="1"/>
  <c r="O966" i="1"/>
  <c r="Q965" i="1"/>
  <c r="P965" i="1"/>
  <c r="O965" i="1"/>
  <c r="Q964" i="1"/>
  <c r="P964" i="1"/>
  <c r="O964" i="1"/>
  <c r="N964" i="1" s="1"/>
  <c r="Q963" i="1"/>
  <c r="P963" i="1"/>
  <c r="O963" i="1"/>
  <c r="Q962" i="1"/>
  <c r="P962" i="1"/>
  <c r="O962" i="1"/>
  <c r="Q961" i="1"/>
  <c r="P961" i="1"/>
  <c r="O961" i="1"/>
  <c r="Q960" i="1"/>
  <c r="P960" i="1"/>
  <c r="O960" i="1"/>
  <c r="N960" i="1" s="1"/>
  <c r="Q959" i="1"/>
  <c r="P959" i="1"/>
  <c r="O959" i="1"/>
  <c r="Q958" i="1"/>
  <c r="P958" i="1"/>
  <c r="O958" i="1"/>
  <c r="Q957" i="1"/>
  <c r="P957" i="1"/>
  <c r="O957" i="1"/>
  <c r="Q956" i="1"/>
  <c r="P956" i="1"/>
  <c r="O956" i="1"/>
  <c r="N956" i="1" s="1"/>
  <c r="Q955" i="1"/>
  <c r="P955" i="1"/>
  <c r="O955" i="1"/>
  <c r="Q954" i="1"/>
  <c r="P954" i="1"/>
  <c r="O954" i="1"/>
  <c r="Q953" i="1"/>
  <c r="P953" i="1"/>
  <c r="O953" i="1"/>
  <c r="Q952" i="1"/>
  <c r="P952" i="1"/>
  <c r="O952" i="1"/>
  <c r="N952" i="1" s="1"/>
  <c r="Q951" i="1"/>
  <c r="P951" i="1"/>
  <c r="O951" i="1"/>
  <c r="Q950" i="1"/>
  <c r="P950" i="1"/>
  <c r="O950" i="1"/>
  <c r="Q949" i="1"/>
  <c r="P949" i="1"/>
  <c r="O949" i="1"/>
  <c r="Q948" i="1"/>
  <c r="P948" i="1"/>
  <c r="O948" i="1"/>
  <c r="N948" i="1" s="1"/>
  <c r="Q947" i="1"/>
  <c r="P947" i="1"/>
  <c r="O947" i="1"/>
  <c r="Q946" i="1"/>
  <c r="P946" i="1"/>
  <c r="O946" i="1"/>
  <c r="Q945" i="1"/>
  <c r="P945" i="1"/>
  <c r="O945" i="1"/>
  <c r="Q944" i="1"/>
  <c r="P944" i="1"/>
  <c r="O944" i="1"/>
  <c r="N944" i="1" s="1"/>
  <c r="Q943" i="1"/>
  <c r="P943" i="1"/>
  <c r="O943" i="1"/>
  <c r="Q942" i="1"/>
  <c r="P942" i="1"/>
  <c r="O942" i="1"/>
  <c r="Q941" i="1"/>
  <c r="P941" i="1"/>
  <c r="O941" i="1"/>
  <c r="Q940" i="1"/>
  <c r="P940" i="1"/>
  <c r="O940" i="1"/>
  <c r="N940" i="1" s="1"/>
  <c r="Q939" i="1"/>
  <c r="P939" i="1"/>
  <c r="O939" i="1"/>
  <c r="Q938" i="1"/>
  <c r="P938" i="1"/>
  <c r="O938" i="1"/>
  <c r="Q937" i="1"/>
  <c r="P937" i="1"/>
  <c r="O937" i="1"/>
  <c r="Q936" i="1"/>
  <c r="P936" i="1"/>
  <c r="O936" i="1"/>
  <c r="N936" i="1" s="1"/>
  <c r="Q935" i="1"/>
  <c r="P935" i="1"/>
  <c r="O935" i="1"/>
  <c r="Q934" i="1"/>
  <c r="P934" i="1"/>
  <c r="O934" i="1"/>
  <c r="Q933" i="1"/>
  <c r="P933" i="1"/>
  <c r="O933" i="1"/>
  <c r="Q932" i="1"/>
  <c r="P932" i="1"/>
  <c r="O932" i="1"/>
  <c r="N932" i="1" s="1"/>
  <c r="Q931" i="1"/>
  <c r="P931" i="1"/>
  <c r="O931" i="1"/>
  <c r="Q930" i="1"/>
  <c r="P930" i="1"/>
  <c r="O930" i="1"/>
  <c r="Q929" i="1"/>
  <c r="P929" i="1"/>
  <c r="O929" i="1"/>
  <c r="Q928" i="1"/>
  <c r="P928" i="1"/>
  <c r="O928" i="1"/>
  <c r="N928" i="1" s="1"/>
  <c r="Q927" i="1"/>
  <c r="P927" i="1"/>
  <c r="O927" i="1"/>
  <c r="Q926" i="1"/>
  <c r="P926" i="1"/>
  <c r="O926" i="1"/>
  <c r="Q925" i="1"/>
  <c r="P925" i="1"/>
  <c r="O925" i="1"/>
  <c r="Q924" i="1"/>
  <c r="P924" i="1"/>
  <c r="O924" i="1"/>
  <c r="N924" i="1" s="1"/>
  <c r="Q923" i="1"/>
  <c r="P923" i="1"/>
  <c r="O923" i="1"/>
  <c r="Q922" i="1"/>
  <c r="P922" i="1"/>
  <c r="O922" i="1"/>
  <c r="Q921" i="1"/>
  <c r="P921" i="1"/>
  <c r="O921" i="1"/>
  <c r="Q920" i="1"/>
  <c r="P920" i="1"/>
  <c r="O920" i="1"/>
  <c r="N920" i="1" s="1"/>
  <c r="Q919" i="1"/>
  <c r="P919" i="1"/>
  <c r="O919" i="1"/>
  <c r="Q918" i="1"/>
  <c r="P918" i="1"/>
  <c r="O918" i="1"/>
  <c r="Q917" i="1"/>
  <c r="P917" i="1"/>
  <c r="O917" i="1"/>
  <c r="Q916" i="1"/>
  <c r="P916" i="1"/>
  <c r="O916" i="1"/>
  <c r="N916" i="1" s="1"/>
  <c r="Q915" i="1"/>
  <c r="P915" i="1"/>
  <c r="O915" i="1"/>
  <c r="Q914" i="1"/>
  <c r="P914" i="1"/>
  <c r="O914" i="1"/>
  <c r="Q913" i="1"/>
  <c r="P913" i="1"/>
  <c r="O913" i="1"/>
  <c r="Q912" i="1"/>
  <c r="P912" i="1"/>
  <c r="O912" i="1"/>
  <c r="N912" i="1" s="1"/>
  <c r="Q911" i="1"/>
  <c r="P911" i="1"/>
  <c r="O911" i="1"/>
  <c r="Q910" i="1"/>
  <c r="P910" i="1"/>
  <c r="O910" i="1"/>
  <c r="Q909" i="1"/>
  <c r="P909" i="1"/>
  <c r="O909" i="1"/>
  <c r="Q908" i="1"/>
  <c r="P908" i="1"/>
  <c r="O908" i="1"/>
  <c r="N908" i="1" s="1"/>
  <c r="Q907" i="1"/>
  <c r="P907" i="1"/>
  <c r="O907" i="1"/>
  <c r="Q906" i="1"/>
  <c r="P906" i="1"/>
  <c r="O906" i="1"/>
  <c r="Q905" i="1"/>
  <c r="P905" i="1"/>
  <c r="O905" i="1"/>
  <c r="Q904" i="1"/>
  <c r="P904" i="1"/>
  <c r="O904" i="1"/>
  <c r="N904" i="1" s="1"/>
  <c r="Q903" i="1"/>
  <c r="P903" i="1"/>
  <c r="O903" i="1"/>
  <c r="Q902" i="1"/>
  <c r="P902" i="1"/>
  <c r="O902" i="1"/>
  <c r="Q901" i="1"/>
  <c r="P901" i="1"/>
  <c r="O901" i="1"/>
  <c r="Q900" i="1"/>
  <c r="P900" i="1"/>
  <c r="O900" i="1"/>
  <c r="N900" i="1" s="1"/>
  <c r="Q899" i="1"/>
  <c r="P899" i="1"/>
  <c r="O899" i="1"/>
  <c r="Q898" i="1"/>
  <c r="P898" i="1"/>
  <c r="O898" i="1"/>
  <c r="Q897" i="1"/>
  <c r="P897" i="1"/>
  <c r="O897" i="1"/>
  <c r="Q896" i="1"/>
  <c r="P896" i="1"/>
  <c r="O896" i="1"/>
  <c r="N896" i="1" s="1"/>
  <c r="Q895" i="1"/>
  <c r="P895" i="1"/>
  <c r="O895" i="1"/>
  <c r="Q894" i="1"/>
  <c r="P894" i="1"/>
  <c r="O894" i="1"/>
  <c r="Q893" i="1"/>
  <c r="P893" i="1"/>
  <c r="O893" i="1"/>
  <c r="Q892" i="1"/>
  <c r="P892" i="1"/>
  <c r="O892" i="1"/>
  <c r="N892" i="1" s="1"/>
  <c r="Q891" i="1"/>
  <c r="P891" i="1"/>
  <c r="O891" i="1"/>
  <c r="Q890" i="1"/>
  <c r="P890" i="1"/>
  <c r="O890" i="1"/>
  <c r="Q889" i="1"/>
  <c r="P889" i="1"/>
  <c r="O889" i="1"/>
  <c r="Q888" i="1"/>
  <c r="P888" i="1"/>
  <c r="O888" i="1"/>
  <c r="Q887" i="1"/>
  <c r="P887" i="1"/>
  <c r="O887" i="1"/>
  <c r="Q886" i="1"/>
  <c r="P886" i="1"/>
  <c r="O886" i="1"/>
  <c r="Q885" i="1"/>
  <c r="P885" i="1"/>
  <c r="O885" i="1"/>
  <c r="Q884" i="1"/>
  <c r="P884" i="1"/>
  <c r="O884" i="1"/>
  <c r="N884" i="1" s="1"/>
  <c r="Q883" i="1"/>
  <c r="P883" i="1"/>
  <c r="O883" i="1"/>
  <c r="Q882" i="1"/>
  <c r="P882" i="1"/>
  <c r="O882" i="1"/>
  <c r="Q881" i="1"/>
  <c r="P881" i="1"/>
  <c r="O881" i="1"/>
  <c r="Q880" i="1"/>
  <c r="P880" i="1"/>
  <c r="O880" i="1"/>
  <c r="Q879" i="1"/>
  <c r="P879" i="1"/>
  <c r="O879" i="1"/>
  <c r="Q878" i="1"/>
  <c r="P878" i="1"/>
  <c r="O878" i="1"/>
  <c r="Q877" i="1"/>
  <c r="P877" i="1"/>
  <c r="O877" i="1"/>
  <c r="Q876" i="1"/>
  <c r="P876" i="1"/>
  <c r="O876" i="1"/>
  <c r="Q875" i="1"/>
  <c r="P875" i="1"/>
  <c r="O875" i="1"/>
  <c r="Q874" i="1"/>
  <c r="P874" i="1"/>
  <c r="O874" i="1"/>
  <c r="Q873" i="1"/>
  <c r="P873" i="1"/>
  <c r="O873" i="1"/>
  <c r="Q872" i="1"/>
  <c r="P872" i="1"/>
  <c r="O872" i="1"/>
  <c r="Q871" i="1"/>
  <c r="P871" i="1"/>
  <c r="O871" i="1"/>
  <c r="Q870" i="1"/>
  <c r="P870" i="1"/>
  <c r="O870" i="1"/>
  <c r="Q869" i="1"/>
  <c r="P869" i="1"/>
  <c r="O869" i="1"/>
  <c r="Q868" i="1"/>
  <c r="P868" i="1"/>
  <c r="O868" i="1"/>
  <c r="Q867" i="1"/>
  <c r="P867" i="1"/>
  <c r="O867" i="1"/>
  <c r="Q866" i="1"/>
  <c r="P866" i="1"/>
  <c r="O866" i="1"/>
  <c r="Q865" i="1"/>
  <c r="P865" i="1"/>
  <c r="O865" i="1"/>
  <c r="Q864" i="1"/>
  <c r="P864" i="1"/>
  <c r="O864" i="1"/>
  <c r="Q863" i="1"/>
  <c r="P863" i="1"/>
  <c r="O863" i="1"/>
  <c r="Q862" i="1"/>
  <c r="P862" i="1"/>
  <c r="O862" i="1"/>
  <c r="Q861" i="1"/>
  <c r="P861" i="1"/>
  <c r="O861" i="1"/>
  <c r="Q860" i="1"/>
  <c r="P860" i="1"/>
  <c r="O860" i="1"/>
  <c r="Q859" i="1"/>
  <c r="P859" i="1"/>
  <c r="O859" i="1"/>
  <c r="Q858" i="1"/>
  <c r="P858" i="1"/>
  <c r="O858" i="1"/>
  <c r="Q857" i="1"/>
  <c r="P857" i="1"/>
  <c r="O857" i="1"/>
  <c r="Q856" i="1"/>
  <c r="P856" i="1"/>
  <c r="O856" i="1"/>
  <c r="Q855" i="1"/>
  <c r="P855" i="1"/>
  <c r="O855" i="1"/>
  <c r="Q854" i="1"/>
  <c r="P854" i="1"/>
  <c r="O854" i="1"/>
  <c r="Q853" i="1"/>
  <c r="P853" i="1"/>
  <c r="O853" i="1"/>
  <c r="Q852" i="1"/>
  <c r="P852" i="1"/>
  <c r="O852" i="1"/>
  <c r="Q851" i="1"/>
  <c r="P851" i="1"/>
  <c r="O851" i="1"/>
  <c r="Q850" i="1"/>
  <c r="P850" i="1"/>
  <c r="O850" i="1"/>
  <c r="Q849" i="1"/>
  <c r="P849" i="1"/>
  <c r="O849" i="1"/>
  <c r="Q848" i="1"/>
  <c r="P848" i="1"/>
  <c r="O848" i="1"/>
  <c r="Q847" i="1"/>
  <c r="P847" i="1"/>
  <c r="O847" i="1"/>
  <c r="Q846" i="1"/>
  <c r="P846" i="1"/>
  <c r="O846" i="1"/>
  <c r="Q845" i="1"/>
  <c r="P845" i="1"/>
  <c r="O845" i="1"/>
  <c r="Q844" i="1"/>
  <c r="P844" i="1"/>
  <c r="O844" i="1"/>
  <c r="Q843" i="1"/>
  <c r="P843" i="1"/>
  <c r="O843" i="1"/>
  <c r="Q842" i="1"/>
  <c r="P842" i="1"/>
  <c r="O842" i="1"/>
  <c r="Q841" i="1"/>
  <c r="P841" i="1"/>
  <c r="O841" i="1"/>
  <c r="Q840" i="1"/>
  <c r="P840" i="1"/>
  <c r="O840" i="1"/>
  <c r="Q839" i="1"/>
  <c r="P839" i="1"/>
  <c r="O839" i="1"/>
  <c r="Q838" i="1"/>
  <c r="P838" i="1"/>
  <c r="O838" i="1"/>
  <c r="Q837" i="1"/>
  <c r="P837" i="1"/>
  <c r="O837" i="1"/>
  <c r="Q836" i="1"/>
  <c r="P836" i="1"/>
  <c r="O836" i="1"/>
  <c r="Q835" i="1"/>
  <c r="P835" i="1"/>
  <c r="O835" i="1"/>
  <c r="Q834" i="1"/>
  <c r="P834" i="1"/>
  <c r="O834" i="1"/>
  <c r="Q833" i="1"/>
  <c r="P833" i="1"/>
  <c r="O833" i="1"/>
  <c r="Q832" i="1"/>
  <c r="P832" i="1"/>
  <c r="O832" i="1"/>
  <c r="Q831" i="1"/>
  <c r="P831" i="1"/>
  <c r="O831" i="1"/>
  <c r="Q830" i="1"/>
  <c r="P830" i="1"/>
  <c r="O830" i="1"/>
  <c r="Q829" i="1"/>
  <c r="P829" i="1"/>
  <c r="O829" i="1"/>
  <c r="Q828" i="1"/>
  <c r="P828" i="1"/>
  <c r="O828" i="1"/>
  <c r="Q827" i="1"/>
  <c r="P827" i="1"/>
  <c r="O827" i="1"/>
  <c r="Q826" i="1"/>
  <c r="P826" i="1"/>
  <c r="O826" i="1"/>
  <c r="Q825" i="1"/>
  <c r="P825" i="1"/>
  <c r="O825" i="1"/>
  <c r="Q824" i="1"/>
  <c r="P824" i="1"/>
  <c r="O824" i="1"/>
  <c r="Q823" i="1"/>
  <c r="P823" i="1"/>
  <c r="O823" i="1"/>
  <c r="Q822" i="1"/>
  <c r="P822" i="1"/>
  <c r="O822" i="1"/>
  <c r="Q821" i="1"/>
  <c r="P821" i="1"/>
  <c r="O821" i="1"/>
  <c r="Q820" i="1"/>
  <c r="P820" i="1"/>
  <c r="O820" i="1"/>
  <c r="Q819" i="1"/>
  <c r="P819" i="1"/>
  <c r="O819" i="1"/>
  <c r="Q818" i="1"/>
  <c r="P818" i="1"/>
  <c r="O818" i="1"/>
  <c r="Q817" i="1"/>
  <c r="P817" i="1"/>
  <c r="O817" i="1"/>
  <c r="Q816" i="1"/>
  <c r="P816" i="1"/>
  <c r="O816" i="1"/>
  <c r="Q815" i="1"/>
  <c r="P815" i="1"/>
  <c r="O815" i="1"/>
  <c r="Q814" i="1"/>
  <c r="P814" i="1"/>
  <c r="O814" i="1"/>
  <c r="Q813" i="1"/>
  <c r="P813" i="1"/>
  <c r="O813" i="1"/>
  <c r="Q812" i="1"/>
  <c r="P812" i="1"/>
  <c r="O812" i="1"/>
  <c r="Q811" i="1"/>
  <c r="P811" i="1"/>
  <c r="O811" i="1"/>
  <c r="Q810" i="1"/>
  <c r="P810" i="1"/>
  <c r="O810" i="1"/>
  <c r="Q809" i="1"/>
  <c r="P809" i="1"/>
  <c r="O809" i="1"/>
  <c r="Q808" i="1"/>
  <c r="P808" i="1"/>
  <c r="O808" i="1"/>
  <c r="Q807" i="1"/>
  <c r="P807" i="1"/>
  <c r="O807" i="1"/>
  <c r="Q806" i="1"/>
  <c r="P806" i="1"/>
  <c r="O806" i="1"/>
  <c r="Q805" i="1"/>
  <c r="P805" i="1"/>
  <c r="O805" i="1"/>
  <c r="Q804" i="1"/>
  <c r="P804" i="1"/>
  <c r="O804" i="1"/>
  <c r="Q803" i="1"/>
  <c r="P803" i="1"/>
  <c r="O803" i="1"/>
  <c r="Q802" i="1"/>
  <c r="P802" i="1"/>
  <c r="O802" i="1"/>
  <c r="Q801" i="1"/>
  <c r="P801" i="1"/>
  <c r="O801" i="1"/>
  <c r="Q800" i="1"/>
  <c r="P800" i="1"/>
  <c r="O800" i="1"/>
  <c r="Q799" i="1"/>
  <c r="P799" i="1"/>
  <c r="O799" i="1"/>
  <c r="Q798" i="1"/>
  <c r="P798" i="1"/>
  <c r="O798" i="1"/>
  <c r="Q797" i="1"/>
  <c r="P797" i="1"/>
  <c r="O797" i="1"/>
  <c r="Q796" i="1"/>
  <c r="P796" i="1"/>
  <c r="O796" i="1"/>
  <c r="Q795" i="1"/>
  <c r="P795" i="1"/>
  <c r="O795" i="1"/>
  <c r="Q794" i="1"/>
  <c r="P794" i="1"/>
  <c r="O794" i="1"/>
  <c r="Q793" i="1"/>
  <c r="P793" i="1"/>
  <c r="O793" i="1"/>
  <c r="Q792" i="1"/>
  <c r="P792" i="1"/>
  <c r="O792" i="1"/>
  <c r="Q791" i="1"/>
  <c r="P791" i="1"/>
  <c r="O791" i="1"/>
  <c r="Q790" i="1"/>
  <c r="P790" i="1"/>
  <c r="O790" i="1"/>
  <c r="Q789" i="1"/>
  <c r="P789" i="1"/>
  <c r="O789" i="1"/>
  <c r="Q788" i="1"/>
  <c r="P788" i="1"/>
  <c r="O788" i="1"/>
  <c r="Q787" i="1"/>
  <c r="P787" i="1"/>
  <c r="O787" i="1"/>
  <c r="Q786" i="1"/>
  <c r="P786" i="1"/>
  <c r="O786" i="1"/>
  <c r="Q785" i="1"/>
  <c r="P785" i="1"/>
  <c r="O785" i="1"/>
  <c r="Q784" i="1"/>
  <c r="P784" i="1"/>
  <c r="O784" i="1"/>
  <c r="Q783" i="1"/>
  <c r="P783" i="1"/>
  <c r="O783" i="1"/>
  <c r="Q782" i="1"/>
  <c r="P782" i="1"/>
  <c r="O782" i="1"/>
  <c r="Q781" i="1"/>
  <c r="P781" i="1"/>
  <c r="O781" i="1"/>
  <c r="Q780" i="1"/>
  <c r="P780" i="1"/>
  <c r="O780" i="1"/>
  <c r="Q779" i="1"/>
  <c r="P779" i="1"/>
  <c r="O779" i="1"/>
  <c r="Q778" i="1"/>
  <c r="P778" i="1"/>
  <c r="O778" i="1"/>
  <c r="Q777" i="1"/>
  <c r="P777" i="1"/>
  <c r="O777" i="1"/>
  <c r="Q776" i="1"/>
  <c r="P776" i="1"/>
  <c r="O776" i="1"/>
  <c r="Q775" i="1"/>
  <c r="P775" i="1"/>
  <c r="O775" i="1"/>
  <c r="Q774" i="1"/>
  <c r="P774" i="1"/>
  <c r="O774" i="1"/>
  <c r="Q773" i="1"/>
  <c r="P773" i="1"/>
  <c r="O773" i="1"/>
  <c r="Q772" i="1"/>
  <c r="P772" i="1"/>
  <c r="O772" i="1"/>
  <c r="Q771" i="1"/>
  <c r="P771" i="1"/>
  <c r="O771" i="1"/>
  <c r="Q770" i="1"/>
  <c r="P770" i="1"/>
  <c r="O770" i="1"/>
  <c r="Q769" i="1"/>
  <c r="P769" i="1"/>
  <c r="O769" i="1"/>
  <c r="Q768" i="1"/>
  <c r="P768" i="1"/>
  <c r="O768" i="1"/>
  <c r="Q767" i="1"/>
  <c r="P767" i="1"/>
  <c r="O767" i="1"/>
  <c r="Q766" i="1"/>
  <c r="P766" i="1"/>
  <c r="O766" i="1"/>
  <c r="Q765" i="1"/>
  <c r="P765" i="1"/>
  <c r="O765" i="1"/>
  <c r="Q764" i="1"/>
  <c r="P764" i="1"/>
  <c r="O764" i="1"/>
  <c r="Q763" i="1"/>
  <c r="P763" i="1"/>
  <c r="O763" i="1"/>
  <c r="Q762" i="1"/>
  <c r="P762" i="1"/>
  <c r="O762" i="1"/>
  <c r="Q761" i="1"/>
  <c r="P761" i="1"/>
  <c r="O761" i="1"/>
  <c r="Q760" i="1"/>
  <c r="P760" i="1"/>
  <c r="O760" i="1"/>
  <c r="Q759" i="1"/>
  <c r="P759" i="1"/>
  <c r="O759" i="1"/>
  <c r="Q758" i="1"/>
  <c r="P758" i="1"/>
  <c r="O758" i="1"/>
  <c r="Q757" i="1"/>
  <c r="P757" i="1"/>
  <c r="O757" i="1"/>
  <c r="Q756" i="1"/>
  <c r="P756" i="1"/>
  <c r="O756" i="1"/>
  <c r="Q755" i="1"/>
  <c r="P755" i="1"/>
  <c r="O755" i="1"/>
  <c r="Q754" i="1"/>
  <c r="P754" i="1"/>
  <c r="O754" i="1"/>
  <c r="Q753" i="1"/>
  <c r="P753" i="1"/>
  <c r="O753" i="1"/>
  <c r="Q752" i="1"/>
  <c r="P752" i="1"/>
  <c r="O752" i="1"/>
  <c r="Q751" i="1"/>
  <c r="P751" i="1"/>
  <c r="O751" i="1"/>
  <c r="Q750" i="1"/>
  <c r="P750" i="1"/>
  <c r="O750" i="1"/>
  <c r="Q749" i="1"/>
  <c r="P749" i="1"/>
  <c r="O749" i="1"/>
  <c r="Q748" i="1"/>
  <c r="P748" i="1"/>
  <c r="O748" i="1"/>
  <c r="Q747" i="1"/>
  <c r="P747" i="1"/>
  <c r="O747" i="1"/>
  <c r="Q746" i="1"/>
  <c r="P746" i="1"/>
  <c r="O746" i="1"/>
  <c r="Q745" i="1"/>
  <c r="P745" i="1"/>
  <c r="O745" i="1"/>
  <c r="Q744" i="1"/>
  <c r="P744" i="1"/>
  <c r="O744" i="1"/>
  <c r="Q743" i="1"/>
  <c r="P743" i="1"/>
  <c r="O743" i="1"/>
  <c r="Q742" i="1"/>
  <c r="P742" i="1"/>
  <c r="O742" i="1"/>
  <c r="Q741" i="1"/>
  <c r="P741" i="1"/>
  <c r="O741" i="1"/>
  <c r="Q740" i="1"/>
  <c r="P740" i="1"/>
  <c r="O740" i="1"/>
  <c r="Q739" i="1"/>
  <c r="P739" i="1"/>
  <c r="O739" i="1"/>
  <c r="Q738" i="1"/>
  <c r="P738" i="1"/>
  <c r="O738" i="1"/>
  <c r="Q737" i="1"/>
  <c r="P737" i="1"/>
  <c r="O737" i="1"/>
  <c r="Q736" i="1"/>
  <c r="P736" i="1"/>
  <c r="O736" i="1"/>
  <c r="Q735" i="1"/>
  <c r="P735" i="1"/>
  <c r="O735" i="1"/>
  <c r="Q734" i="1"/>
  <c r="P734" i="1"/>
  <c r="O734" i="1"/>
  <c r="Q733" i="1"/>
  <c r="P733" i="1"/>
  <c r="O733" i="1"/>
  <c r="Q732" i="1"/>
  <c r="P732" i="1"/>
  <c r="O732" i="1"/>
  <c r="Q731" i="1"/>
  <c r="P731" i="1"/>
  <c r="O731" i="1"/>
  <c r="Q730" i="1"/>
  <c r="P730" i="1"/>
  <c r="O730" i="1"/>
  <c r="Q729" i="1"/>
  <c r="P729" i="1"/>
  <c r="O729" i="1"/>
  <c r="Q728" i="1"/>
  <c r="P728" i="1"/>
  <c r="O728" i="1"/>
  <c r="Q727" i="1"/>
  <c r="P727" i="1"/>
  <c r="O727" i="1"/>
  <c r="Q726" i="1"/>
  <c r="P726" i="1"/>
  <c r="O726" i="1"/>
  <c r="Q725" i="1"/>
  <c r="P725" i="1"/>
  <c r="O725" i="1"/>
  <c r="Q724" i="1"/>
  <c r="P724" i="1"/>
  <c r="O724" i="1"/>
  <c r="Q723" i="1"/>
  <c r="P723" i="1"/>
  <c r="O723" i="1"/>
  <c r="Q722" i="1"/>
  <c r="P722" i="1"/>
  <c r="O722" i="1"/>
  <c r="Q721" i="1"/>
  <c r="P721" i="1"/>
  <c r="O721" i="1"/>
  <c r="Q720" i="1"/>
  <c r="P720" i="1"/>
  <c r="O720" i="1"/>
  <c r="Q719" i="1"/>
  <c r="P719" i="1"/>
  <c r="O719" i="1"/>
  <c r="Q718" i="1"/>
  <c r="P718" i="1"/>
  <c r="O718" i="1"/>
  <c r="Q717" i="1"/>
  <c r="P717" i="1"/>
  <c r="O717" i="1"/>
  <c r="Q716" i="1"/>
  <c r="P716" i="1"/>
  <c r="O716" i="1"/>
  <c r="Q715" i="1"/>
  <c r="P715" i="1"/>
  <c r="O715" i="1"/>
  <c r="Q714" i="1"/>
  <c r="P714" i="1"/>
  <c r="O714" i="1"/>
  <c r="Q713" i="1"/>
  <c r="P713" i="1"/>
  <c r="O713" i="1"/>
  <c r="Q712" i="1"/>
  <c r="P712" i="1"/>
  <c r="O712" i="1"/>
  <c r="Q711" i="1"/>
  <c r="P711" i="1"/>
  <c r="O711" i="1"/>
  <c r="Q710" i="1"/>
  <c r="P710" i="1"/>
  <c r="O710" i="1"/>
  <c r="Q709" i="1"/>
  <c r="P709" i="1"/>
  <c r="O709" i="1"/>
  <c r="Q708" i="1"/>
  <c r="P708" i="1"/>
  <c r="O708" i="1"/>
  <c r="Q707" i="1"/>
  <c r="P707" i="1"/>
  <c r="O707" i="1"/>
  <c r="Q706" i="1"/>
  <c r="P706" i="1"/>
  <c r="O706" i="1"/>
  <c r="Q705" i="1"/>
  <c r="P705" i="1"/>
  <c r="O705" i="1"/>
  <c r="Q704" i="1"/>
  <c r="P704" i="1"/>
  <c r="O704" i="1"/>
  <c r="Q703" i="1"/>
  <c r="P703" i="1"/>
  <c r="O703" i="1"/>
  <c r="Q702" i="1"/>
  <c r="P702" i="1"/>
  <c r="O702" i="1"/>
  <c r="Q701" i="1"/>
  <c r="P701" i="1"/>
  <c r="O701" i="1"/>
  <c r="Q700" i="1"/>
  <c r="P700" i="1"/>
  <c r="O700" i="1"/>
  <c r="Q699" i="1"/>
  <c r="P699" i="1"/>
  <c r="O699" i="1"/>
  <c r="Q698" i="1"/>
  <c r="P698" i="1"/>
  <c r="O698" i="1"/>
  <c r="Q697" i="1"/>
  <c r="P697" i="1"/>
  <c r="O697" i="1"/>
  <c r="Q696" i="1"/>
  <c r="P696" i="1"/>
  <c r="O696" i="1"/>
  <c r="Q695" i="1"/>
  <c r="P695" i="1"/>
  <c r="O695" i="1"/>
  <c r="Q694" i="1"/>
  <c r="P694" i="1"/>
  <c r="O694" i="1"/>
  <c r="Q693" i="1"/>
  <c r="P693" i="1"/>
  <c r="O693" i="1"/>
  <c r="Q692" i="1"/>
  <c r="P692" i="1"/>
  <c r="O692" i="1"/>
  <c r="Q691" i="1"/>
  <c r="P691" i="1"/>
  <c r="O691" i="1"/>
  <c r="Q690" i="1"/>
  <c r="P690" i="1"/>
  <c r="O690" i="1"/>
  <c r="Q689" i="1"/>
  <c r="P689" i="1"/>
  <c r="O689" i="1"/>
  <c r="Q688" i="1"/>
  <c r="P688" i="1"/>
  <c r="O688" i="1"/>
  <c r="Q687" i="1"/>
  <c r="P687" i="1"/>
  <c r="O687" i="1"/>
  <c r="Q686" i="1"/>
  <c r="P686" i="1"/>
  <c r="O686" i="1"/>
  <c r="Q685" i="1"/>
  <c r="P685" i="1"/>
  <c r="O685" i="1"/>
  <c r="Q684" i="1"/>
  <c r="P684" i="1"/>
  <c r="O684" i="1"/>
  <c r="Q683" i="1"/>
  <c r="P683" i="1"/>
  <c r="O683" i="1"/>
  <c r="Q682" i="1"/>
  <c r="P682" i="1"/>
  <c r="O682" i="1"/>
  <c r="Q681" i="1"/>
  <c r="P681" i="1"/>
  <c r="O681" i="1"/>
  <c r="Q680" i="1"/>
  <c r="P680" i="1"/>
  <c r="O680" i="1"/>
  <c r="Q679" i="1"/>
  <c r="P679" i="1"/>
  <c r="O679" i="1"/>
  <c r="Q678" i="1"/>
  <c r="P678" i="1"/>
  <c r="O678" i="1"/>
  <c r="Q677" i="1"/>
  <c r="P677" i="1"/>
  <c r="O677" i="1"/>
  <c r="Q676" i="1"/>
  <c r="P676" i="1"/>
  <c r="O676" i="1"/>
  <c r="Q675" i="1"/>
  <c r="P675" i="1"/>
  <c r="O675" i="1"/>
  <c r="Q674" i="1"/>
  <c r="P674" i="1"/>
  <c r="O674" i="1"/>
  <c r="Q673" i="1"/>
  <c r="P673" i="1"/>
  <c r="O673" i="1"/>
  <c r="Q672" i="1"/>
  <c r="P672" i="1"/>
  <c r="O672" i="1"/>
  <c r="Q671" i="1"/>
  <c r="P671" i="1"/>
  <c r="O671" i="1"/>
  <c r="Q670" i="1"/>
  <c r="P670" i="1"/>
  <c r="O670" i="1"/>
  <c r="Q669" i="1"/>
  <c r="P669" i="1"/>
  <c r="O669" i="1"/>
  <c r="Q668" i="1"/>
  <c r="P668" i="1"/>
  <c r="O668" i="1"/>
  <c r="Q667" i="1"/>
  <c r="P667" i="1"/>
  <c r="O667" i="1"/>
  <c r="Q666" i="1"/>
  <c r="P666" i="1"/>
  <c r="O666" i="1"/>
  <c r="Q665" i="1"/>
  <c r="P665" i="1"/>
  <c r="O665" i="1"/>
  <c r="Q664" i="1"/>
  <c r="P664" i="1"/>
  <c r="O664" i="1"/>
  <c r="Q663" i="1"/>
  <c r="P663" i="1"/>
  <c r="O663" i="1"/>
  <c r="Q662" i="1"/>
  <c r="P662" i="1"/>
  <c r="O662" i="1"/>
  <c r="Q661" i="1"/>
  <c r="P661" i="1"/>
  <c r="O661" i="1"/>
  <c r="Q660" i="1"/>
  <c r="P660" i="1"/>
  <c r="O660" i="1"/>
  <c r="Q659" i="1"/>
  <c r="P659" i="1"/>
  <c r="O659" i="1"/>
  <c r="Q658" i="1"/>
  <c r="P658" i="1"/>
  <c r="O658" i="1"/>
  <c r="Q657" i="1"/>
  <c r="P657" i="1"/>
  <c r="O657" i="1"/>
  <c r="Q656" i="1"/>
  <c r="P656" i="1"/>
  <c r="O656" i="1"/>
  <c r="Q655" i="1"/>
  <c r="P655" i="1"/>
  <c r="O655" i="1"/>
  <c r="Q654" i="1"/>
  <c r="P654" i="1"/>
  <c r="O654" i="1"/>
  <c r="Q653" i="1"/>
  <c r="P653" i="1"/>
  <c r="O653" i="1"/>
  <c r="Q652" i="1"/>
  <c r="P652" i="1"/>
  <c r="O652" i="1"/>
  <c r="Q651" i="1"/>
  <c r="P651" i="1"/>
  <c r="O651" i="1"/>
  <c r="Q650" i="1"/>
  <c r="P650" i="1"/>
  <c r="O650" i="1"/>
  <c r="Q649" i="1"/>
  <c r="P649" i="1"/>
  <c r="O649" i="1"/>
  <c r="Q648" i="1"/>
  <c r="P648" i="1"/>
  <c r="O648" i="1"/>
  <c r="Q647" i="1"/>
  <c r="P647" i="1"/>
  <c r="O647" i="1"/>
  <c r="Q646" i="1"/>
  <c r="P646" i="1"/>
  <c r="O646" i="1"/>
  <c r="Q645" i="1"/>
  <c r="P645" i="1"/>
  <c r="O645" i="1"/>
  <c r="Q644" i="1"/>
  <c r="P644" i="1"/>
  <c r="O644" i="1"/>
  <c r="Q643" i="1"/>
  <c r="P643" i="1"/>
  <c r="O643" i="1"/>
  <c r="Q642" i="1"/>
  <c r="P642" i="1"/>
  <c r="O642" i="1"/>
  <c r="Q641" i="1"/>
  <c r="P641" i="1"/>
  <c r="O641" i="1"/>
  <c r="Q640" i="1"/>
  <c r="P640" i="1"/>
  <c r="O640" i="1"/>
  <c r="Q639" i="1"/>
  <c r="P639" i="1"/>
  <c r="O639" i="1"/>
  <c r="Q638" i="1"/>
  <c r="P638" i="1"/>
  <c r="O638" i="1"/>
  <c r="Q637" i="1"/>
  <c r="P637" i="1"/>
  <c r="O637" i="1"/>
  <c r="Q636" i="1"/>
  <c r="P636" i="1"/>
  <c r="O636" i="1"/>
  <c r="Q635" i="1"/>
  <c r="P635" i="1"/>
  <c r="O635" i="1"/>
  <c r="Q634" i="1"/>
  <c r="P634" i="1"/>
  <c r="O634" i="1"/>
  <c r="Q633" i="1"/>
  <c r="P633" i="1"/>
  <c r="O633" i="1"/>
  <c r="Q632" i="1"/>
  <c r="P632" i="1"/>
  <c r="O632" i="1"/>
  <c r="Q631" i="1"/>
  <c r="P631" i="1"/>
  <c r="O631" i="1"/>
  <c r="Q630" i="1"/>
  <c r="P630" i="1"/>
  <c r="O630" i="1"/>
  <c r="Q629" i="1"/>
  <c r="P629" i="1"/>
  <c r="O629" i="1"/>
  <c r="Q628" i="1"/>
  <c r="P628" i="1"/>
  <c r="O628" i="1"/>
  <c r="Q627" i="1"/>
  <c r="P627" i="1"/>
  <c r="O627" i="1"/>
  <c r="Q626" i="1"/>
  <c r="P626" i="1"/>
  <c r="O626" i="1"/>
  <c r="Q625" i="1"/>
  <c r="P625" i="1"/>
  <c r="O625" i="1"/>
  <c r="Q624" i="1"/>
  <c r="P624" i="1"/>
  <c r="O624" i="1"/>
  <c r="Q623" i="1"/>
  <c r="P623" i="1"/>
  <c r="O623" i="1"/>
  <c r="Q622" i="1"/>
  <c r="P622" i="1"/>
  <c r="O622" i="1"/>
  <c r="Q621" i="1"/>
  <c r="P621" i="1"/>
  <c r="O621" i="1"/>
  <c r="Q620" i="1"/>
  <c r="P620" i="1"/>
  <c r="O620" i="1"/>
  <c r="Q619" i="1"/>
  <c r="P619" i="1"/>
  <c r="O619" i="1"/>
  <c r="Q618" i="1"/>
  <c r="P618" i="1"/>
  <c r="O618" i="1"/>
  <c r="Q617" i="1"/>
  <c r="P617" i="1"/>
  <c r="O617" i="1"/>
  <c r="Q616" i="1"/>
  <c r="P616" i="1"/>
  <c r="O616" i="1"/>
  <c r="Q615" i="1"/>
  <c r="P615" i="1"/>
  <c r="O615" i="1"/>
  <c r="Q614" i="1"/>
  <c r="P614" i="1"/>
  <c r="O614" i="1"/>
  <c r="Q613" i="1"/>
  <c r="P613" i="1"/>
  <c r="O613" i="1"/>
  <c r="Q612" i="1"/>
  <c r="P612" i="1"/>
  <c r="O612" i="1"/>
  <c r="Q611" i="1"/>
  <c r="P611" i="1"/>
  <c r="O611" i="1"/>
  <c r="Q610" i="1"/>
  <c r="P610" i="1"/>
  <c r="O610" i="1"/>
  <c r="Q609" i="1"/>
  <c r="P609" i="1"/>
  <c r="O609" i="1"/>
  <c r="Q608" i="1"/>
  <c r="P608" i="1"/>
  <c r="O608" i="1"/>
  <c r="Q607" i="1"/>
  <c r="P607" i="1"/>
  <c r="O607" i="1"/>
  <c r="Q606" i="1"/>
  <c r="P606" i="1"/>
  <c r="O606" i="1"/>
  <c r="Q605" i="1"/>
  <c r="P605" i="1"/>
  <c r="O605" i="1"/>
  <c r="Q604" i="1"/>
  <c r="P604" i="1"/>
  <c r="O604" i="1"/>
  <c r="Q603" i="1"/>
  <c r="P603" i="1"/>
  <c r="O603" i="1"/>
  <c r="Q602" i="1"/>
  <c r="P602" i="1"/>
  <c r="O602" i="1"/>
  <c r="Q601" i="1"/>
  <c r="P601" i="1"/>
  <c r="O601" i="1"/>
  <c r="Q600" i="1"/>
  <c r="P600" i="1"/>
  <c r="O600" i="1"/>
  <c r="Q599" i="1"/>
  <c r="P599" i="1"/>
  <c r="O599" i="1"/>
  <c r="Q598" i="1"/>
  <c r="P598" i="1"/>
  <c r="O598" i="1"/>
  <c r="Q597" i="1"/>
  <c r="P597" i="1"/>
  <c r="O597" i="1"/>
  <c r="Q596" i="1"/>
  <c r="P596" i="1"/>
  <c r="O596" i="1"/>
  <c r="Q595" i="1"/>
  <c r="P595" i="1"/>
  <c r="O595" i="1"/>
  <c r="Q594" i="1"/>
  <c r="P594" i="1"/>
  <c r="O594" i="1"/>
  <c r="Q593" i="1"/>
  <c r="P593" i="1"/>
  <c r="O593" i="1"/>
  <c r="Q592" i="1"/>
  <c r="P592" i="1"/>
  <c r="O592" i="1"/>
  <c r="Q591" i="1"/>
  <c r="P591" i="1"/>
  <c r="O591" i="1"/>
  <c r="Q590" i="1"/>
  <c r="P590" i="1"/>
  <c r="O590" i="1"/>
  <c r="Q589" i="1"/>
  <c r="P589" i="1"/>
  <c r="O589" i="1"/>
  <c r="Q588" i="1"/>
  <c r="P588" i="1"/>
  <c r="O588" i="1"/>
  <c r="Q587" i="1"/>
  <c r="P587" i="1"/>
  <c r="O587" i="1"/>
  <c r="Q586" i="1"/>
  <c r="P586" i="1"/>
  <c r="O586" i="1"/>
  <c r="Q585" i="1"/>
  <c r="P585" i="1"/>
  <c r="O585" i="1"/>
  <c r="Q584" i="1"/>
  <c r="P584" i="1"/>
  <c r="O584" i="1"/>
  <c r="Q583" i="1"/>
  <c r="P583" i="1"/>
  <c r="O583" i="1"/>
  <c r="Q582" i="1"/>
  <c r="P582" i="1"/>
  <c r="O582" i="1"/>
  <c r="Q581" i="1"/>
  <c r="P581" i="1"/>
  <c r="O581" i="1"/>
  <c r="Q580" i="1"/>
  <c r="P580" i="1"/>
  <c r="O580" i="1"/>
  <c r="Q579" i="1"/>
  <c r="P579" i="1"/>
  <c r="O579" i="1"/>
  <c r="Q578" i="1"/>
  <c r="P578" i="1"/>
  <c r="O578" i="1"/>
  <c r="Q577" i="1"/>
  <c r="P577" i="1"/>
  <c r="O577" i="1"/>
  <c r="Q576" i="1"/>
  <c r="P576" i="1"/>
  <c r="O576" i="1"/>
  <c r="Q575" i="1"/>
  <c r="P575" i="1"/>
  <c r="O575" i="1"/>
  <c r="Q574" i="1"/>
  <c r="P574" i="1"/>
  <c r="O574" i="1"/>
  <c r="Q573" i="1"/>
  <c r="P573" i="1"/>
  <c r="O573" i="1"/>
  <c r="Q572" i="1"/>
  <c r="P572" i="1"/>
  <c r="O572" i="1"/>
  <c r="Q571" i="1"/>
  <c r="P571" i="1"/>
  <c r="O571" i="1"/>
  <c r="Q570" i="1"/>
  <c r="P570" i="1"/>
  <c r="O570" i="1"/>
  <c r="Q569" i="1"/>
  <c r="P569" i="1"/>
  <c r="O569" i="1"/>
  <c r="Q568" i="1"/>
  <c r="P568" i="1"/>
  <c r="O568" i="1"/>
  <c r="Q567" i="1"/>
  <c r="P567" i="1"/>
  <c r="O567" i="1"/>
  <c r="Q566" i="1"/>
  <c r="P566" i="1"/>
  <c r="O566" i="1"/>
  <c r="Q565" i="1"/>
  <c r="P565" i="1"/>
  <c r="O565" i="1"/>
  <c r="Q564" i="1"/>
  <c r="P564" i="1"/>
  <c r="O564" i="1"/>
  <c r="Q563" i="1"/>
  <c r="P563" i="1"/>
  <c r="O563" i="1"/>
  <c r="Q562" i="1"/>
  <c r="P562" i="1"/>
  <c r="O562" i="1"/>
  <c r="Q561" i="1"/>
  <c r="P561" i="1"/>
  <c r="O561" i="1"/>
  <c r="Q560" i="1"/>
  <c r="P560" i="1"/>
  <c r="O560" i="1"/>
  <c r="Q559" i="1"/>
  <c r="P559" i="1"/>
  <c r="O559" i="1"/>
  <c r="Q558" i="1"/>
  <c r="P558" i="1"/>
  <c r="O558" i="1"/>
  <c r="Q557" i="1"/>
  <c r="P557" i="1"/>
  <c r="O557" i="1"/>
  <c r="Q556" i="1"/>
  <c r="P556" i="1"/>
  <c r="O556" i="1"/>
  <c r="Q555" i="1"/>
  <c r="P555" i="1"/>
  <c r="O555" i="1"/>
  <c r="Q554" i="1"/>
  <c r="P554" i="1"/>
  <c r="O554" i="1"/>
  <c r="Q553" i="1"/>
  <c r="P553" i="1"/>
  <c r="O553" i="1"/>
  <c r="Q552" i="1"/>
  <c r="P552" i="1"/>
  <c r="O552" i="1"/>
  <c r="Q551" i="1"/>
  <c r="P551" i="1"/>
  <c r="O551" i="1"/>
  <c r="Q550" i="1"/>
  <c r="P550" i="1"/>
  <c r="O550" i="1"/>
  <c r="Q549" i="1"/>
  <c r="P549" i="1"/>
  <c r="O549" i="1"/>
  <c r="Q548" i="1"/>
  <c r="P548" i="1"/>
  <c r="O548" i="1"/>
  <c r="Q547" i="1"/>
  <c r="P547" i="1"/>
  <c r="O547" i="1"/>
  <c r="Q546" i="1"/>
  <c r="P546" i="1"/>
  <c r="O546" i="1"/>
  <c r="Q545" i="1"/>
  <c r="P545" i="1"/>
  <c r="O545" i="1"/>
  <c r="Q544" i="1"/>
  <c r="P544" i="1"/>
  <c r="O544" i="1"/>
  <c r="Q543" i="1"/>
  <c r="P543" i="1"/>
  <c r="O543" i="1"/>
  <c r="Q542" i="1"/>
  <c r="P542" i="1"/>
  <c r="O542" i="1"/>
  <c r="Q541" i="1"/>
  <c r="P541" i="1"/>
  <c r="O541" i="1"/>
  <c r="Q540" i="1"/>
  <c r="P540" i="1"/>
  <c r="O540" i="1"/>
  <c r="Q539" i="1"/>
  <c r="P539" i="1"/>
  <c r="O539" i="1"/>
  <c r="Q538" i="1"/>
  <c r="P538" i="1"/>
  <c r="O538" i="1"/>
  <c r="Q537" i="1"/>
  <c r="P537" i="1"/>
  <c r="O537" i="1"/>
  <c r="Q536" i="1"/>
  <c r="P536" i="1"/>
  <c r="O536" i="1"/>
  <c r="Q535" i="1"/>
  <c r="P535" i="1"/>
  <c r="O535" i="1"/>
  <c r="Q534" i="1"/>
  <c r="P534" i="1"/>
  <c r="O534" i="1"/>
  <c r="Q533" i="1"/>
  <c r="P533" i="1"/>
  <c r="O533" i="1"/>
  <c r="Q532" i="1"/>
  <c r="P532" i="1"/>
  <c r="O532" i="1"/>
  <c r="Q531" i="1"/>
  <c r="P531" i="1"/>
  <c r="O531" i="1"/>
  <c r="Q530" i="1"/>
  <c r="P530" i="1"/>
  <c r="O530" i="1"/>
  <c r="Q529" i="1"/>
  <c r="P529" i="1"/>
  <c r="O529" i="1"/>
  <c r="Q528" i="1"/>
  <c r="P528" i="1"/>
  <c r="O528" i="1"/>
  <c r="Q527" i="1"/>
  <c r="P527" i="1"/>
  <c r="O527" i="1"/>
  <c r="Q526" i="1"/>
  <c r="P526" i="1"/>
  <c r="O526" i="1"/>
  <c r="Q525" i="1"/>
  <c r="P525" i="1"/>
  <c r="O525" i="1"/>
  <c r="Q524" i="1"/>
  <c r="P524" i="1"/>
  <c r="O524" i="1"/>
  <c r="Q523" i="1"/>
  <c r="P523" i="1"/>
  <c r="O523" i="1"/>
  <c r="Q522" i="1"/>
  <c r="P522" i="1"/>
  <c r="O522" i="1"/>
  <c r="Q521" i="1"/>
  <c r="P521" i="1"/>
  <c r="O521" i="1"/>
  <c r="Q520" i="1"/>
  <c r="P520" i="1"/>
  <c r="O520" i="1"/>
  <c r="Q519" i="1"/>
  <c r="P519" i="1"/>
  <c r="O519" i="1"/>
  <c r="Q518" i="1"/>
  <c r="P518" i="1"/>
  <c r="O518" i="1"/>
  <c r="Q517" i="1"/>
  <c r="P517" i="1"/>
  <c r="O517" i="1"/>
  <c r="Q516" i="1"/>
  <c r="P516" i="1"/>
  <c r="O516" i="1"/>
  <c r="Q515" i="1"/>
  <c r="P515" i="1"/>
  <c r="O515" i="1"/>
  <c r="Q514" i="1"/>
  <c r="P514" i="1"/>
  <c r="O514" i="1"/>
  <c r="Q513" i="1"/>
  <c r="P513" i="1"/>
  <c r="O513" i="1"/>
  <c r="Q512" i="1"/>
  <c r="P512" i="1"/>
  <c r="O512" i="1"/>
  <c r="Q511" i="1"/>
  <c r="P511" i="1"/>
  <c r="O511" i="1"/>
  <c r="Q510" i="1"/>
  <c r="P510" i="1"/>
  <c r="O510" i="1"/>
  <c r="Q509" i="1"/>
  <c r="P509" i="1"/>
  <c r="O509" i="1"/>
  <c r="Q508" i="1"/>
  <c r="P508" i="1"/>
  <c r="O508" i="1"/>
  <c r="Q507" i="1"/>
  <c r="P507" i="1"/>
  <c r="O507" i="1"/>
  <c r="Q506" i="1"/>
  <c r="P506" i="1"/>
  <c r="O506" i="1"/>
  <c r="Q505" i="1"/>
  <c r="P505" i="1"/>
  <c r="O505" i="1"/>
  <c r="Q504" i="1"/>
  <c r="P504" i="1"/>
  <c r="O504" i="1"/>
  <c r="Q503" i="1"/>
  <c r="P503" i="1"/>
  <c r="O503" i="1"/>
  <c r="Q502" i="1"/>
  <c r="P502" i="1"/>
  <c r="O502" i="1"/>
  <c r="Q501" i="1"/>
  <c r="P501" i="1"/>
  <c r="O501" i="1"/>
  <c r="Q500" i="1"/>
  <c r="P500" i="1"/>
  <c r="O500" i="1"/>
  <c r="Q499" i="1"/>
  <c r="P499" i="1"/>
  <c r="O499" i="1"/>
  <c r="Q498" i="1"/>
  <c r="P498" i="1"/>
  <c r="O498" i="1"/>
  <c r="Q497" i="1"/>
  <c r="P497" i="1"/>
  <c r="O497" i="1"/>
  <c r="Q496" i="1"/>
  <c r="P496" i="1"/>
  <c r="O496" i="1"/>
  <c r="Q495" i="1"/>
  <c r="P495" i="1"/>
  <c r="O495" i="1"/>
  <c r="Q494" i="1"/>
  <c r="P494" i="1"/>
  <c r="O494" i="1"/>
  <c r="Q493" i="1"/>
  <c r="P493" i="1"/>
  <c r="O493" i="1"/>
  <c r="Q492" i="1"/>
  <c r="P492" i="1"/>
  <c r="O492" i="1"/>
  <c r="Q491" i="1"/>
  <c r="P491" i="1"/>
  <c r="O491" i="1"/>
  <c r="Q490" i="1"/>
  <c r="P490" i="1"/>
  <c r="O490" i="1"/>
  <c r="Q489" i="1"/>
  <c r="P489" i="1"/>
  <c r="O489" i="1"/>
  <c r="Q488" i="1"/>
  <c r="P488" i="1"/>
  <c r="O488" i="1"/>
  <c r="Q487" i="1"/>
  <c r="P487" i="1"/>
  <c r="O487" i="1"/>
  <c r="Q486" i="1"/>
  <c r="P486" i="1"/>
  <c r="O486" i="1"/>
  <c r="Q485" i="1"/>
  <c r="P485" i="1"/>
  <c r="O485" i="1"/>
  <c r="Q484" i="1"/>
  <c r="P484" i="1"/>
  <c r="O484" i="1"/>
  <c r="Q483" i="1"/>
  <c r="P483" i="1"/>
  <c r="O483" i="1"/>
  <c r="Q482" i="1"/>
  <c r="P482" i="1"/>
  <c r="O482" i="1"/>
  <c r="Q481" i="1"/>
  <c r="P481" i="1"/>
  <c r="O481" i="1"/>
  <c r="Q480" i="1"/>
  <c r="P480" i="1"/>
  <c r="O480" i="1"/>
  <c r="Q479" i="1"/>
  <c r="P479" i="1"/>
  <c r="O479" i="1"/>
  <c r="Q478" i="1"/>
  <c r="P478" i="1"/>
  <c r="O478" i="1"/>
  <c r="Q477" i="1"/>
  <c r="P477" i="1"/>
  <c r="O477" i="1"/>
  <c r="Q476" i="1"/>
  <c r="P476" i="1"/>
  <c r="O476" i="1"/>
  <c r="Q475" i="1"/>
  <c r="P475" i="1"/>
  <c r="O475" i="1"/>
  <c r="Q474" i="1"/>
  <c r="P474" i="1"/>
  <c r="O474" i="1"/>
  <c r="Q473" i="1"/>
  <c r="P473" i="1"/>
  <c r="O473" i="1"/>
  <c r="Q472" i="1"/>
  <c r="P472" i="1"/>
  <c r="O472" i="1"/>
  <c r="Q471" i="1"/>
  <c r="P471" i="1"/>
  <c r="O471" i="1"/>
  <c r="Q470" i="1"/>
  <c r="P470" i="1"/>
  <c r="O470" i="1"/>
  <c r="Q469" i="1"/>
  <c r="P469" i="1"/>
  <c r="O469" i="1"/>
  <c r="Q468" i="1"/>
  <c r="P468" i="1"/>
  <c r="O468" i="1"/>
  <c r="Q467" i="1"/>
  <c r="P467" i="1"/>
  <c r="O467" i="1"/>
  <c r="Q466" i="1"/>
  <c r="P466" i="1"/>
  <c r="O466" i="1"/>
  <c r="Q465" i="1"/>
  <c r="P465" i="1"/>
  <c r="O465" i="1"/>
  <c r="Q464" i="1"/>
  <c r="P464" i="1"/>
  <c r="O464" i="1"/>
  <c r="Q463" i="1"/>
  <c r="P463" i="1"/>
  <c r="O463" i="1"/>
  <c r="Q462" i="1"/>
  <c r="P462" i="1"/>
  <c r="O462" i="1"/>
  <c r="Q461" i="1"/>
  <c r="P461" i="1"/>
  <c r="O461" i="1"/>
  <c r="Q460" i="1"/>
  <c r="P460" i="1"/>
  <c r="O460" i="1"/>
  <c r="Q459" i="1"/>
  <c r="P459" i="1"/>
  <c r="O459" i="1"/>
  <c r="Q458" i="1"/>
  <c r="P458" i="1"/>
  <c r="O458" i="1"/>
  <c r="Q457" i="1"/>
  <c r="P457" i="1"/>
  <c r="O457" i="1"/>
  <c r="Q456" i="1"/>
  <c r="P456" i="1"/>
  <c r="O456" i="1"/>
  <c r="Q455" i="1"/>
  <c r="P455" i="1"/>
  <c r="O455" i="1"/>
  <c r="Q454" i="1"/>
  <c r="P454" i="1"/>
  <c r="O454" i="1"/>
  <c r="Q453" i="1"/>
  <c r="P453" i="1"/>
  <c r="O453" i="1"/>
  <c r="Q452" i="1"/>
  <c r="P452" i="1"/>
  <c r="O452" i="1"/>
  <c r="Q451" i="1"/>
  <c r="P451" i="1"/>
  <c r="O451" i="1"/>
  <c r="Q450" i="1"/>
  <c r="P450" i="1"/>
  <c r="O450" i="1"/>
  <c r="Q449" i="1"/>
  <c r="P449" i="1"/>
  <c r="O449" i="1"/>
  <c r="Q448" i="1"/>
  <c r="P448" i="1"/>
  <c r="O448" i="1"/>
  <c r="Q447" i="1"/>
  <c r="P447" i="1"/>
  <c r="O447" i="1"/>
  <c r="Q446" i="1"/>
  <c r="P446" i="1"/>
  <c r="O446" i="1"/>
  <c r="Q445" i="1"/>
  <c r="P445" i="1"/>
  <c r="O445" i="1"/>
  <c r="Q444" i="1"/>
  <c r="P444" i="1"/>
  <c r="O444" i="1"/>
  <c r="Q443" i="1"/>
  <c r="P443" i="1"/>
  <c r="O443" i="1"/>
  <c r="Q442" i="1"/>
  <c r="P442" i="1"/>
  <c r="O442" i="1"/>
  <c r="Q441" i="1"/>
  <c r="P441" i="1"/>
  <c r="O441" i="1"/>
  <c r="Q440" i="1"/>
  <c r="P440" i="1"/>
  <c r="O440" i="1"/>
  <c r="Q439" i="1"/>
  <c r="P439" i="1"/>
  <c r="O439" i="1"/>
  <c r="Q438" i="1"/>
  <c r="P438" i="1"/>
  <c r="O438" i="1"/>
  <c r="Q437" i="1"/>
  <c r="P437" i="1"/>
  <c r="O437" i="1"/>
  <c r="Q436" i="1"/>
  <c r="P436" i="1"/>
  <c r="O436" i="1"/>
  <c r="Q435" i="1"/>
  <c r="P435" i="1"/>
  <c r="O435" i="1"/>
  <c r="Q434" i="1"/>
  <c r="P434" i="1"/>
  <c r="O434" i="1"/>
  <c r="Q433" i="1"/>
  <c r="P433" i="1"/>
  <c r="O433" i="1"/>
  <c r="Q432" i="1"/>
  <c r="P432" i="1"/>
  <c r="O432" i="1"/>
  <c r="Q431" i="1"/>
  <c r="P431" i="1"/>
  <c r="O431" i="1"/>
  <c r="Q430" i="1"/>
  <c r="P430" i="1"/>
  <c r="O430" i="1"/>
  <c r="N430" i="1" s="1"/>
  <c r="Q429" i="1"/>
  <c r="P429" i="1"/>
  <c r="O429" i="1"/>
  <c r="Q428" i="1"/>
  <c r="P428" i="1"/>
  <c r="O428" i="1"/>
  <c r="Q427" i="1"/>
  <c r="P427" i="1"/>
  <c r="O427" i="1"/>
  <c r="Q426" i="1"/>
  <c r="P426" i="1"/>
  <c r="O426" i="1"/>
  <c r="N426" i="1" s="1"/>
  <c r="Q425" i="1"/>
  <c r="P425" i="1"/>
  <c r="O425" i="1"/>
  <c r="Q424" i="1"/>
  <c r="P424" i="1"/>
  <c r="O424" i="1"/>
  <c r="Q423" i="1"/>
  <c r="P423" i="1"/>
  <c r="O423" i="1"/>
  <c r="Q422" i="1"/>
  <c r="P422" i="1"/>
  <c r="O422" i="1"/>
  <c r="N422" i="1" s="1"/>
  <c r="Q421" i="1"/>
  <c r="P421" i="1"/>
  <c r="O421" i="1"/>
  <c r="Q420" i="1"/>
  <c r="P420" i="1"/>
  <c r="O420" i="1"/>
  <c r="Q419" i="1"/>
  <c r="P419" i="1"/>
  <c r="O419" i="1"/>
  <c r="Q418" i="1"/>
  <c r="P418" i="1"/>
  <c r="O418" i="1"/>
  <c r="N418" i="1" s="1"/>
  <c r="Q417" i="1"/>
  <c r="P417" i="1"/>
  <c r="O417" i="1"/>
  <c r="Q416" i="1"/>
  <c r="P416" i="1"/>
  <c r="O416" i="1"/>
  <c r="Q415" i="1"/>
  <c r="P415" i="1"/>
  <c r="O415" i="1"/>
  <c r="Q414" i="1"/>
  <c r="P414" i="1"/>
  <c r="O414" i="1"/>
  <c r="N414" i="1" s="1"/>
  <c r="Q413" i="1"/>
  <c r="P413" i="1"/>
  <c r="O413" i="1"/>
  <c r="Q412" i="1"/>
  <c r="P412" i="1"/>
  <c r="O412" i="1"/>
  <c r="Q411" i="1"/>
  <c r="P411" i="1"/>
  <c r="O411" i="1"/>
  <c r="Q410" i="1"/>
  <c r="P410" i="1"/>
  <c r="O410" i="1"/>
  <c r="N410" i="1" s="1"/>
  <c r="Q409" i="1"/>
  <c r="P409" i="1"/>
  <c r="O409" i="1"/>
  <c r="Q408" i="1"/>
  <c r="P408" i="1"/>
  <c r="O408" i="1"/>
  <c r="Q407" i="1"/>
  <c r="P407" i="1"/>
  <c r="O407" i="1"/>
  <c r="Q406" i="1"/>
  <c r="P406" i="1"/>
  <c r="O406" i="1"/>
  <c r="N406" i="1" s="1"/>
  <c r="Q405" i="1"/>
  <c r="P405" i="1"/>
  <c r="O405" i="1"/>
  <c r="Q404" i="1"/>
  <c r="P404" i="1"/>
  <c r="O404" i="1"/>
  <c r="Q403" i="1"/>
  <c r="P403" i="1"/>
  <c r="O403" i="1"/>
  <c r="Q402" i="1"/>
  <c r="P402" i="1"/>
  <c r="O402" i="1"/>
  <c r="N402" i="1" s="1"/>
  <c r="Q401" i="1"/>
  <c r="P401" i="1"/>
  <c r="O401" i="1"/>
  <c r="Q400" i="1"/>
  <c r="P400" i="1"/>
  <c r="O400" i="1"/>
  <c r="Q399" i="1"/>
  <c r="P399" i="1"/>
  <c r="O399" i="1"/>
  <c r="Q398" i="1"/>
  <c r="P398" i="1"/>
  <c r="O398" i="1"/>
  <c r="N398" i="1" s="1"/>
  <c r="Q397" i="1"/>
  <c r="P397" i="1"/>
  <c r="O397" i="1"/>
  <c r="Q396" i="1"/>
  <c r="P396" i="1"/>
  <c r="O396" i="1"/>
  <c r="Q395" i="1"/>
  <c r="P395" i="1"/>
  <c r="O395" i="1"/>
  <c r="Q394" i="1"/>
  <c r="P394" i="1"/>
  <c r="O394" i="1"/>
  <c r="N394" i="1" s="1"/>
  <c r="Q393" i="1"/>
  <c r="P393" i="1"/>
  <c r="O393" i="1"/>
  <c r="Q392" i="1"/>
  <c r="P392" i="1"/>
  <c r="O392" i="1"/>
  <c r="Q391" i="1"/>
  <c r="P391" i="1"/>
  <c r="O391" i="1"/>
  <c r="Q390" i="1"/>
  <c r="P390" i="1"/>
  <c r="O390" i="1"/>
  <c r="N390" i="1" s="1"/>
  <c r="Q389" i="1"/>
  <c r="P389" i="1"/>
  <c r="O389" i="1"/>
  <c r="Q388" i="1"/>
  <c r="P388" i="1"/>
  <c r="O388" i="1"/>
  <c r="Q387" i="1"/>
  <c r="P387" i="1"/>
  <c r="O387" i="1"/>
  <c r="Q386" i="1"/>
  <c r="P386" i="1"/>
  <c r="O386" i="1"/>
  <c r="N386" i="1" s="1"/>
  <c r="Q385" i="1"/>
  <c r="P385" i="1"/>
  <c r="O385" i="1"/>
  <c r="Q384" i="1"/>
  <c r="P384" i="1"/>
  <c r="O384" i="1"/>
  <c r="Q383" i="1"/>
  <c r="P383" i="1"/>
  <c r="O383" i="1"/>
  <c r="Q382" i="1"/>
  <c r="P382" i="1"/>
  <c r="O382" i="1"/>
  <c r="N382" i="1" s="1"/>
  <c r="Q381" i="1"/>
  <c r="P381" i="1"/>
  <c r="O381" i="1"/>
  <c r="Q380" i="1"/>
  <c r="P380" i="1"/>
  <c r="O380" i="1"/>
  <c r="Q379" i="1"/>
  <c r="P379" i="1"/>
  <c r="O379" i="1"/>
  <c r="Q378" i="1"/>
  <c r="P378" i="1"/>
  <c r="O378" i="1"/>
  <c r="N378" i="1" s="1"/>
  <c r="Q377" i="1"/>
  <c r="P377" i="1"/>
  <c r="O377" i="1"/>
  <c r="Q376" i="1"/>
  <c r="P376" i="1"/>
  <c r="O376" i="1"/>
  <c r="Q375" i="1"/>
  <c r="P375" i="1"/>
  <c r="O375" i="1"/>
  <c r="Q374" i="1"/>
  <c r="P374" i="1"/>
  <c r="O374" i="1"/>
  <c r="N374" i="1" s="1"/>
  <c r="Q373" i="1"/>
  <c r="P373" i="1"/>
  <c r="O373" i="1"/>
  <c r="Q372" i="1"/>
  <c r="P372" i="1"/>
  <c r="O372" i="1"/>
  <c r="Q371" i="1"/>
  <c r="P371" i="1"/>
  <c r="O371" i="1"/>
  <c r="Q370" i="1"/>
  <c r="P370" i="1"/>
  <c r="O370" i="1"/>
  <c r="N370" i="1" s="1"/>
  <c r="Q369" i="1"/>
  <c r="P369" i="1"/>
  <c r="O369" i="1"/>
  <c r="Q368" i="1"/>
  <c r="P368" i="1"/>
  <c r="O368" i="1"/>
  <c r="Q367" i="1"/>
  <c r="P367" i="1"/>
  <c r="O367" i="1"/>
  <c r="Q366" i="1"/>
  <c r="P366" i="1"/>
  <c r="O366" i="1"/>
  <c r="N366" i="1" s="1"/>
  <c r="Q365" i="1"/>
  <c r="P365" i="1"/>
  <c r="O365" i="1"/>
  <c r="Q364" i="1"/>
  <c r="P364" i="1"/>
  <c r="O364" i="1"/>
  <c r="Q363" i="1"/>
  <c r="P363" i="1"/>
  <c r="O363" i="1"/>
  <c r="Q362" i="1"/>
  <c r="P362" i="1"/>
  <c r="O362" i="1"/>
  <c r="N362" i="1" s="1"/>
  <c r="Q361" i="1"/>
  <c r="P361" i="1"/>
  <c r="O361" i="1"/>
  <c r="Q360" i="1"/>
  <c r="P360" i="1"/>
  <c r="O360" i="1"/>
  <c r="Q359" i="1"/>
  <c r="P359" i="1"/>
  <c r="O359" i="1"/>
  <c r="Q358" i="1"/>
  <c r="P358" i="1"/>
  <c r="O358" i="1"/>
  <c r="N358" i="1" s="1"/>
  <c r="Q357" i="1"/>
  <c r="P357" i="1"/>
  <c r="O357" i="1"/>
  <c r="Q356" i="1"/>
  <c r="P356" i="1"/>
  <c r="O356" i="1"/>
  <c r="Q355" i="1"/>
  <c r="P355" i="1"/>
  <c r="O355" i="1"/>
  <c r="Q354" i="1"/>
  <c r="P354" i="1"/>
  <c r="O354" i="1"/>
  <c r="N354" i="1" s="1"/>
  <c r="Q353" i="1"/>
  <c r="P353" i="1"/>
  <c r="O353" i="1"/>
  <c r="Q352" i="1"/>
  <c r="P352" i="1"/>
  <c r="O352" i="1"/>
  <c r="Q351" i="1"/>
  <c r="P351" i="1"/>
  <c r="O351" i="1"/>
  <c r="Q350" i="1"/>
  <c r="P350" i="1"/>
  <c r="O350" i="1"/>
  <c r="N350" i="1" s="1"/>
  <c r="Q349" i="1"/>
  <c r="P349" i="1"/>
  <c r="O349" i="1"/>
  <c r="Q348" i="1"/>
  <c r="P348" i="1"/>
  <c r="O348" i="1"/>
  <c r="Q347" i="1"/>
  <c r="P347" i="1"/>
  <c r="O347" i="1"/>
  <c r="Q346" i="1"/>
  <c r="P346" i="1"/>
  <c r="O346" i="1"/>
  <c r="N346" i="1" s="1"/>
  <c r="Q345" i="1"/>
  <c r="P345" i="1"/>
  <c r="O345" i="1"/>
  <c r="Q344" i="1"/>
  <c r="P344" i="1"/>
  <c r="O344" i="1"/>
  <c r="Q343" i="1"/>
  <c r="P343" i="1"/>
  <c r="O343" i="1"/>
  <c r="Q342" i="1"/>
  <c r="P342" i="1"/>
  <c r="O342" i="1"/>
  <c r="N342" i="1" s="1"/>
  <c r="Q341" i="1"/>
  <c r="P341" i="1"/>
  <c r="O341" i="1"/>
  <c r="Q340" i="1"/>
  <c r="P340" i="1"/>
  <c r="O340" i="1"/>
  <c r="Q339" i="1"/>
  <c r="P339" i="1"/>
  <c r="O339" i="1"/>
  <c r="Q338" i="1"/>
  <c r="P338" i="1"/>
  <c r="O338" i="1"/>
  <c r="N338" i="1" s="1"/>
  <c r="Q337" i="1"/>
  <c r="P337" i="1"/>
  <c r="O337" i="1"/>
  <c r="Q336" i="1"/>
  <c r="P336" i="1"/>
  <c r="O336" i="1"/>
  <c r="Q335" i="1"/>
  <c r="P335" i="1"/>
  <c r="O335" i="1"/>
  <c r="Q334" i="1"/>
  <c r="P334" i="1"/>
  <c r="O334" i="1"/>
  <c r="N334" i="1" s="1"/>
  <c r="Q333" i="1"/>
  <c r="P333" i="1"/>
  <c r="O333" i="1"/>
  <c r="Q332" i="1"/>
  <c r="P332" i="1"/>
  <c r="O332" i="1"/>
  <c r="Q331" i="1"/>
  <c r="P331" i="1"/>
  <c r="O331" i="1"/>
  <c r="Q330" i="1"/>
  <c r="P330" i="1"/>
  <c r="O330" i="1"/>
  <c r="N330" i="1" s="1"/>
  <c r="Q329" i="1"/>
  <c r="P329" i="1"/>
  <c r="O329" i="1"/>
  <c r="Q328" i="1"/>
  <c r="P328" i="1"/>
  <c r="O328" i="1"/>
  <c r="Q327" i="1"/>
  <c r="P327" i="1"/>
  <c r="O327" i="1"/>
  <c r="Q326" i="1"/>
  <c r="P326" i="1"/>
  <c r="O326" i="1"/>
  <c r="N326" i="1" s="1"/>
  <c r="Q325" i="1"/>
  <c r="P325" i="1"/>
  <c r="O325" i="1"/>
  <c r="Q324" i="1"/>
  <c r="P324" i="1"/>
  <c r="O324" i="1"/>
  <c r="Q323" i="1"/>
  <c r="P323" i="1"/>
  <c r="O323" i="1"/>
  <c r="Q322" i="1"/>
  <c r="P322" i="1"/>
  <c r="O322" i="1"/>
  <c r="N322" i="1" s="1"/>
  <c r="Q321" i="1"/>
  <c r="P321" i="1"/>
  <c r="O321" i="1"/>
  <c r="Q320" i="1"/>
  <c r="P320" i="1"/>
  <c r="O320" i="1"/>
  <c r="Q319" i="1"/>
  <c r="P319" i="1"/>
  <c r="O319" i="1"/>
  <c r="Q318" i="1"/>
  <c r="P318" i="1"/>
  <c r="O318" i="1"/>
  <c r="N318" i="1" s="1"/>
  <c r="Q317" i="1"/>
  <c r="P317" i="1"/>
  <c r="O317" i="1"/>
  <c r="Q316" i="1"/>
  <c r="P316" i="1"/>
  <c r="O316" i="1"/>
  <c r="Q315" i="1"/>
  <c r="P315" i="1"/>
  <c r="O315" i="1"/>
  <c r="Q314" i="1"/>
  <c r="P314" i="1"/>
  <c r="O314" i="1"/>
  <c r="N314" i="1" s="1"/>
  <c r="Q313" i="1"/>
  <c r="P313" i="1"/>
  <c r="O313" i="1"/>
  <c r="Q312" i="1"/>
  <c r="P312" i="1"/>
  <c r="O312" i="1"/>
  <c r="Q311" i="1"/>
  <c r="P311" i="1"/>
  <c r="O311" i="1"/>
  <c r="Q310" i="1"/>
  <c r="P310" i="1"/>
  <c r="O310" i="1"/>
  <c r="N310" i="1" s="1"/>
  <c r="Q309" i="1"/>
  <c r="P309" i="1"/>
  <c r="O309" i="1"/>
  <c r="Q308" i="1"/>
  <c r="P308" i="1"/>
  <c r="O308" i="1"/>
  <c r="Q307" i="1"/>
  <c r="P307" i="1"/>
  <c r="O307" i="1"/>
  <c r="Q306" i="1"/>
  <c r="P306" i="1"/>
  <c r="O306" i="1"/>
  <c r="N306" i="1" s="1"/>
  <c r="Q305" i="1"/>
  <c r="P305" i="1"/>
  <c r="O305" i="1"/>
  <c r="Q304" i="1"/>
  <c r="P304" i="1"/>
  <c r="O304" i="1"/>
  <c r="Q303" i="1"/>
  <c r="P303" i="1"/>
  <c r="O303" i="1"/>
  <c r="Q302" i="1"/>
  <c r="P302" i="1"/>
  <c r="O302" i="1"/>
  <c r="N302" i="1" s="1"/>
  <c r="Q301" i="1"/>
  <c r="P301" i="1"/>
  <c r="O301" i="1"/>
  <c r="Q300" i="1"/>
  <c r="P300" i="1"/>
  <c r="O300" i="1"/>
  <c r="Q299" i="1"/>
  <c r="P299" i="1"/>
  <c r="O299" i="1"/>
  <c r="Q298" i="1"/>
  <c r="P298" i="1"/>
  <c r="O298" i="1"/>
  <c r="N298" i="1" s="1"/>
  <c r="Q297" i="1"/>
  <c r="P297" i="1"/>
  <c r="O297" i="1"/>
  <c r="Q296" i="1"/>
  <c r="P296" i="1"/>
  <c r="O296" i="1"/>
  <c r="Q295" i="1"/>
  <c r="P295" i="1"/>
  <c r="O295" i="1"/>
  <c r="Q294" i="1"/>
  <c r="P294" i="1"/>
  <c r="O294" i="1"/>
  <c r="N294" i="1" s="1"/>
  <c r="Q293" i="1"/>
  <c r="P293" i="1"/>
  <c r="O293" i="1"/>
  <c r="Q292" i="1"/>
  <c r="P292" i="1"/>
  <c r="O292" i="1"/>
  <c r="Q291" i="1"/>
  <c r="P291" i="1"/>
  <c r="O291" i="1"/>
  <c r="Q290" i="1"/>
  <c r="P290" i="1"/>
  <c r="O290" i="1"/>
  <c r="N290" i="1" s="1"/>
  <c r="Q289" i="1"/>
  <c r="P289" i="1"/>
  <c r="O289" i="1"/>
  <c r="Q288" i="1"/>
  <c r="P288" i="1"/>
  <c r="O288" i="1"/>
  <c r="Q287" i="1"/>
  <c r="P287" i="1"/>
  <c r="O287" i="1"/>
  <c r="Q286" i="1"/>
  <c r="P286" i="1"/>
  <c r="O286" i="1"/>
  <c r="N286" i="1" s="1"/>
  <c r="Q285" i="1"/>
  <c r="P285" i="1"/>
  <c r="O285" i="1"/>
  <c r="Q284" i="1"/>
  <c r="P284" i="1"/>
  <c r="O284" i="1"/>
  <c r="Q283" i="1"/>
  <c r="P283" i="1"/>
  <c r="O283" i="1"/>
  <c r="Q282" i="1"/>
  <c r="P282" i="1"/>
  <c r="O282" i="1"/>
  <c r="N282" i="1" s="1"/>
  <c r="Q281" i="1"/>
  <c r="P281" i="1"/>
  <c r="O281" i="1"/>
  <c r="Q280" i="1"/>
  <c r="P280" i="1"/>
  <c r="O280" i="1"/>
  <c r="Q279" i="1"/>
  <c r="P279" i="1"/>
  <c r="O279" i="1"/>
  <c r="Q278" i="1"/>
  <c r="P278" i="1"/>
  <c r="O278" i="1"/>
  <c r="N278" i="1" s="1"/>
  <c r="Q277" i="1"/>
  <c r="P277" i="1"/>
  <c r="O277" i="1"/>
  <c r="Q276" i="1"/>
  <c r="P276" i="1"/>
  <c r="O276" i="1"/>
  <c r="Q275" i="1"/>
  <c r="P275" i="1"/>
  <c r="O275" i="1"/>
  <c r="Q274" i="1"/>
  <c r="P274" i="1"/>
  <c r="O274" i="1"/>
  <c r="N274" i="1" s="1"/>
  <c r="Q273" i="1"/>
  <c r="P273" i="1"/>
  <c r="O273" i="1"/>
  <c r="Q272" i="1"/>
  <c r="P272" i="1"/>
  <c r="O272" i="1"/>
  <c r="Q271" i="1"/>
  <c r="P271" i="1"/>
  <c r="O271" i="1"/>
  <c r="Q270" i="1"/>
  <c r="P270" i="1"/>
  <c r="O270" i="1"/>
  <c r="Q269" i="1"/>
  <c r="P269" i="1"/>
  <c r="O269" i="1"/>
  <c r="Q256" i="1"/>
  <c r="P256" i="1"/>
  <c r="O256" i="1"/>
  <c r="Q268" i="1"/>
  <c r="P268" i="1"/>
  <c r="O268" i="1"/>
  <c r="Q267" i="1"/>
  <c r="P267" i="1"/>
  <c r="O267" i="1"/>
  <c r="Q266" i="1"/>
  <c r="P266" i="1"/>
  <c r="O266" i="1"/>
  <c r="Q265" i="1"/>
  <c r="P265" i="1"/>
  <c r="O265" i="1"/>
  <c r="Q264" i="1"/>
  <c r="P264" i="1"/>
  <c r="O264" i="1"/>
  <c r="Q263" i="1"/>
  <c r="P263" i="1"/>
  <c r="O263" i="1"/>
  <c r="Q262" i="1"/>
  <c r="P262" i="1"/>
  <c r="O262" i="1"/>
  <c r="Q261" i="1"/>
  <c r="P261" i="1"/>
  <c r="O261" i="1"/>
  <c r="Q260" i="1"/>
  <c r="P260" i="1"/>
  <c r="O260" i="1"/>
  <c r="Q259" i="1"/>
  <c r="P259" i="1"/>
  <c r="O259" i="1"/>
  <c r="Q258" i="1"/>
  <c r="P258" i="1"/>
  <c r="O258" i="1"/>
  <c r="Q257" i="1"/>
  <c r="P257" i="1"/>
  <c r="O257" i="1"/>
  <c r="Q255" i="1"/>
  <c r="P255" i="1"/>
  <c r="O255" i="1"/>
  <c r="Q254" i="1"/>
  <c r="P254" i="1"/>
  <c r="O254" i="1"/>
  <c r="Q253" i="1"/>
  <c r="P253" i="1"/>
  <c r="O253" i="1"/>
  <c r="Q252" i="1"/>
  <c r="P252" i="1"/>
  <c r="O252" i="1"/>
  <c r="Q251" i="1"/>
  <c r="P251" i="1"/>
  <c r="O251" i="1"/>
  <c r="Q250" i="1"/>
  <c r="P250" i="1"/>
  <c r="O250" i="1"/>
  <c r="Q241" i="1"/>
  <c r="P241" i="1"/>
  <c r="O241" i="1"/>
  <c r="Q249" i="1"/>
  <c r="P249" i="1"/>
  <c r="O249" i="1"/>
  <c r="Q248" i="1"/>
  <c r="P248" i="1"/>
  <c r="O248" i="1"/>
  <c r="Q247" i="1"/>
  <c r="P247" i="1"/>
  <c r="O247" i="1"/>
  <c r="Q246" i="1"/>
  <c r="P246" i="1"/>
  <c r="O246" i="1"/>
  <c r="Q245" i="1"/>
  <c r="P245" i="1"/>
  <c r="O245" i="1"/>
  <c r="Q244" i="1"/>
  <c r="P244" i="1"/>
  <c r="O244" i="1"/>
  <c r="Q243" i="1"/>
  <c r="P243" i="1"/>
  <c r="O243" i="1"/>
  <c r="Q242" i="1"/>
  <c r="P242" i="1"/>
  <c r="O242" i="1"/>
  <c r="Q240" i="1"/>
  <c r="P240" i="1"/>
  <c r="O240" i="1"/>
  <c r="Q239" i="1"/>
  <c r="P239" i="1"/>
  <c r="O239" i="1"/>
  <c r="Q238" i="1"/>
  <c r="P238" i="1"/>
  <c r="O238" i="1"/>
  <c r="Q237" i="1"/>
  <c r="P237" i="1"/>
  <c r="O237" i="1"/>
  <c r="Q236" i="1"/>
  <c r="P236" i="1"/>
  <c r="O236" i="1"/>
  <c r="Q235" i="1"/>
  <c r="P235" i="1"/>
  <c r="O235" i="1"/>
  <c r="Q234" i="1"/>
  <c r="P234" i="1"/>
  <c r="O234" i="1"/>
  <c r="Q233" i="1"/>
  <c r="P233" i="1"/>
  <c r="O233" i="1"/>
  <c r="Q232" i="1"/>
  <c r="P232" i="1"/>
  <c r="O232" i="1"/>
  <c r="Q231" i="1"/>
  <c r="P231" i="1"/>
  <c r="O231" i="1"/>
  <c r="Q230" i="1"/>
  <c r="P230" i="1"/>
  <c r="O230" i="1"/>
  <c r="Q229" i="1"/>
  <c r="P229" i="1"/>
  <c r="O229" i="1"/>
  <c r="Q228" i="1"/>
  <c r="P228" i="1"/>
  <c r="O228" i="1"/>
  <c r="Q227" i="1"/>
  <c r="P227" i="1"/>
  <c r="O227" i="1"/>
  <c r="Q226" i="1"/>
  <c r="P226" i="1"/>
  <c r="O226" i="1"/>
  <c r="Q225" i="1"/>
  <c r="P225" i="1"/>
  <c r="O225" i="1"/>
  <c r="Q224" i="1"/>
  <c r="P224" i="1"/>
  <c r="O224" i="1"/>
  <c r="Q223" i="1"/>
  <c r="P223" i="1"/>
  <c r="O223" i="1"/>
  <c r="Q222" i="1"/>
  <c r="P222" i="1"/>
  <c r="O222" i="1"/>
  <c r="Q221" i="1"/>
  <c r="P221" i="1"/>
  <c r="O221" i="1"/>
  <c r="Q220" i="1"/>
  <c r="P220" i="1"/>
  <c r="O220" i="1"/>
  <c r="Q219" i="1"/>
  <c r="P219" i="1"/>
  <c r="O219" i="1"/>
  <c r="Q218" i="1"/>
  <c r="P218" i="1"/>
  <c r="O218" i="1"/>
  <c r="Q217" i="1"/>
  <c r="P217" i="1"/>
  <c r="O217" i="1"/>
  <c r="Q216" i="1"/>
  <c r="P216" i="1"/>
  <c r="O216" i="1"/>
  <c r="Q215" i="1"/>
  <c r="P215" i="1"/>
  <c r="O215" i="1"/>
  <c r="Q214" i="1"/>
  <c r="P214" i="1"/>
  <c r="O214" i="1"/>
  <c r="Q213" i="1"/>
  <c r="P213" i="1"/>
  <c r="O213" i="1"/>
  <c r="Q212" i="1"/>
  <c r="P212" i="1"/>
  <c r="O212" i="1"/>
  <c r="Q211" i="1"/>
  <c r="P211" i="1"/>
  <c r="O211" i="1"/>
  <c r="Q210" i="1"/>
  <c r="P210" i="1"/>
  <c r="O210" i="1"/>
  <c r="Q209" i="1"/>
  <c r="P209" i="1"/>
  <c r="O209" i="1"/>
  <c r="Q208" i="1"/>
  <c r="P208" i="1"/>
  <c r="O208" i="1"/>
  <c r="Q207" i="1"/>
  <c r="P207" i="1"/>
  <c r="O207" i="1"/>
  <c r="Q206" i="1"/>
  <c r="P206" i="1"/>
  <c r="O206" i="1"/>
  <c r="Q205" i="1"/>
  <c r="P205" i="1"/>
  <c r="O205" i="1"/>
  <c r="Q204" i="1"/>
  <c r="P204" i="1"/>
  <c r="O204" i="1"/>
  <c r="Q203" i="1"/>
  <c r="P203" i="1"/>
  <c r="O203" i="1"/>
  <c r="Q202" i="1"/>
  <c r="P202" i="1"/>
  <c r="O202" i="1"/>
  <c r="Q201" i="1"/>
  <c r="P201" i="1"/>
  <c r="O201" i="1"/>
  <c r="Q200" i="1"/>
  <c r="P200" i="1"/>
  <c r="O200" i="1"/>
  <c r="Q199" i="1"/>
  <c r="P199" i="1"/>
  <c r="O199" i="1"/>
  <c r="Q198" i="1"/>
  <c r="P198" i="1"/>
  <c r="O198" i="1"/>
  <c r="Q197" i="1"/>
  <c r="P197" i="1"/>
  <c r="O197" i="1"/>
  <c r="Q196" i="1"/>
  <c r="P196" i="1"/>
  <c r="O196" i="1"/>
  <c r="Q195" i="1"/>
  <c r="P195" i="1"/>
  <c r="O195" i="1"/>
  <c r="Q194" i="1"/>
  <c r="P194" i="1"/>
  <c r="O194" i="1"/>
  <c r="Q193" i="1"/>
  <c r="P193" i="1"/>
  <c r="O193" i="1"/>
  <c r="Q192" i="1"/>
  <c r="P192" i="1"/>
  <c r="O192" i="1"/>
  <c r="Q191" i="1"/>
  <c r="P191" i="1"/>
  <c r="O191" i="1"/>
  <c r="Q190" i="1"/>
  <c r="P190" i="1"/>
  <c r="O190" i="1"/>
  <c r="Q189" i="1"/>
  <c r="P189" i="1"/>
  <c r="O189" i="1"/>
  <c r="Q188" i="1"/>
  <c r="P188" i="1"/>
  <c r="O188" i="1"/>
  <c r="Q187" i="1"/>
  <c r="P187" i="1"/>
  <c r="O187" i="1"/>
  <c r="Q186" i="1"/>
  <c r="P186" i="1"/>
  <c r="O186" i="1"/>
  <c r="Q185" i="1"/>
  <c r="P185" i="1"/>
  <c r="O185" i="1"/>
  <c r="Q184" i="1"/>
  <c r="P184" i="1"/>
  <c r="O184" i="1"/>
  <c r="Q183" i="1"/>
  <c r="P183" i="1"/>
  <c r="O183" i="1"/>
  <c r="Q182" i="1"/>
  <c r="P182" i="1"/>
  <c r="O182" i="1"/>
  <c r="Q181" i="1"/>
  <c r="P181" i="1"/>
  <c r="O181" i="1"/>
  <c r="Q180" i="1"/>
  <c r="P180" i="1"/>
  <c r="O180" i="1"/>
  <c r="Q179" i="1"/>
  <c r="P179" i="1"/>
  <c r="O179" i="1"/>
  <c r="Q178" i="1"/>
  <c r="P178" i="1"/>
  <c r="O178" i="1"/>
  <c r="Q177" i="1"/>
  <c r="P177" i="1"/>
  <c r="O177" i="1"/>
  <c r="Q176" i="1"/>
  <c r="P176" i="1"/>
  <c r="O176" i="1"/>
  <c r="Q175" i="1"/>
  <c r="P175" i="1"/>
  <c r="O175" i="1"/>
  <c r="Q174" i="1"/>
  <c r="P174" i="1"/>
  <c r="O174" i="1"/>
  <c r="Q173" i="1"/>
  <c r="P173" i="1"/>
  <c r="O173" i="1"/>
  <c r="Q172" i="1"/>
  <c r="P172" i="1"/>
  <c r="O172" i="1"/>
  <c r="Q171" i="1"/>
  <c r="P171" i="1"/>
  <c r="O171" i="1"/>
  <c r="Q170" i="1"/>
  <c r="P170" i="1"/>
  <c r="O170" i="1"/>
  <c r="Q169" i="1"/>
  <c r="P169" i="1"/>
  <c r="O169" i="1"/>
  <c r="Q168" i="1"/>
  <c r="P168" i="1"/>
  <c r="O168" i="1"/>
  <c r="Q167" i="1"/>
  <c r="P167" i="1"/>
  <c r="O167" i="1"/>
  <c r="Q166" i="1"/>
  <c r="P166" i="1"/>
  <c r="O166" i="1"/>
  <c r="Q165" i="1"/>
  <c r="P165" i="1"/>
  <c r="O165" i="1"/>
  <c r="Q164" i="1"/>
  <c r="P164" i="1"/>
  <c r="O164" i="1"/>
  <c r="Q163" i="1"/>
  <c r="P163" i="1"/>
  <c r="O163" i="1"/>
  <c r="Q162" i="1"/>
  <c r="P162" i="1"/>
  <c r="O162" i="1"/>
  <c r="Q161" i="1"/>
  <c r="P161" i="1"/>
  <c r="O161" i="1"/>
  <c r="Q160" i="1"/>
  <c r="P160" i="1"/>
  <c r="O160" i="1"/>
  <c r="Q159" i="1"/>
  <c r="P159" i="1"/>
  <c r="O159" i="1"/>
  <c r="Q158" i="1"/>
  <c r="P158" i="1"/>
  <c r="O158" i="1"/>
  <c r="Q157" i="1"/>
  <c r="P157" i="1"/>
  <c r="O157" i="1"/>
  <c r="Q156" i="1"/>
  <c r="P156" i="1"/>
  <c r="O156" i="1"/>
  <c r="Q155" i="1"/>
  <c r="P155" i="1"/>
  <c r="O155" i="1"/>
  <c r="Q154" i="1"/>
  <c r="P154" i="1"/>
  <c r="O154" i="1"/>
  <c r="Q153" i="1"/>
  <c r="P153" i="1"/>
  <c r="O153" i="1"/>
  <c r="Q152" i="1"/>
  <c r="P152" i="1"/>
  <c r="O152" i="1"/>
  <c r="Q151" i="1"/>
  <c r="P151" i="1"/>
  <c r="O151" i="1"/>
  <c r="Q150" i="1"/>
  <c r="P150" i="1"/>
  <c r="O150" i="1"/>
  <c r="Q149" i="1"/>
  <c r="P149" i="1"/>
  <c r="O149" i="1"/>
  <c r="Q148" i="1"/>
  <c r="P148" i="1"/>
  <c r="O148" i="1"/>
  <c r="Q147" i="1"/>
  <c r="P147" i="1"/>
  <c r="O147" i="1"/>
  <c r="Q146" i="1"/>
  <c r="P146" i="1"/>
  <c r="O146" i="1"/>
  <c r="Q145" i="1"/>
  <c r="P145" i="1"/>
  <c r="O145" i="1"/>
  <c r="Q144" i="1"/>
  <c r="P144" i="1"/>
  <c r="O144" i="1"/>
  <c r="Q143" i="1"/>
  <c r="P143" i="1"/>
  <c r="O143" i="1"/>
  <c r="Q142" i="1"/>
  <c r="P142" i="1"/>
  <c r="O142" i="1"/>
  <c r="Q141" i="1"/>
  <c r="P141" i="1"/>
  <c r="O141" i="1"/>
  <c r="Q140" i="1"/>
  <c r="P140" i="1"/>
  <c r="O140" i="1"/>
  <c r="Q139" i="1"/>
  <c r="P139" i="1"/>
  <c r="O139" i="1"/>
  <c r="Q138" i="1"/>
  <c r="P138" i="1"/>
  <c r="O138" i="1"/>
  <c r="Q137" i="1"/>
  <c r="P137" i="1"/>
  <c r="O137" i="1"/>
  <c r="Q136" i="1"/>
  <c r="P136" i="1"/>
  <c r="O136" i="1"/>
  <c r="Q135" i="1"/>
  <c r="P135" i="1"/>
  <c r="O135" i="1"/>
  <c r="Q134" i="1"/>
  <c r="P134" i="1"/>
  <c r="O134" i="1"/>
  <c r="Q133" i="1"/>
  <c r="P133" i="1"/>
  <c r="O133" i="1"/>
  <c r="Q132" i="1"/>
  <c r="P132" i="1"/>
  <c r="O132" i="1"/>
  <c r="Q131" i="1"/>
  <c r="P131" i="1"/>
  <c r="O131" i="1"/>
  <c r="Q130" i="1"/>
  <c r="P130" i="1"/>
  <c r="O130" i="1"/>
  <c r="Q129" i="1"/>
  <c r="P129" i="1"/>
  <c r="O129" i="1"/>
  <c r="Q128" i="1"/>
  <c r="P128" i="1"/>
  <c r="O128" i="1"/>
  <c r="Q127" i="1"/>
  <c r="P127" i="1"/>
  <c r="O127" i="1"/>
  <c r="Q126" i="1"/>
  <c r="P126" i="1"/>
  <c r="O126" i="1"/>
  <c r="Q125" i="1"/>
  <c r="P125" i="1"/>
  <c r="O125" i="1"/>
  <c r="Q124" i="1"/>
  <c r="P124" i="1"/>
  <c r="O124" i="1"/>
  <c r="Q123" i="1"/>
  <c r="P123" i="1"/>
  <c r="O123" i="1"/>
  <c r="Q122" i="1"/>
  <c r="P122" i="1"/>
  <c r="O122" i="1"/>
  <c r="Q121" i="1"/>
  <c r="P121" i="1"/>
  <c r="O121" i="1"/>
  <c r="Q120" i="1"/>
  <c r="P120" i="1"/>
  <c r="O120" i="1"/>
  <c r="Q119" i="1"/>
  <c r="P119" i="1"/>
  <c r="O119" i="1"/>
  <c r="Q118" i="1"/>
  <c r="P118" i="1"/>
  <c r="O118" i="1"/>
  <c r="Q117" i="1"/>
  <c r="P117" i="1"/>
  <c r="O117" i="1"/>
  <c r="Q116" i="1"/>
  <c r="P116" i="1"/>
  <c r="O116" i="1"/>
  <c r="Q115" i="1"/>
  <c r="P115" i="1"/>
  <c r="O115" i="1"/>
  <c r="Q114" i="1"/>
  <c r="P114" i="1"/>
  <c r="O114" i="1"/>
  <c r="Q113" i="1"/>
  <c r="P113" i="1"/>
  <c r="O113" i="1"/>
  <c r="Q112" i="1"/>
  <c r="P112" i="1"/>
  <c r="O112" i="1"/>
  <c r="Q111" i="1"/>
  <c r="P111" i="1"/>
  <c r="O111" i="1"/>
  <c r="Q110" i="1"/>
  <c r="P110" i="1"/>
  <c r="O110" i="1"/>
  <c r="Q109" i="1"/>
  <c r="P109" i="1"/>
  <c r="O109" i="1"/>
  <c r="Q108" i="1"/>
  <c r="P108" i="1"/>
  <c r="O108" i="1"/>
  <c r="Q107" i="1"/>
  <c r="P107" i="1"/>
  <c r="O107" i="1"/>
  <c r="Q106" i="1"/>
  <c r="P106" i="1"/>
  <c r="O106" i="1"/>
  <c r="Q105" i="1"/>
  <c r="P105" i="1"/>
  <c r="O105" i="1"/>
  <c r="Q104" i="1"/>
  <c r="P104" i="1"/>
  <c r="O104" i="1"/>
  <c r="Q103" i="1"/>
  <c r="P103" i="1"/>
  <c r="O103" i="1"/>
  <c r="Q102" i="1"/>
  <c r="P102" i="1"/>
  <c r="O102" i="1"/>
  <c r="Q101" i="1"/>
  <c r="P101" i="1"/>
  <c r="O101" i="1"/>
  <c r="Q100" i="1"/>
  <c r="P100" i="1"/>
  <c r="O100" i="1"/>
  <c r="Q99" i="1"/>
  <c r="P99" i="1"/>
  <c r="O99" i="1"/>
  <c r="Q98" i="1"/>
  <c r="P98" i="1"/>
  <c r="O98" i="1"/>
  <c r="Q97" i="1"/>
  <c r="P97" i="1"/>
  <c r="O97" i="1"/>
  <c r="Q96" i="1"/>
  <c r="P96" i="1"/>
  <c r="O96" i="1"/>
  <c r="Q95" i="1"/>
  <c r="P95" i="1"/>
  <c r="O95" i="1"/>
  <c r="Q94" i="1"/>
  <c r="P94" i="1"/>
  <c r="O94" i="1"/>
  <c r="Q93" i="1"/>
  <c r="P93" i="1"/>
  <c r="O93" i="1"/>
  <c r="Q92" i="1"/>
  <c r="P92" i="1"/>
  <c r="O92" i="1"/>
  <c r="Q91" i="1"/>
  <c r="P91" i="1"/>
  <c r="O91" i="1"/>
  <c r="Q90" i="1"/>
  <c r="P90" i="1"/>
  <c r="O90" i="1"/>
  <c r="Q89" i="1"/>
  <c r="P89" i="1"/>
  <c r="O89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Q76" i="1"/>
  <c r="P76" i="1"/>
  <c r="O76" i="1"/>
  <c r="Q75" i="1"/>
  <c r="P75" i="1"/>
  <c r="O75" i="1"/>
  <c r="Q74" i="1"/>
  <c r="P74" i="1"/>
  <c r="O74" i="1"/>
  <c r="Q73" i="1"/>
  <c r="P73" i="1"/>
  <c r="O73" i="1"/>
  <c r="Q72" i="1"/>
  <c r="P72" i="1"/>
  <c r="O72" i="1"/>
  <c r="Q71" i="1"/>
  <c r="P71" i="1"/>
  <c r="O71" i="1"/>
  <c r="Q70" i="1"/>
  <c r="P70" i="1"/>
  <c r="O70" i="1"/>
  <c r="Q69" i="1"/>
  <c r="P69" i="1"/>
  <c r="O69" i="1"/>
  <c r="Q68" i="1"/>
  <c r="P68" i="1"/>
  <c r="O68" i="1"/>
  <c r="Q67" i="1"/>
  <c r="P67" i="1"/>
  <c r="O67" i="1"/>
  <c r="Q66" i="1"/>
  <c r="P66" i="1"/>
  <c r="O66" i="1"/>
  <c r="Q65" i="1"/>
  <c r="P65" i="1"/>
  <c r="O65" i="1"/>
  <c r="Q64" i="1"/>
  <c r="P64" i="1"/>
  <c r="O64" i="1"/>
  <c r="Q63" i="1"/>
  <c r="P63" i="1"/>
  <c r="O63" i="1"/>
  <c r="Q62" i="1"/>
  <c r="P62" i="1"/>
  <c r="O62" i="1"/>
  <c r="Q61" i="1"/>
  <c r="P61" i="1"/>
  <c r="O61" i="1"/>
  <c r="Q60" i="1"/>
  <c r="P60" i="1"/>
  <c r="O60" i="1"/>
  <c r="Q59" i="1"/>
  <c r="P59" i="1"/>
  <c r="O59" i="1"/>
  <c r="Q58" i="1"/>
  <c r="P58" i="1"/>
  <c r="O58" i="1"/>
  <c r="Q57" i="1"/>
  <c r="P57" i="1"/>
  <c r="O57" i="1"/>
  <c r="Q56" i="1"/>
  <c r="P56" i="1"/>
  <c r="O56" i="1"/>
  <c r="Q55" i="1"/>
  <c r="P55" i="1"/>
  <c r="O55" i="1"/>
  <c r="Q54" i="1"/>
  <c r="P54" i="1"/>
  <c r="O54" i="1"/>
  <c r="Q53" i="1"/>
  <c r="P53" i="1"/>
  <c r="O53" i="1"/>
  <c r="Q52" i="1"/>
  <c r="P52" i="1"/>
  <c r="O52" i="1"/>
  <c r="Q51" i="1"/>
  <c r="P51" i="1"/>
  <c r="O51" i="1"/>
  <c r="Q50" i="1"/>
  <c r="P50" i="1"/>
  <c r="O50" i="1"/>
  <c r="Q49" i="1"/>
  <c r="P49" i="1"/>
  <c r="O49" i="1"/>
  <c r="Q48" i="1"/>
  <c r="P48" i="1"/>
  <c r="O48" i="1"/>
  <c r="Q47" i="1"/>
  <c r="P47" i="1"/>
  <c r="O47" i="1"/>
  <c r="Q46" i="1"/>
  <c r="P46" i="1"/>
  <c r="O46" i="1"/>
  <c r="Q45" i="1"/>
  <c r="P45" i="1"/>
  <c r="O45" i="1"/>
  <c r="Q44" i="1"/>
  <c r="P44" i="1"/>
  <c r="O44" i="1"/>
  <c r="Q43" i="1"/>
  <c r="P43" i="1"/>
  <c r="O43" i="1"/>
  <c r="Q42" i="1"/>
  <c r="P42" i="1"/>
  <c r="O42" i="1"/>
  <c r="Q41" i="1"/>
  <c r="P41" i="1"/>
  <c r="O41" i="1"/>
  <c r="Q40" i="1"/>
  <c r="P40" i="1"/>
  <c r="O40" i="1"/>
  <c r="Q39" i="1"/>
  <c r="P39" i="1"/>
  <c r="O39" i="1"/>
  <c r="Q38" i="1"/>
  <c r="P38" i="1"/>
  <c r="O38" i="1"/>
  <c r="Q37" i="1"/>
  <c r="P37" i="1"/>
  <c r="O37" i="1"/>
  <c r="Q36" i="1"/>
  <c r="P36" i="1"/>
  <c r="O36" i="1"/>
  <c r="Q35" i="1"/>
  <c r="P35" i="1"/>
  <c r="O35" i="1"/>
  <c r="Q34" i="1"/>
  <c r="P34" i="1"/>
  <c r="O34" i="1"/>
  <c r="Q33" i="1"/>
  <c r="P33" i="1"/>
  <c r="O33" i="1"/>
  <c r="Q32" i="1"/>
  <c r="P32" i="1"/>
  <c r="O32" i="1"/>
  <c r="Q31" i="1"/>
  <c r="P31" i="1"/>
  <c r="O31" i="1"/>
  <c r="Q30" i="1"/>
  <c r="P30" i="1"/>
  <c r="O30" i="1"/>
  <c r="Q29" i="1"/>
  <c r="P29" i="1"/>
  <c r="O29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Q18" i="1"/>
  <c r="P18" i="1"/>
  <c r="O18" i="1"/>
  <c r="Q17" i="1"/>
  <c r="P17" i="1"/>
  <c r="O17" i="1"/>
  <c r="Q16" i="1"/>
  <c r="P16" i="1"/>
  <c r="O16" i="1"/>
  <c r="Q15" i="1"/>
  <c r="P15" i="1"/>
  <c r="O15" i="1"/>
  <c r="Q14" i="1"/>
  <c r="P14" i="1"/>
  <c r="O14" i="1"/>
  <c r="Q13" i="1"/>
  <c r="P13" i="1"/>
  <c r="O13" i="1"/>
  <c r="Q12" i="1"/>
  <c r="P12" i="1"/>
  <c r="O12" i="1"/>
  <c r="Q11" i="1"/>
  <c r="P11" i="1"/>
  <c r="O11" i="1"/>
  <c r="Q10" i="1"/>
  <c r="P10" i="1"/>
  <c r="O10" i="1"/>
  <c r="Q9" i="1"/>
  <c r="P9" i="1"/>
  <c r="O9" i="1"/>
  <c r="Q8" i="1"/>
  <c r="P8" i="1"/>
  <c r="O8" i="1"/>
  <c r="Q7" i="1"/>
  <c r="P7" i="1"/>
  <c r="O7" i="1"/>
  <c r="Q6" i="1"/>
  <c r="P6" i="1"/>
  <c r="O6" i="1"/>
  <c r="Q5" i="1"/>
  <c r="P5" i="1"/>
  <c r="O5" i="1"/>
  <c r="Q4" i="1"/>
  <c r="P4" i="1"/>
  <c r="O4" i="1"/>
  <c r="N1303" i="1" l="1"/>
  <c r="N1307" i="1"/>
  <c r="N1311" i="1"/>
  <c r="N1319" i="1"/>
  <c r="N1323" i="1"/>
  <c r="N1327" i="1"/>
  <c r="N1331" i="1"/>
  <c r="N1336" i="1"/>
  <c r="N1340" i="1"/>
  <c r="N1343" i="1"/>
  <c r="N1347" i="1"/>
  <c r="N1355" i="1"/>
  <c r="N1359" i="1"/>
  <c r="N1399" i="1"/>
  <c r="N1403" i="1"/>
  <c r="N1407" i="1"/>
  <c r="N1411" i="1"/>
  <c r="N1415" i="1"/>
  <c r="N1419" i="1"/>
  <c r="N1423" i="1"/>
  <c r="N1427" i="1"/>
  <c r="N1431" i="1"/>
  <c r="N1435" i="1"/>
  <c r="N1439" i="1"/>
  <c r="N1443" i="1"/>
  <c r="N1447" i="1"/>
  <c r="N1451" i="1"/>
  <c r="N1455" i="1"/>
  <c r="N1459" i="1"/>
  <c r="N1463" i="1"/>
  <c r="N1467" i="1"/>
  <c r="N1471" i="1"/>
  <c r="N1475" i="1"/>
  <c r="N1479" i="1"/>
  <c r="N1483" i="1"/>
  <c r="N1487" i="1"/>
  <c r="N1491" i="1"/>
  <c r="N434" i="1"/>
  <c r="N438" i="1"/>
  <c r="N442" i="1"/>
  <c r="N446" i="1"/>
  <c r="N450" i="1"/>
  <c r="N454" i="1"/>
  <c r="N458" i="1"/>
  <c r="N462" i="1"/>
  <c r="N466" i="1"/>
  <c r="N470" i="1"/>
  <c r="N474" i="1"/>
  <c r="N478" i="1"/>
  <c r="N482" i="1"/>
  <c r="N486" i="1"/>
  <c r="N490" i="1"/>
  <c r="N494" i="1"/>
  <c r="N498" i="1"/>
  <c r="N502" i="1"/>
  <c r="N506" i="1"/>
  <c r="N510" i="1"/>
  <c r="N514" i="1"/>
  <c r="N518" i="1"/>
  <c r="N522" i="1"/>
  <c r="N526" i="1"/>
  <c r="N530" i="1"/>
  <c r="N534" i="1"/>
  <c r="N538" i="1"/>
  <c r="N542" i="1"/>
  <c r="N546" i="1"/>
  <c r="N550" i="1"/>
  <c r="N554" i="1"/>
  <c r="N558" i="1"/>
  <c r="N562" i="1"/>
  <c r="N566" i="1"/>
  <c r="N570" i="1"/>
  <c r="N574" i="1"/>
  <c r="N578" i="1"/>
  <c r="N582" i="1"/>
  <c r="N586" i="1"/>
  <c r="N590" i="1"/>
  <c r="N594" i="1"/>
  <c r="N598" i="1"/>
  <c r="N602" i="1"/>
  <c r="N606" i="1"/>
  <c r="N610" i="1"/>
  <c r="N614" i="1"/>
  <c r="N618" i="1"/>
  <c r="N622" i="1"/>
  <c r="N626" i="1"/>
  <c r="N630" i="1"/>
  <c r="N634" i="1"/>
  <c r="N638" i="1"/>
  <c r="N11" i="1"/>
  <c r="N15" i="1"/>
  <c r="N19" i="1"/>
  <c r="N23" i="1"/>
  <c r="N27" i="1"/>
  <c r="N31" i="1"/>
  <c r="N35" i="1"/>
  <c r="N39" i="1"/>
  <c r="N43" i="1"/>
  <c r="N47" i="1"/>
  <c r="N51" i="1"/>
  <c r="N55" i="1"/>
  <c r="N59" i="1"/>
  <c r="N63" i="1"/>
  <c r="N7" i="1"/>
  <c r="N67" i="1"/>
  <c r="N71" i="1"/>
  <c r="N75" i="1"/>
  <c r="N79" i="1"/>
  <c r="N83" i="1"/>
  <c r="N87" i="1"/>
  <c r="N91" i="1"/>
  <c r="N95" i="1"/>
  <c r="N99" i="1"/>
  <c r="N103" i="1"/>
  <c r="N107" i="1"/>
  <c r="N111" i="1"/>
  <c r="N115" i="1"/>
  <c r="N119" i="1"/>
  <c r="N123" i="1"/>
  <c r="N127" i="1"/>
  <c r="N131" i="1"/>
  <c r="N135" i="1"/>
  <c r="N139" i="1"/>
  <c r="N143" i="1"/>
  <c r="N147" i="1"/>
  <c r="N151" i="1"/>
  <c r="N155" i="1"/>
  <c r="N159" i="1"/>
  <c r="N163" i="1"/>
  <c r="N167" i="1"/>
  <c r="N171" i="1"/>
  <c r="N175" i="1"/>
  <c r="N179" i="1"/>
  <c r="N183" i="1"/>
  <c r="N187" i="1"/>
  <c r="N191" i="1"/>
  <c r="N195" i="1"/>
  <c r="N199" i="1"/>
  <c r="N203" i="1"/>
  <c r="N207" i="1"/>
  <c r="N211" i="1"/>
  <c r="N215" i="1"/>
  <c r="N219" i="1"/>
  <c r="N223" i="1"/>
  <c r="N227" i="1"/>
  <c r="N231" i="1"/>
  <c r="N235" i="1"/>
  <c r="N239" i="1"/>
  <c r="N244" i="1"/>
  <c r="N248" i="1"/>
  <c r="N251" i="1"/>
  <c r="N255" i="1"/>
  <c r="N260" i="1"/>
  <c r="N264" i="1"/>
  <c r="N268" i="1"/>
  <c r="N271" i="1"/>
  <c r="N277" i="1"/>
  <c r="N281" i="1"/>
  <c r="N285" i="1"/>
  <c r="N289" i="1"/>
  <c r="N293" i="1"/>
  <c r="N297" i="1"/>
  <c r="N301" i="1"/>
  <c r="N413" i="1"/>
  <c r="N417" i="1"/>
  <c r="N421" i="1"/>
  <c r="N425" i="1"/>
  <c r="N429" i="1"/>
  <c r="N433" i="1"/>
  <c r="N565" i="1"/>
  <c r="N569" i="1"/>
  <c r="N573" i="1"/>
  <c r="N577" i="1"/>
  <c r="N581" i="1"/>
  <c r="N585" i="1"/>
  <c r="N1351" i="1"/>
  <c r="N1363" i="1"/>
  <c r="N1367" i="1"/>
  <c r="N1371" i="1"/>
  <c r="N1375" i="1"/>
  <c r="N1379" i="1"/>
  <c r="N1383" i="1"/>
  <c r="N1387" i="1"/>
  <c r="N1391" i="1"/>
  <c r="N1395" i="1"/>
  <c r="N1495" i="1"/>
  <c r="N1499" i="1"/>
  <c r="N1503" i="1"/>
  <c r="N1507" i="1"/>
  <c r="N276" i="1"/>
  <c r="N280" i="1"/>
  <c r="N284" i="1"/>
  <c r="N288" i="1"/>
  <c r="N292" i="1"/>
  <c r="N296" i="1"/>
  <c r="N300" i="1"/>
  <c r="N424" i="1"/>
  <c r="N428" i="1"/>
  <c r="N432" i="1"/>
  <c r="N275" i="1"/>
  <c r="N279" i="1"/>
  <c r="N283" i="1"/>
  <c r="N287" i="1"/>
  <c r="N291" i="1"/>
  <c r="N295" i="1"/>
  <c r="N299" i="1"/>
  <c r="N427" i="1"/>
  <c r="N431" i="1"/>
  <c r="N575" i="1"/>
  <c r="N643" i="1"/>
  <c r="N647" i="1"/>
  <c r="N651" i="1"/>
  <c r="N642" i="1"/>
  <c r="N646" i="1"/>
  <c r="N650" i="1"/>
  <c r="N654" i="1"/>
  <c r="N658" i="1"/>
  <c r="N662" i="1"/>
  <c r="N666" i="1"/>
  <c r="N670" i="1"/>
  <c r="N674" i="1"/>
  <c r="N678" i="1"/>
  <c r="N682" i="1"/>
  <c r="N686" i="1"/>
  <c r="N690" i="1"/>
  <c r="N694" i="1"/>
  <c r="N698" i="1"/>
  <c r="N702" i="1"/>
  <c r="N706" i="1"/>
  <c r="N710" i="1"/>
  <c r="N714" i="1"/>
  <c r="N718" i="1"/>
  <c r="N722" i="1"/>
  <c r="N726" i="1"/>
  <c r="N730" i="1"/>
  <c r="N734" i="1"/>
  <c r="N750" i="1"/>
  <c r="N754" i="1"/>
  <c r="N758" i="1"/>
  <c r="N762" i="1"/>
  <c r="N766" i="1"/>
  <c r="N770" i="1"/>
  <c r="N774" i="1"/>
  <c r="N778" i="1"/>
  <c r="N782" i="1"/>
  <c r="N786" i="1"/>
  <c r="N790" i="1"/>
  <c r="N794" i="1"/>
  <c r="N798" i="1"/>
  <c r="N802" i="1"/>
  <c r="N806" i="1"/>
  <c r="N810" i="1"/>
  <c r="N814" i="1"/>
  <c r="N818" i="1"/>
  <c r="N822" i="1"/>
  <c r="N826" i="1"/>
  <c r="N6" i="1"/>
  <c r="N10" i="1"/>
  <c r="N14" i="1"/>
  <c r="N18" i="1"/>
  <c r="N22" i="1"/>
  <c r="N26" i="1"/>
  <c r="N30" i="1"/>
  <c r="N34" i="1"/>
  <c r="N38" i="1"/>
  <c r="N42" i="1"/>
  <c r="N46" i="1"/>
  <c r="N9" i="1"/>
  <c r="N17" i="1"/>
  <c r="N25" i="1"/>
  <c r="N33" i="1"/>
  <c r="N37" i="1"/>
  <c r="N41" i="1"/>
  <c r="N45" i="1"/>
  <c r="N49" i="1"/>
  <c r="N53" i="1"/>
  <c r="N5" i="1"/>
  <c r="N13" i="1"/>
  <c r="N21" i="1"/>
  <c r="N29" i="1"/>
  <c r="N4" i="1"/>
  <c r="N8" i="1"/>
  <c r="N12" i="1"/>
  <c r="N16" i="1"/>
  <c r="N20" i="1"/>
  <c r="N50" i="1"/>
  <c r="N54" i="1"/>
  <c r="N58" i="1"/>
  <c r="N62" i="1"/>
  <c r="N66" i="1"/>
  <c r="N70" i="1"/>
  <c r="N74" i="1"/>
  <c r="N78" i="1"/>
  <c r="N82" i="1"/>
  <c r="N86" i="1"/>
  <c r="N90" i="1"/>
  <c r="N94" i="1"/>
  <c r="N98" i="1"/>
  <c r="N102" i="1"/>
  <c r="N106" i="1"/>
  <c r="N110" i="1"/>
  <c r="N114" i="1"/>
  <c r="N118" i="1"/>
  <c r="N122" i="1"/>
  <c r="N126" i="1"/>
  <c r="N130" i="1"/>
  <c r="N134" i="1"/>
  <c r="N138" i="1"/>
  <c r="N142" i="1"/>
  <c r="N146" i="1"/>
  <c r="N150" i="1"/>
  <c r="N154" i="1"/>
  <c r="N158" i="1"/>
  <c r="N162" i="1"/>
  <c r="N166" i="1"/>
  <c r="N170" i="1"/>
  <c r="N174" i="1"/>
  <c r="N178" i="1"/>
  <c r="N182" i="1"/>
  <c r="N186" i="1"/>
  <c r="N190" i="1"/>
  <c r="N194" i="1"/>
  <c r="N198" i="1"/>
  <c r="N202" i="1"/>
  <c r="N206" i="1"/>
  <c r="N210" i="1"/>
  <c r="N214" i="1"/>
  <c r="N218" i="1"/>
  <c r="N222" i="1"/>
  <c r="N226" i="1"/>
  <c r="N230" i="1"/>
  <c r="N234" i="1"/>
  <c r="N238" i="1"/>
  <c r="N243" i="1"/>
  <c r="N247" i="1"/>
  <c r="N250" i="1"/>
  <c r="N254" i="1"/>
  <c r="N259" i="1"/>
  <c r="N263" i="1"/>
  <c r="N267" i="1"/>
  <c r="N270" i="1"/>
  <c r="N305" i="1"/>
  <c r="N309" i="1"/>
  <c r="N313" i="1"/>
  <c r="N317" i="1"/>
  <c r="N321" i="1"/>
  <c r="N325" i="1"/>
  <c r="N329" i="1"/>
  <c r="N333" i="1"/>
  <c r="N337" i="1"/>
  <c r="N341" i="1"/>
  <c r="N345" i="1"/>
  <c r="N349" i="1"/>
  <c r="N353" i="1"/>
  <c r="N357" i="1"/>
  <c r="N361" i="1"/>
  <c r="N365" i="1"/>
  <c r="N369" i="1"/>
  <c r="N373" i="1"/>
  <c r="N377" i="1"/>
  <c r="N381" i="1"/>
  <c r="N385" i="1"/>
  <c r="N389" i="1"/>
  <c r="N393" i="1"/>
  <c r="N397" i="1"/>
  <c r="N401" i="1"/>
  <c r="N405" i="1"/>
  <c r="N409" i="1"/>
  <c r="N57" i="1"/>
  <c r="N61" i="1"/>
  <c r="N65" i="1"/>
  <c r="N69" i="1"/>
  <c r="N73" i="1"/>
  <c r="N77" i="1"/>
  <c r="N81" i="1"/>
  <c r="N85" i="1"/>
  <c r="N89" i="1"/>
  <c r="N93" i="1"/>
  <c r="N97" i="1"/>
  <c r="N101" i="1"/>
  <c r="N105" i="1"/>
  <c r="N109" i="1"/>
  <c r="N113" i="1"/>
  <c r="N117" i="1"/>
  <c r="N121" i="1"/>
  <c r="N125" i="1"/>
  <c r="N129" i="1"/>
  <c r="N133" i="1"/>
  <c r="N137" i="1"/>
  <c r="N141" i="1"/>
  <c r="N145" i="1"/>
  <c r="N149" i="1"/>
  <c r="N153" i="1"/>
  <c r="N157" i="1"/>
  <c r="N161" i="1"/>
  <c r="N165" i="1"/>
  <c r="N169" i="1"/>
  <c r="N173" i="1"/>
  <c r="N177" i="1"/>
  <c r="N181" i="1"/>
  <c r="N185" i="1"/>
  <c r="N189" i="1"/>
  <c r="N193" i="1"/>
  <c r="N197" i="1"/>
  <c r="N201" i="1"/>
  <c r="N205" i="1"/>
  <c r="N209" i="1"/>
  <c r="N213" i="1"/>
  <c r="N217" i="1"/>
  <c r="N221" i="1"/>
  <c r="N225" i="1"/>
  <c r="N229" i="1"/>
  <c r="N233" i="1"/>
  <c r="N237" i="1"/>
  <c r="N242" i="1"/>
  <c r="N246" i="1"/>
  <c r="N241" i="1"/>
  <c r="N253" i="1"/>
  <c r="N258" i="1"/>
  <c r="N262" i="1"/>
  <c r="N266" i="1"/>
  <c r="N269" i="1"/>
  <c r="N273" i="1"/>
  <c r="N304" i="1"/>
  <c r="N308" i="1"/>
  <c r="N312" i="1"/>
  <c r="N316" i="1"/>
  <c r="N320" i="1"/>
  <c r="N324" i="1"/>
  <c r="N328" i="1"/>
  <c r="N332" i="1"/>
  <c r="N336" i="1"/>
  <c r="N340" i="1"/>
  <c r="N344" i="1"/>
  <c r="N348" i="1"/>
  <c r="N352" i="1"/>
  <c r="N356" i="1"/>
  <c r="N360" i="1"/>
  <c r="N364" i="1"/>
  <c r="N368" i="1"/>
  <c r="N372" i="1"/>
  <c r="N376" i="1"/>
  <c r="N380" i="1"/>
  <c r="N384" i="1"/>
  <c r="N388" i="1"/>
  <c r="N392" i="1"/>
  <c r="N396" i="1"/>
  <c r="N400" i="1"/>
  <c r="N404" i="1"/>
  <c r="N408" i="1"/>
  <c r="N412" i="1"/>
  <c r="N416" i="1"/>
  <c r="N420" i="1"/>
  <c r="N24" i="1"/>
  <c r="N28" i="1"/>
  <c r="N32" i="1"/>
  <c r="N36" i="1"/>
  <c r="N40" i="1"/>
  <c r="N44" i="1"/>
  <c r="N48" i="1"/>
  <c r="N52" i="1"/>
  <c r="N56" i="1"/>
  <c r="N60" i="1"/>
  <c r="N64" i="1"/>
  <c r="N68" i="1"/>
  <c r="N72" i="1"/>
  <c r="N76" i="1"/>
  <c r="N80" i="1"/>
  <c r="N84" i="1"/>
  <c r="N88" i="1"/>
  <c r="N92" i="1"/>
  <c r="N96" i="1"/>
  <c r="N100" i="1"/>
  <c r="N104" i="1"/>
  <c r="N108" i="1"/>
  <c r="N112" i="1"/>
  <c r="N116" i="1"/>
  <c r="N120" i="1"/>
  <c r="N124" i="1"/>
  <c r="N128" i="1"/>
  <c r="N132" i="1"/>
  <c r="N136" i="1"/>
  <c r="N140" i="1"/>
  <c r="N144" i="1"/>
  <c r="N148" i="1"/>
  <c r="N152" i="1"/>
  <c r="N156" i="1"/>
  <c r="N160" i="1"/>
  <c r="N164" i="1"/>
  <c r="N168" i="1"/>
  <c r="N172" i="1"/>
  <c r="N176" i="1"/>
  <c r="N180" i="1"/>
  <c r="N184" i="1"/>
  <c r="N188" i="1"/>
  <c r="N192" i="1"/>
  <c r="N196" i="1"/>
  <c r="N200" i="1"/>
  <c r="N204" i="1"/>
  <c r="N208" i="1"/>
  <c r="N212" i="1"/>
  <c r="N216" i="1"/>
  <c r="N220" i="1"/>
  <c r="N224" i="1"/>
  <c r="N228" i="1"/>
  <c r="N232" i="1"/>
  <c r="N236" i="1"/>
  <c r="N240" i="1"/>
  <c r="N245" i="1"/>
  <c r="N249" i="1"/>
  <c r="N252" i="1"/>
  <c r="N257" i="1"/>
  <c r="N261" i="1"/>
  <c r="N265" i="1"/>
  <c r="N256" i="1"/>
  <c r="N272" i="1"/>
  <c r="N303" i="1"/>
  <c r="N307" i="1"/>
  <c r="N311" i="1"/>
  <c r="N315" i="1"/>
  <c r="N319" i="1"/>
  <c r="N323" i="1"/>
  <c r="N327" i="1"/>
  <c r="N331" i="1"/>
  <c r="N335" i="1"/>
  <c r="N339" i="1"/>
  <c r="N343" i="1"/>
  <c r="N347" i="1"/>
  <c r="N351" i="1"/>
  <c r="N355" i="1"/>
  <c r="N359" i="1"/>
  <c r="N363" i="1"/>
  <c r="N367" i="1"/>
  <c r="N371" i="1"/>
  <c r="N375" i="1"/>
  <c r="N379" i="1"/>
  <c r="N383" i="1"/>
  <c r="N387" i="1"/>
  <c r="N391" i="1"/>
  <c r="N395" i="1"/>
  <c r="N399" i="1"/>
  <c r="N403" i="1"/>
  <c r="N407" i="1"/>
  <c r="N411" i="1"/>
  <c r="N415" i="1"/>
  <c r="N419" i="1"/>
  <c r="N423" i="1"/>
  <c r="N437" i="1"/>
  <c r="N441" i="1"/>
  <c r="N445" i="1"/>
  <c r="N449" i="1"/>
  <c r="N453" i="1"/>
  <c r="N457" i="1"/>
  <c r="N461" i="1"/>
  <c r="N465" i="1"/>
  <c r="N469" i="1"/>
  <c r="N473" i="1"/>
  <c r="N477" i="1"/>
  <c r="N481" i="1"/>
  <c r="N485" i="1"/>
  <c r="N489" i="1"/>
  <c r="N493" i="1"/>
  <c r="N497" i="1"/>
  <c r="N501" i="1"/>
  <c r="N505" i="1"/>
  <c r="N509" i="1"/>
  <c r="N513" i="1"/>
  <c r="N517" i="1"/>
  <c r="N521" i="1"/>
  <c r="N525" i="1"/>
  <c r="N529" i="1"/>
  <c r="N533" i="1"/>
  <c r="N537" i="1"/>
  <c r="N541" i="1"/>
  <c r="N545" i="1"/>
  <c r="N549" i="1"/>
  <c r="N553" i="1"/>
  <c r="N557" i="1"/>
  <c r="N561" i="1"/>
  <c r="N436" i="1"/>
  <c r="N440" i="1"/>
  <c r="N444" i="1"/>
  <c r="N448" i="1"/>
  <c r="N452" i="1"/>
  <c r="N456" i="1"/>
  <c r="N460" i="1"/>
  <c r="N464" i="1"/>
  <c r="N468" i="1"/>
  <c r="N472" i="1"/>
  <c r="N476" i="1"/>
  <c r="N480" i="1"/>
  <c r="N484" i="1"/>
  <c r="N488" i="1"/>
  <c r="N492" i="1"/>
  <c r="N496" i="1"/>
  <c r="N500" i="1"/>
  <c r="N504" i="1"/>
  <c r="N508" i="1"/>
  <c r="N512" i="1"/>
  <c r="N516" i="1"/>
  <c r="N520" i="1"/>
  <c r="N524" i="1"/>
  <c r="N528" i="1"/>
  <c r="N532" i="1"/>
  <c r="N536" i="1"/>
  <c r="N540" i="1"/>
  <c r="N544" i="1"/>
  <c r="N548" i="1"/>
  <c r="N552" i="1"/>
  <c r="N556" i="1"/>
  <c r="N560" i="1"/>
  <c r="N564" i="1"/>
  <c r="N568" i="1"/>
  <c r="N572" i="1"/>
  <c r="N576" i="1"/>
  <c r="N580" i="1"/>
  <c r="N584" i="1"/>
  <c r="N588" i="1"/>
  <c r="N435" i="1"/>
  <c r="N439" i="1"/>
  <c r="N443" i="1"/>
  <c r="N447" i="1"/>
  <c r="N451" i="1"/>
  <c r="N455" i="1"/>
  <c r="N459" i="1"/>
  <c r="N463" i="1"/>
  <c r="N467" i="1"/>
  <c r="N471" i="1"/>
  <c r="N475" i="1"/>
  <c r="N479" i="1"/>
  <c r="N483" i="1"/>
  <c r="N487" i="1"/>
  <c r="N491" i="1"/>
  <c r="N495" i="1"/>
  <c r="N499" i="1"/>
  <c r="N503" i="1"/>
  <c r="N507" i="1"/>
  <c r="N511" i="1"/>
  <c r="N515" i="1"/>
  <c r="N519" i="1"/>
  <c r="N523" i="1"/>
  <c r="N527" i="1"/>
  <c r="N531" i="1"/>
  <c r="N535" i="1"/>
  <c r="N539" i="1"/>
  <c r="N543" i="1"/>
  <c r="N547" i="1"/>
  <c r="N551" i="1"/>
  <c r="N555" i="1"/>
  <c r="N559" i="1"/>
  <c r="N563" i="1"/>
  <c r="N567" i="1"/>
  <c r="N571" i="1"/>
  <c r="N579" i="1"/>
  <c r="N583" i="1"/>
  <c r="N587" i="1"/>
  <c r="N589" i="1"/>
  <c r="N593" i="1"/>
  <c r="N597" i="1"/>
  <c r="N601" i="1"/>
  <c r="N605" i="1"/>
  <c r="N609" i="1"/>
  <c r="N613" i="1"/>
  <c r="N617" i="1"/>
  <c r="N621" i="1"/>
  <c r="N625" i="1"/>
  <c r="N629" i="1"/>
  <c r="N633" i="1"/>
  <c r="N637" i="1"/>
  <c r="N641" i="1"/>
  <c r="N645" i="1"/>
  <c r="N649" i="1"/>
  <c r="N592" i="1"/>
  <c r="N596" i="1"/>
  <c r="N600" i="1"/>
  <c r="N604" i="1"/>
  <c r="N608" i="1"/>
  <c r="N612" i="1"/>
  <c r="N616" i="1"/>
  <c r="N620" i="1"/>
  <c r="N624" i="1"/>
  <c r="N628" i="1"/>
  <c r="N632" i="1"/>
  <c r="N636" i="1"/>
  <c r="N640" i="1"/>
  <c r="N644" i="1"/>
  <c r="N648" i="1"/>
  <c r="N652" i="1"/>
  <c r="N656" i="1"/>
  <c r="N660" i="1"/>
  <c r="N664" i="1"/>
  <c r="N668" i="1"/>
  <c r="N672" i="1"/>
  <c r="N676" i="1"/>
  <c r="N591" i="1"/>
  <c r="N595" i="1"/>
  <c r="N599" i="1"/>
  <c r="N603" i="1"/>
  <c r="N607" i="1"/>
  <c r="N611" i="1"/>
  <c r="N615" i="1"/>
  <c r="N619" i="1"/>
  <c r="N623" i="1"/>
  <c r="N627" i="1"/>
  <c r="N631" i="1"/>
  <c r="N635" i="1"/>
  <c r="N639" i="1"/>
  <c r="N653" i="1"/>
  <c r="N657" i="1"/>
  <c r="N661" i="1"/>
  <c r="N665" i="1"/>
  <c r="N669" i="1"/>
  <c r="N673" i="1"/>
  <c r="N677" i="1"/>
  <c r="N681" i="1"/>
  <c r="N685" i="1"/>
  <c r="N689" i="1"/>
  <c r="N693" i="1"/>
  <c r="N697" i="1"/>
  <c r="N701" i="1"/>
  <c r="N705" i="1"/>
  <c r="N709" i="1"/>
  <c r="N713" i="1"/>
  <c r="N717" i="1"/>
  <c r="N721" i="1"/>
  <c r="N725" i="1"/>
  <c r="N729" i="1"/>
  <c r="N733" i="1"/>
  <c r="N680" i="1"/>
  <c r="N684" i="1"/>
  <c r="N688" i="1"/>
  <c r="N692" i="1"/>
  <c r="N696" i="1"/>
  <c r="N700" i="1"/>
  <c r="N704" i="1"/>
  <c r="N708" i="1"/>
  <c r="N712" i="1"/>
  <c r="N716" i="1"/>
  <c r="N720" i="1"/>
  <c r="N724" i="1"/>
  <c r="N728" i="1"/>
  <c r="N732" i="1"/>
  <c r="N748" i="1"/>
  <c r="N655" i="1"/>
  <c r="N659" i="1"/>
  <c r="N663" i="1"/>
  <c r="N667" i="1"/>
  <c r="N671" i="1"/>
  <c r="N675" i="1"/>
  <c r="N679" i="1"/>
  <c r="N683" i="1"/>
  <c r="N687" i="1"/>
  <c r="N691" i="1"/>
  <c r="N695" i="1"/>
  <c r="N699" i="1"/>
  <c r="N703" i="1"/>
  <c r="N707" i="1"/>
  <c r="N711" i="1"/>
  <c r="N715" i="1"/>
  <c r="N719" i="1"/>
  <c r="N723" i="1"/>
  <c r="N727" i="1"/>
  <c r="N731" i="1"/>
  <c r="N749" i="1"/>
  <c r="N753" i="1"/>
  <c r="N757" i="1"/>
  <c r="N761" i="1"/>
  <c r="N765" i="1"/>
  <c r="N769" i="1"/>
  <c r="N773" i="1"/>
  <c r="N777" i="1"/>
  <c r="N781" i="1"/>
  <c r="N785" i="1"/>
  <c r="N789" i="1"/>
  <c r="N793" i="1"/>
  <c r="N797" i="1"/>
  <c r="N801" i="1"/>
  <c r="N805" i="1"/>
  <c r="N809" i="1"/>
  <c r="N813" i="1"/>
  <c r="N817" i="1"/>
  <c r="N821" i="1"/>
  <c r="N825" i="1"/>
  <c r="N829" i="1"/>
  <c r="N833" i="1"/>
  <c r="N837" i="1"/>
  <c r="N735" i="1"/>
  <c r="N739" i="1"/>
  <c r="N743" i="1"/>
  <c r="N841" i="1"/>
  <c r="N845" i="1"/>
  <c r="N849" i="1"/>
  <c r="N853" i="1"/>
  <c r="N857" i="1"/>
  <c r="N861" i="1"/>
  <c r="N865" i="1"/>
  <c r="N869" i="1"/>
  <c r="N873" i="1"/>
  <c r="N877" i="1"/>
  <c r="N881" i="1"/>
  <c r="N885" i="1"/>
  <c r="N889" i="1"/>
  <c r="N893" i="1"/>
  <c r="N897" i="1"/>
  <c r="N901" i="1"/>
  <c r="N905" i="1"/>
  <c r="N909" i="1"/>
  <c r="N913" i="1"/>
  <c r="N917" i="1"/>
  <c r="N921" i="1"/>
  <c r="N925" i="1"/>
  <c r="N929" i="1"/>
  <c r="N933" i="1"/>
  <c r="N937" i="1"/>
  <c r="N941" i="1"/>
  <c r="N945" i="1"/>
  <c r="N949" i="1"/>
  <c r="N953" i="1"/>
  <c r="N957" i="1"/>
  <c r="N961" i="1"/>
  <c r="N965" i="1"/>
  <c r="N969" i="1"/>
  <c r="N973" i="1"/>
  <c r="N977" i="1"/>
  <c r="N981" i="1"/>
  <c r="N985" i="1"/>
  <c r="N989" i="1"/>
  <c r="N993" i="1"/>
  <c r="N997" i="1"/>
  <c r="N1001" i="1"/>
  <c r="N1005" i="1"/>
  <c r="N1009" i="1"/>
  <c r="N1013" i="1"/>
  <c r="N1017" i="1"/>
  <c r="N1021" i="1"/>
  <c r="N1025" i="1"/>
  <c r="N1029" i="1"/>
  <c r="N1033" i="1"/>
  <c r="N1037" i="1"/>
  <c r="N1041" i="1"/>
  <c r="N1045" i="1"/>
  <c r="N1049" i="1"/>
  <c r="N1053" i="1"/>
  <c r="N1057" i="1"/>
  <c r="N1061" i="1"/>
  <c r="N1065" i="1"/>
  <c r="N1069" i="1"/>
  <c r="N1073" i="1"/>
  <c r="N1077" i="1"/>
  <c r="N1081" i="1"/>
  <c r="N1086" i="1"/>
  <c r="N1163" i="1"/>
  <c r="N1168" i="1"/>
  <c r="N1335" i="1"/>
  <c r="N1339" i="1"/>
  <c r="N1424" i="1"/>
  <c r="N1007" i="1"/>
  <c r="N1011" i="1"/>
  <c r="N1047" i="1"/>
  <c r="N1051" i="1"/>
  <c r="N1055" i="1"/>
  <c r="N1059" i="1"/>
  <c r="N1063" i="1"/>
  <c r="N1067" i="1"/>
  <c r="N1071" i="1"/>
  <c r="N1075" i="1"/>
  <c r="N1079" i="1"/>
  <c r="N1083" i="1"/>
  <c r="N1161" i="1"/>
  <c r="N1165" i="1"/>
  <c r="N1170" i="1"/>
  <c r="N1329" i="1"/>
  <c r="N1333" i="1"/>
  <c r="N1338" i="1"/>
  <c r="N1501" i="1"/>
  <c r="N1505" i="1"/>
  <c r="N1509" i="1"/>
  <c r="N830" i="1"/>
  <c r="N834" i="1"/>
  <c r="N838" i="1"/>
  <c r="N842" i="1"/>
  <c r="N846" i="1"/>
  <c r="N850" i="1"/>
  <c r="N854" i="1"/>
  <c r="N858" i="1"/>
  <c r="N862" i="1"/>
  <c r="N866" i="1"/>
  <c r="N870" i="1"/>
  <c r="N874" i="1"/>
  <c r="N878" i="1"/>
  <c r="N882" i="1"/>
  <c r="N886" i="1"/>
  <c r="N890" i="1"/>
  <c r="N894" i="1"/>
  <c r="N898" i="1"/>
  <c r="N902" i="1"/>
  <c r="N906" i="1"/>
  <c r="N910" i="1"/>
  <c r="N914" i="1"/>
  <c r="N918" i="1"/>
  <c r="N922" i="1"/>
  <c r="N926" i="1"/>
  <c r="N930" i="1"/>
  <c r="N934" i="1"/>
  <c r="N938" i="1"/>
  <c r="N942" i="1"/>
  <c r="N1046" i="1"/>
  <c r="N1050" i="1"/>
  <c r="N1054" i="1"/>
  <c r="N1058" i="1"/>
  <c r="N1062" i="1"/>
  <c r="N1066" i="1"/>
  <c r="N1070" i="1"/>
  <c r="N1074" i="1"/>
  <c r="N1078" i="1"/>
  <c r="N1082" i="1"/>
  <c r="N1087" i="1"/>
  <c r="N1160" i="1"/>
  <c r="N1164" i="1"/>
  <c r="N1169" i="1"/>
  <c r="N1172" i="1"/>
  <c r="N1176" i="1"/>
  <c r="N1180" i="1"/>
  <c r="N1184" i="1"/>
  <c r="N1188" i="1"/>
  <c r="N1192" i="1"/>
  <c r="N1196" i="1"/>
  <c r="N1200" i="1"/>
  <c r="N1204" i="1"/>
  <c r="N1208" i="1"/>
  <c r="N1212" i="1"/>
  <c r="N1216" i="1"/>
  <c r="N1220" i="1"/>
  <c r="N1224" i="1"/>
  <c r="N1228" i="1"/>
  <c r="N1232" i="1"/>
  <c r="N1236" i="1"/>
  <c r="N1240" i="1"/>
  <c r="N1244" i="1"/>
  <c r="N1248" i="1"/>
  <c r="N1252" i="1"/>
  <c r="N1256" i="1"/>
  <c r="N1260" i="1"/>
  <c r="N1264" i="1"/>
  <c r="N1268" i="1"/>
  <c r="N1272" i="1"/>
  <c r="N1276" i="1"/>
  <c r="N1280" i="1"/>
  <c r="N1284" i="1"/>
  <c r="N1288" i="1"/>
  <c r="N1292" i="1"/>
  <c r="N1296" i="1"/>
  <c r="N1300" i="1"/>
  <c r="N1304" i="1"/>
  <c r="N1308" i="1"/>
  <c r="N1312" i="1"/>
  <c r="N1328" i="1"/>
  <c r="N1332" i="1"/>
  <c r="N1337" i="1"/>
  <c r="N1500" i="1"/>
  <c r="N1504" i="1"/>
  <c r="N1508" i="1"/>
  <c r="E42" i="3"/>
  <c r="C42" i="3"/>
  <c r="N737" i="1"/>
  <c r="N741" i="1"/>
  <c r="N745" i="1"/>
  <c r="N736" i="1"/>
  <c r="N740" i="1"/>
  <c r="N744" i="1"/>
  <c r="N738" i="1"/>
  <c r="N742" i="1"/>
  <c r="N746" i="1"/>
  <c r="N752" i="1"/>
  <c r="N756" i="1"/>
  <c r="N760" i="1"/>
  <c r="N764" i="1"/>
  <c r="N768" i="1"/>
  <c r="N772" i="1"/>
  <c r="N776" i="1"/>
  <c r="N780" i="1"/>
  <c r="N784" i="1"/>
  <c r="N788" i="1"/>
  <c r="N792" i="1"/>
  <c r="N796" i="1"/>
  <c r="N800" i="1"/>
  <c r="N804" i="1"/>
  <c r="N808" i="1"/>
  <c r="N812" i="1"/>
  <c r="N816" i="1"/>
  <c r="N820" i="1"/>
  <c r="N824" i="1"/>
  <c r="N828" i="1"/>
  <c r="N832" i="1"/>
  <c r="N836" i="1"/>
  <c r="N840" i="1"/>
  <c r="N844" i="1"/>
  <c r="N848" i="1"/>
  <c r="N852" i="1"/>
  <c r="N856" i="1"/>
  <c r="N860" i="1"/>
  <c r="N864" i="1"/>
  <c r="N868" i="1"/>
  <c r="N872" i="1"/>
  <c r="N876" i="1"/>
  <c r="N880" i="1"/>
  <c r="N888" i="1"/>
  <c r="N1044" i="1"/>
  <c r="N747" i="1"/>
  <c r="N751" i="1"/>
  <c r="N755" i="1"/>
  <c r="N759" i="1"/>
  <c r="N763" i="1"/>
  <c r="N767" i="1"/>
  <c r="N771" i="1"/>
  <c r="N775" i="1"/>
  <c r="N779" i="1"/>
  <c r="N783" i="1"/>
  <c r="N787" i="1"/>
  <c r="N791" i="1"/>
  <c r="N795" i="1"/>
  <c r="N799" i="1"/>
  <c r="N803" i="1"/>
  <c r="N807" i="1"/>
  <c r="N811" i="1"/>
  <c r="N815" i="1"/>
  <c r="N819" i="1"/>
  <c r="N823" i="1"/>
  <c r="N827" i="1"/>
  <c r="N831" i="1"/>
  <c r="N835" i="1"/>
  <c r="N839" i="1"/>
  <c r="N843" i="1"/>
  <c r="N847" i="1"/>
  <c r="N851" i="1"/>
  <c r="N855" i="1"/>
  <c r="N859" i="1"/>
  <c r="N863" i="1"/>
  <c r="N867" i="1"/>
  <c r="N871" i="1"/>
  <c r="N875" i="1"/>
  <c r="N879" i="1"/>
  <c r="N883" i="1"/>
  <c r="N887" i="1"/>
  <c r="N891" i="1"/>
  <c r="N895" i="1"/>
  <c r="N899" i="1"/>
  <c r="N903" i="1"/>
  <c r="N907" i="1"/>
  <c r="N911" i="1"/>
  <c r="N915" i="1"/>
  <c r="N919" i="1"/>
  <c r="N923" i="1"/>
  <c r="N927" i="1"/>
  <c r="N931" i="1"/>
  <c r="N935" i="1"/>
  <c r="N939" i="1"/>
  <c r="N943" i="1"/>
  <c r="N947" i="1"/>
  <c r="N951" i="1"/>
  <c r="N955" i="1"/>
  <c r="N959" i="1"/>
  <c r="N963" i="1"/>
  <c r="N967" i="1"/>
  <c r="N971" i="1"/>
  <c r="N975" i="1"/>
  <c r="N979" i="1"/>
  <c r="N983" i="1"/>
  <c r="N987" i="1"/>
  <c r="N991" i="1"/>
  <c r="N995" i="1"/>
  <c r="N999" i="1"/>
  <c r="N1003" i="1"/>
  <c r="N1015" i="1"/>
  <c r="N1019" i="1"/>
  <c r="N1023" i="1"/>
  <c r="N1027" i="1"/>
  <c r="N1031" i="1"/>
  <c r="N1035" i="1"/>
  <c r="N1039" i="1"/>
  <c r="N1043" i="1"/>
  <c r="N946" i="1"/>
  <c r="N950" i="1"/>
  <c r="N954" i="1"/>
  <c r="N958" i="1"/>
  <c r="N962" i="1"/>
  <c r="N966" i="1"/>
  <c r="N970" i="1"/>
  <c r="N974" i="1"/>
  <c r="N978" i="1"/>
  <c r="N982" i="1"/>
  <c r="N986" i="1"/>
  <c r="N990" i="1"/>
  <c r="N994" i="1"/>
  <c r="N998" i="1"/>
  <c r="N1002" i="1"/>
  <c r="N1006" i="1"/>
  <c r="N1010" i="1"/>
  <c r="N1014" i="1"/>
  <c r="N1018" i="1"/>
  <c r="N1022" i="1"/>
  <c r="N1026" i="1"/>
  <c r="N1030" i="1"/>
  <c r="N1034" i="1"/>
  <c r="N1038" i="1"/>
  <c r="N1042" i="1"/>
  <c r="N1091" i="1"/>
  <c r="N1095" i="1"/>
  <c r="N1099" i="1"/>
  <c r="N1103" i="1"/>
  <c r="N1107" i="1"/>
  <c r="N1111" i="1"/>
  <c r="N1115" i="1"/>
  <c r="N1119" i="1"/>
  <c r="N1123" i="1"/>
  <c r="N1127" i="1"/>
  <c r="N1131" i="1"/>
  <c r="N1135" i="1"/>
  <c r="N1139" i="1"/>
  <c r="N1143" i="1"/>
  <c r="N1147" i="1"/>
  <c r="N1151" i="1"/>
  <c r="N1155" i="1"/>
  <c r="N1159" i="1"/>
  <c r="N1093" i="1"/>
  <c r="N1097" i="1"/>
  <c r="N1101" i="1"/>
  <c r="N1105" i="1"/>
  <c r="N1109" i="1"/>
  <c r="N1113" i="1"/>
  <c r="N1117" i="1"/>
  <c r="N1121" i="1"/>
  <c r="N1125" i="1"/>
  <c r="N1129" i="1"/>
  <c r="N1133" i="1"/>
  <c r="N1137" i="1"/>
  <c r="N1141" i="1"/>
  <c r="N1145" i="1"/>
  <c r="N1149" i="1"/>
  <c r="N1153" i="1"/>
  <c r="N1157" i="1"/>
  <c r="N1092" i="1"/>
  <c r="N1096" i="1"/>
  <c r="N1100" i="1"/>
  <c r="N1104" i="1"/>
  <c r="N1108" i="1"/>
  <c r="N1112" i="1"/>
  <c r="N1116" i="1"/>
  <c r="N1120" i="1"/>
  <c r="N1124" i="1"/>
  <c r="N1128" i="1"/>
  <c r="N1132" i="1"/>
  <c r="N1136" i="1"/>
  <c r="N1140" i="1"/>
  <c r="N1144" i="1"/>
  <c r="N1148" i="1"/>
  <c r="N1152" i="1"/>
  <c r="N1156" i="1"/>
  <c r="N1175" i="1"/>
  <c r="N1179" i="1"/>
  <c r="N1183" i="1"/>
  <c r="N1187" i="1"/>
  <c r="N1191" i="1"/>
  <c r="N1195" i="1"/>
  <c r="N1199" i="1"/>
  <c r="N1203" i="1"/>
  <c r="N1207" i="1"/>
  <c r="N1211" i="1"/>
  <c r="N1215" i="1"/>
  <c r="N1219" i="1"/>
  <c r="N1223" i="1"/>
  <c r="N1227" i="1"/>
  <c r="N1231" i="1"/>
  <c r="N1235" i="1"/>
  <c r="N1239" i="1"/>
  <c r="N1243" i="1"/>
  <c r="N1247" i="1"/>
  <c r="N1251" i="1"/>
  <c r="N1255" i="1"/>
  <c r="N1259" i="1"/>
  <c r="N1263" i="1"/>
  <c r="N1267" i="1"/>
  <c r="N1271" i="1"/>
  <c r="N1275" i="1"/>
  <c r="N1279" i="1"/>
  <c r="N1283" i="1"/>
  <c r="N1287" i="1"/>
  <c r="N1291" i="1"/>
  <c r="N1295" i="1"/>
  <c r="N1299" i="1"/>
  <c r="N1315" i="1"/>
  <c r="N1173" i="1"/>
  <c r="N1177" i="1"/>
  <c r="N1181" i="1"/>
  <c r="N1185" i="1"/>
  <c r="N1189" i="1"/>
  <c r="N1193" i="1"/>
  <c r="N1197" i="1"/>
  <c r="N1201" i="1"/>
  <c r="N1205" i="1"/>
  <c r="N1209" i="1"/>
  <c r="N1213" i="1"/>
  <c r="N1217" i="1"/>
  <c r="N1221" i="1"/>
  <c r="N1225" i="1"/>
  <c r="N1229" i="1"/>
  <c r="N1233" i="1"/>
  <c r="N1237" i="1"/>
  <c r="N1241" i="1"/>
  <c r="N1245" i="1"/>
  <c r="N1249" i="1"/>
  <c r="N1253" i="1"/>
  <c r="N1257" i="1"/>
  <c r="N1261" i="1"/>
  <c r="N1265" i="1"/>
  <c r="N1269" i="1"/>
  <c r="N1273" i="1"/>
  <c r="N1277" i="1"/>
  <c r="N1281" i="1"/>
  <c r="N1285" i="1"/>
  <c r="N1289" i="1"/>
  <c r="N1293" i="1"/>
  <c r="N1297" i="1"/>
  <c r="N1301" i="1"/>
  <c r="N1305" i="1"/>
  <c r="N1309" i="1"/>
  <c r="N1313" i="1"/>
  <c r="N1317" i="1"/>
  <c r="N1321" i="1"/>
  <c r="N1325" i="1"/>
  <c r="N1316" i="1"/>
  <c r="N1320" i="1"/>
  <c r="N1324" i="1"/>
  <c r="N1345" i="1"/>
  <c r="N1349" i="1"/>
  <c r="N1353" i="1"/>
  <c r="N1357" i="1"/>
  <c r="N1361" i="1"/>
  <c r="N1365" i="1"/>
  <c r="N1369" i="1"/>
  <c r="N1373" i="1"/>
  <c r="N1377" i="1"/>
  <c r="N1381" i="1"/>
  <c r="N1385" i="1"/>
  <c r="N1389" i="1"/>
  <c r="N1393" i="1"/>
  <c r="N1397" i="1"/>
  <c r="N1401" i="1"/>
  <c r="N1405" i="1"/>
  <c r="N1409" i="1"/>
  <c r="N1413" i="1"/>
  <c r="N1417" i="1"/>
  <c r="N1421" i="1"/>
  <c r="N1344" i="1"/>
  <c r="N1348" i="1"/>
  <c r="N1352" i="1"/>
  <c r="N1356" i="1"/>
  <c r="N1360" i="1"/>
  <c r="N1364" i="1"/>
  <c r="N1368" i="1"/>
  <c r="N1372" i="1"/>
  <c r="N1376" i="1"/>
  <c r="N1380" i="1"/>
  <c r="N1384" i="1"/>
  <c r="N1388" i="1"/>
  <c r="N1392" i="1"/>
  <c r="N1396" i="1"/>
  <c r="N1400" i="1"/>
  <c r="N1404" i="1"/>
  <c r="N1408" i="1"/>
  <c r="N1412" i="1"/>
  <c r="N1416" i="1"/>
  <c r="N1420" i="1"/>
  <c r="N1494" i="1"/>
  <c r="N1429" i="1"/>
  <c r="N1433" i="1"/>
  <c r="N1437" i="1"/>
  <c r="N1441" i="1"/>
  <c r="N1445" i="1"/>
  <c r="N1449" i="1"/>
  <c r="N1453" i="1"/>
  <c r="N1457" i="1"/>
  <c r="N1461" i="1"/>
  <c r="N1465" i="1"/>
  <c r="N1469" i="1"/>
  <c r="N1473" i="1"/>
  <c r="N1477" i="1"/>
  <c r="N1481" i="1"/>
  <c r="N1485" i="1"/>
  <c r="N1489" i="1"/>
  <c r="N1493" i="1"/>
  <c r="N1497" i="1"/>
  <c r="N1428" i="1"/>
  <c r="N1432" i="1"/>
  <c r="N1436" i="1"/>
  <c r="N1440" i="1"/>
  <c r="N1444" i="1"/>
  <c r="N1448" i="1"/>
  <c r="N1452" i="1"/>
  <c r="N1456" i="1"/>
  <c r="N1460" i="1"/>
  <c r="N1464" i="1"/>
  <c r="N1468" i="1"/>
  <c r="N1472" i="1"/>
  <c r="N1476" i="1"/>
  <c r="N1480" i="1"/>
  <c r="N1484" i="1"/>
  <c r="N1488" i="1"/>
  <c r="N1492" i="1"/>
  <c r="N1496" i="1"/>
</calcChain>
</file>

<file path=xl/comments1.xml><?xml version="1.0" encoding="utf-8"?>
<comments xmlns="http://schemas.openxmlformats.org/spreadsheetml/2006/main">
  <authors>
    <author>Покалов Валентин Андреевич</author>
  </authors>
  <commentList>
    <comment ref="B172" authorId="0" shapeId="0">
      <text>
        <r>
          <rPr>
            <sz val="9"/>
            <color indexed="81"/>
            <rFont val="Tahoma"/>
            <family val="2"/>
            <charset val="204"/>
          </rPr>
          <t xml:space="preserve">тов матчи
</t>
        </r>
      </text>
    </comment>
  </commentList>
</comments>
</file>

<file path=xl/comments2.xml><?xml version="1.0" encoding="utf-8"?>
<comments xmlns="http://schemas.openxmlformats.org/spreadsheetml/2006/main">
  <authors>
    <author>Valia</author>
    <author>Покалов Валентин Андреевич</author>
  </authors>
  <commentList>
    <comment ref="E5" authorId="0" shapeId="0">
      <text>
        <r>
          <rPr>
            <b/>
            <sz val="9"/>
            <color indexed="81"/>
            <rFont val="Tahoma"/>
            <family val="2"/>
            <charset val="204"/>
          </rPr>
          <t>Покупка Сельты на аукционе аутсайдеров</t>
        </r>
      </text>
    </comment>
    <comment ref="E6" authorId="1" shapeId="0">
      <text>
        <r>
          <rPr>
            <b/>
            <sz val="9"/>
            <color indexed="81"/>
            <rFont val="Tahoma"/>
            <family val="2"/>
            <charset val="204"/>
          </rPr>
          <t>покупка Жироны с аукциона аутсайдеров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204"/>
          </rPr>
          <t>Покупка на аукционе аутсайдеров</t>
        </r>
      </text>
    </comment>
    <comment ref="E24" authorId="1" shapeId="0">
      <text>
        <r>
          <rPr>
            <b/>
            <sz val="9"/>
            <color indexed="81"/>
            <rFont val="Tahoma"/>
            <family val="2"/>
            <charset val="204"/>
          </rPr>
          <t>Получено с внешнего управления</t>
        </r>
      </text>
    </comment>
    <comment ref="E29" authorId="1" shapeId="0">
      <text>
        <r>
          <rPr>
            <sz val="9"/>
            <color indexed="81"/>
            <rFont val="Tahoma"/>
            <family val="2"/>
            <charset val="204"/>
          </rPr>
          <t xml:space="preserve">ПСЖ выкуплен своим владельцем после аукциона аутсайдеров
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204"/>
          </rPr>
          <t>Передано с внешнего управления от Левина А.</t>
        </r>
      </text>
    </comment>
  </commentList>
</comments>
</file>

<file path=xl/sharedStrings.xml><?xml version="1.0" encoding="utf-8"?>
<sst xmlns="http://schemas.openxmlformats.org/spreadsheetml/2006/main" count="25238" uniqueCount="3219">
  <si>
    <t>№</t>
  </si>
  <si>
    <t>АМ</t>
  </si>
  <si>
    <t>Дата</t>
  </si>
  <si>
    <t>Команда</t>
  </si>
  <si>
    <t>ФСМ</t>
  </si>
  <si>
    <t>Г</t>
  </si>
  <si>
    <t>П</t>
  </si>
  <si>
    <t>О</t>
  </si>
  <si>
    <t>в</t>
  </si>
  <si>
    <t>Антони Лопес</t>
  </si>
  <si>
    <t>Франция</t>
  </si>
  <si>
    <t>Лион</t>
  </si>
  <si>
    <t>Айнтрахт</t>
  </si>
  <si>
    <t>Лето 2013</t>
  </si>
  <si>
    <t>Поль Бернардони</t>
  </si>
  <si>
    <t>Ним</t>
  </si>
  <si>
    <t>Лето 2018</t>
  </si>
  <si>
    <t>з</t>
  </si>
  <si>
    <t>Испания</t>
  </si>
  <si>
    <t>Реал Сосьедад</t>
  </si>
  <si>
    <t>Волна 2018</t>
  </si>
  <si>
    <t>Штефан Лайнер</t>
  </si>
  <si>
    <t>Австрия</t>
  </si>
  <si>
    <t>Боруссия М</t>
  </si>
  <si>
    <t>Лето 2019</t>
  </si>
  <si>
    <t>Бенуа Бадиашиле</t>
  </si>
  <si>
    <t>Монако</t>
  </si>
  <si>
    <t>Зима 2019</t>
  </si>
  <si>
    <t>Шальке</t>
  </si>
  <si>
    <t>Дэйли Синкгравен</t>
  </si>
  <si>
    <t>Голландия</t>
  </si>
  <si>
    <t>Байер</t>
  </si>
  <si>
    <t>Лука Пеллегрини</t>
  </si>
  <si>
    <t>Италия</t>
  </si>
  <si>
    <t>Кальяри</t>
  </si>
  <si>
    <t>Унаи Нуньес</t>
  </si>
  <si>
    <t>Атлетик</t>
  </si>
  <si>
    <t>Лето 2017</t>
  </si>
  <si>
    <t>Рональд Араухо</t>
  </si>
  <si>
    <t>Уругвай</t>
  </si>
  <si>
    <t>Барселона</t>
  </si>
  <si>
    <t>Германия</t>
  </si>
  <si>
    <t>Сент-Этьен</t>
  </si>
  <si>
    <t>Португалия</t>
  </si>
  <si>
    <t>Лилль</t>
  </si>
  <si>
    <t>Валенсия</t>
  </si>
  <si>
    <t>Тьерри Коррейя</t>
  </si>
  <si>
    <t>Сербия</t>
  </si>
  <si>
    <t>Фиорентина</t>
  </si>
  <si>
    <t>п</t>
  </si>
  <si>
    <t>Адриен Томассон</t>
  </si>
  <si>
    <t>Страсбур</t>
  </si>
  <si>
    <t>Весна 2018</t>
  </si>
  <si>
    <t>Френки де Йонг</t>
  </si>
  <si>
    <t>Мариус Бюльтер</t>
  </si>
  <si>
    <t>Унион Берлин</t>
  </si>
  <si>
    <t>Сэмюэл Чуквуэзе</t>
  </si>
  <si>
    <t>Нигерия</t>
  </si>
  <si>
    <t>Вильярреал</t>
  </si>
  <si>
    <t>Эдуардо Камавинга</t>
  </si>
  <si>
    <t>Ренн</t>
  </si>
  <si>
    <t>Тома Башич</t>
  </si>
  <si>
    <t>Хорватия</t>
  </si>
  <si>
    <t>Бордо</t>
  </si>
  <si>
    <t>Волна 2019</t>
  </si>
  <si>
    <t>Ювентус</t>
  </si>
  <si>
    <t>Тежи Саванье</t>
  </si>
  <si>
    <t>Монпелье</t>
  </si>
  <si>
    <t>Зима 2020</t>
  </si>
  <si>
    <t>Рубен Гарсия</t>
  </si>
  <si>
    <t>Осасуна</t>
  </si>
  <si>
    <t>Шотландия</t>
  </si>
  <si>
    <t>Шеффилд Юнайтед</t>
  </si>
  <si>
    <t>Жан Лукас</t>
  </si>
  <si>
    <t>Бразилия</t>
  </si>
  <si>
    <t>Верона</t>
  </si>
  <si>
    <t>Весна 2020</t>
  </si>
  <si>
    <t>Новая Зеландия</t>
  </si>
  <si>
    <t>Бавария</t>
  </si>
  <si>
    <t>Ренато Штеффен</t>
  </si>
  <si>
    <t>Швейцария</t>
  </si>
  <si>
    <t>Вольфсбург</t>
  </si>
  <si>
    <t>Интер</t>
  </si>
  <si>
    <t>ф</t>
  </si>
  <si>
    <t>Франческо Капуто</t>
  </si>
  <si>
    <t>Сассуоло</t>
  </si>
  <si>
    <t>Хайме Мата</t>
  </si>
  <si>
    <t>Хетафе</t>
  </si>
  <si>
    <t>Фабио Куальярелла</t>
  </si>
  <si>
    <t>Сампдория</t>
  </si>
  <si>
    <t>Волна 2016</t>
  </si>
  <si>
    <t>Марокко</t>
  </si>
  <si>
    <t>Волна 2020</t>
  </si>
  <si>
    <t>Северная Македония</t>
  </si>
  <si>
    <t>Дженоа</t>
  </si>
  <si>
    <t>Гаэтан Шарбонье</t>
  </si>
  <si>
    <t>Брест</t>
  </si>
  <si>
    <t>Сенегал</t>
  </si>
  <si>
    <t>Таит Чонг</t>
  </si>
  <si>
    <t>Манчестер Юнайтед</t>
  </si>
  <si>
    <t>Весна 2019</t>
  </si>
  <si>
    <t>Атлетико</t>
  </si>
  <si>
    <t>Марк-Андре тер Стеген</t>
  </si>
  <si>
    <t>Арсенал</t>
  </si>
  <si>
    <t>Лето 2011</t>
  </si>
  <si>
    <t>Алессандро Плиццари</t>
  </si>
  <si>
    <t>* Тернана</t>
  </si>
  <si>
    <t>Марк Кукурелья</t>
  </si>
  <si>
    <t>Свен Бендер</t>
  </si>
  <si>
    <t>волна 2010</t>
  </si>
  <si>
    <t>Жерар Пике</t>
  </si>
  <si>
    <t>Начо Монреаль</t>
  </si>
  <si>
    <t>Франк Кессиэ</t>
  </si>
  <si>
    <t>Кот-д'Ивуар</t>
  </si>
  <si>
    <t>Милан</t>
  </si>
  <si>
    <t>Лето 2016</t>
  </si>
  <si>
    <t>Тимоте Колодзейчак</t>
  </si>
  <si>
    <t>Данте Кошта</t>
  </si>
  <si>
    <t>Ницца</t>
  </si>
  <si>
    <t>Зима 2012</t>
  </si>
  <si>
    <t>Ньюкасл</t>
  </si>
  <si>
    <t>лето 2014</t>
  </si>
  <si>
    <t>Марио Эрмосо</t>
  </si>
  <si>
    <t>Марк Бартра</t>
  </si>
  <si>
    <t>Бетис</t>
  </si>
  <si>
    <t>Англия</t>
  </si>
  <si>
    <t>Борнмут</t>
  </si>
  <si>
    <t>Эрик Гарсия</t>
  </si>
  <si>
    <t>Манчестер Сити</t>
  </si>
  <si>
    <t>Зима 2016</t>
  </si>
  <si>
    <t>Лукас Май</t>
  </si>
  <si>
    <t>Димитри Пайе</t>
  </si>
  <si>
    <t>Марсель</t>
  </si>
  <si>
    <t>Кай Хавертц</t>
  </si>
  <si>
    <t>Зима 2017</t>
  </si>
  <si>
    <t>Анхель Корреа</t>
  </si>
  <si>
    <t>Аргентина</t>
  </si>
  <si>
    <t>Рияд Марез</t>
  </si>
  <si>
    <t>Алжир</t>
  </si>
  <si>
    <t>Лето 2015</t>
  </si>
  <si>
    <t>Конрад Лаймер</t>
  </si>
  <si>
    <t>Родриго Бентанкур</t>
  </si>
  <si>
    <t>Джеймс Уорд-Проуз</t>
  </si>
  <si>
    <t>Саутгемптон</t>
  </si>
  <si>
    <t>Икер Муниаин</t>
  </si>
  <si>
    <t>лето 2009</t>
  </si>
  <si>
    <t>Лука Миливоевич</t>
  </si>
  <si>
    <t>Кристал Пэлас</t>
  </si>
  <si>
    <t>Вердер</t>
  </si>
  <si>
    <t>Эспаньол</t>
  </si>
  <si>
    <t>Антонин Барак</t>
  </si>
  <si>
    <t>Чехия</t>
  </si>
  <si>
    <t>Зима 2018</t>
  </si>
  <si>
    <t>Алекс Кольядо</t>
  </si>
  <si>
    <t>Ларс Бендер</t>
  </si>
  <si>
    <t>Леванте</t>
  </si>
  <si>
    <t>Людовик Ажорк</t>
  </si>
  <si>
    <t>Пауло Дибала</t>
  </si>
  <si>
    <t>Волна 2013</t>
  </si>
  <si>
    <t>Альваро Мората</t>
  </si>
  <si>
    <t>Волна 2012</t>
  </si>
  <si>
    <t>Кристиан Стуани</t>
  </si>
  <si>
    <t>Томаш Вацлик</t>
  </si>
  <si>
    <t>Севилья</t>
  </si>
  <si>
    <t>Габриэл</t>
  </si>
  <si>
    <t>Зима 2014</t>
  </si>
  <si>
    <t>Тиаго Силва</t>
  </si>
  <si>
    <t>ПСЖ</t>
  </si>
  <si>
    <t>Лукаш Пишчек</t>
  </si>
  <si>
    <t>Польша</t>
  </si>
  <si>
    <t>Боруссия Д</t>
  </si>
  <si>
    <t>Зима 2011</t>
  </si>
  <si>
    <t>Фабиньо</t>
  </si>
  <si>
    <t>Ливерпуль</t>
  </si>
  <si>
    <t>Харри Магуайр</t>
  </si>
  <si>
    <t>Йоаким Андерсен</t>
  </si>
  <si>
    <t>Дания</t>
  </si>
  <si>
    <t>Найеф Агерд</t>
  </si>
  <si>
    <t>Дижон</t>
  </si>
  <si>
    <t>Стэнли Нсоки</t>
  </si>
  <si>
    <t>Янник Вестергор</t>
  </si>
  <si>
    <t>Диогу Далот</t>
  </si>
  <si>
    <t>Нидерланды</t>
  </si>
  <si>
    <t>Майнц</t>
  </si>
  <si>
    <t>Джорджиньо Вейналдум</t>
  </si>
  <si>
    <t>Антонио Пуэртас</t>
  </si>
  <si>
    <t>Гранада</t>
  </si>
  <si>
    <t>Вилан Сипрьен</t>
  </si>
  <si>
    <t>Жефф Рен-Аделаид</t>
  </si>
  <si>
    <t>Гаэтано Кастровилли</t>
  </si>
  <si>
    <t>Рубен Варгас</t>
  </si>
  <si>
    <t>Аугсбург</t>
  </si>
  <si>
    <t>Кефрен Тюрам</t>
  </si>
  <si>
    <t>Жедсон Фернандеш</t>
  </si>
  <si>
    <t>Тоттенхэм</t>
  </si>
  <si>
    <t>Келечи Нвакали</t>
  </si>
  <si>
    <t>Маркус Макгуэйн</t>
  </si>
  <si>
    <t>Ганнибал Межбри</t>
  </si>
  <si>
    <t>Ромариу Баро</t>
  </si>
  <si>
    <t>* Порту</t>
  </si>
  <si>
    <t>Тиагу Данташ</t>
  </si>
  <si>
    <t>* Бенфика</t>
  </si>
  <si>
    <t>Карел Эйтинг</t>
  </si>
  <si>
    <t>* Аякс</t>
  </si>
  <si>
    <t>Андреас Корнелиус</t>
  </si>
  <si>
    <t>Парма</t>
  </si>
  <si>
    <t>Джанлука Лападула</t>
  </si>
  <si>
    <t>Перу</t>
  </si>
  <si>
    <t>Эдинсон Кавани</t>
  </si>
  <si>
    <t>Удинезе</t>
  </si>
  <si>
    <t>Дарио Поведа</t>
  </si>
  <si>
    <t>Томас Стракоша</t>
  </si>
  <si>
    <t>Албания</t>
  </si>
  <si>
    <t>Лацио</t>
  </si>
  <si>
    <t>Весна 2017</t>
  </si>
  <si>
    <t>Готье Ларсоннер</t>
  </si>
  <si>
    <t>Нето</t>
  </si>
  <si>
    <t>Матс Хуммельс</t>
  </si>
  <si>
    <t>Робин Госенс</t>
  </si>
  <si>
    <t>Аталанта</t>
  </si>
  <si>
    <t>Крис Смоллинг</t>
  </si>
  <si>
    <t>Рома</t>
  </si>
  <si>
    <t>Расширение 2014</t>
  </si>
  <si>
    <t>Иньиго Мартинес</t>
  </si>
  <si>
    <t>Патрик ван Анхолт</t>
  </si>
  <si>
    <t>Волна 2017</t>
  </si>
  <si>
    <t>Маланг Сарр</t>
  </si>
  <si>
    <t>Весна 2016</t>
  </si>
  <si>
    <t>Марсело</t>
  </si>
  <si>
    <t>Реал Мадрид</t>
  </si>
  <si>
    <t>Ирландия</t>
  </si>
  <si>
    <t>Эвертон</t>
  </si>
  <si>
    <t>Бруно Перес</t>
  </si>
  <si>
    <t>Садьо Мане</t>
  </si>
  <si>
    <t>Зима 2015</t>
  </si>
  <si>
    <t>Айосе Перес</t>
  </si>
  <si>
    <t>Лестер</t>
  </si>
  <si>
    <t>Кристиан Порту</t>
  </si>
  <si>
    <t>Жереми Бога</t>
  </si>
  <si>
    <t>Микель Мерино</t>
  </si>
  <si>
    <t>Ренату Саншеш</t>
  </si>
  <si>
    <t>Илкай Гюндоган</t>
  </si>
  <si>
    <t>Амаду Диавара</t>
  </si>
  <si>
    <t>Гвинея</t>
  </si>
  <si>
    <t>Хоакин Санчес</t>
  </si>
  <si>
    <t>Янник Ферейра Карраско</t>
  </si>
  <si>
    <t>Бельгия</t>
  </si>
  <si>
    <t>Максанс Какре</t>
  </si>
  <si>
    <t>Джордан Айю</t>
  </si>
  <si>
    <t>Гана</t>
  </si>
  <si>
    <t>Колумбия</t>
  </si>
  <si>
    <t>Сандро Рамирес</t>
  </si>
  <si>
    <t>Вальядолид</t>
  </si>
  <si>
    <t>Борха Иглесиас</t>
  </si>
  <si>
    <t>Антонио Санабрия</t>
  </si>
  <si>
    <t>Парагвай</t>
  </si>
  <si>
    <t>Волна 2015</t>
  </si>
  <si>
    <t>Никлас Фюллькруг</t>
  </si>
  <si>
    <t>Даниэль Мальдини</t>
  </si>
  <si>
    <t>Петер Гулачи</t>
  </si>
  <si>
    <t>Венгрия</t>
  </si>
  <si>
    <t>Байер Л.</t>
  </si>
  <si>
    <t>Грегор Кобель</t>
  </si>
  <si>
    <t>Маркиньос</t>
  </si>
  <si>
    <t>Хосе Луис Паломино</t>
  </si>
  <si>
    <t>Алессандро Бастони</t>
  </si>
  <si>
    <t>Педро Порро</t>
  </si>
  <si>
    <t>Никлас Зюле</t>
  </si>
  <si>
    <t>Ибраима Конате</t>
  </si>
  <si>
    <t>Игор Жулио</t>
  </si>
  <si>
    <t>Мотеу Морей</t>
  </si>
  <si>
    <t>Гамбург</t>
  </si>
  <si>
    <t>Штефан Пош</t>
  </si>
  <si>
    <t>Хоффенхайм</t>
  </si>
  <si>
    <t>Кевин Фолланд</t>
  </si>
  <si>
    <t>Леон Горетцка</t>
  </si>
  <si>
    <t>Мемфис Депай</t>
  </si>
  <si>
    <t>Лето 2012</t>
  </si>
  <si>
    <t>Тодд Кэнтуэлл</t>
  </si>
  <si>
    <t>Максвелл Корне</t>
  </si>
  <si>
    <t>Весна 2015</t>
  </si>
  <si>
    <t>Эден Азар</t>
  </si>
  <si>
    <t>Фред</t>
  </si>
  <si>
    <t>Боте Баку</t>
  </si>
  <si>
    <t>Самуэль Кастильехо</t>
  </si>
  <si>
    <t>Билли Гилмур</t>
  </si>
  <si>
    <t>Челси</t>
  </si>
  <si>
    <t>Рис Нелсон</t>
  </si>
  <si>
    <t>Имран Луза</t>
  </si>
  <si>
    <t>Нант</t>
  </si>
  <si>
    <t>Адиль Аушиш</t>
  </si>
  <si>
    <t>Ромелу Лукаку</t>
  </si>
  <si>
    <t>лето 2010</t>
  </si>
  <si>
    <t>Андреа Белотти</t>
  </si>
  <si>
    <t>Торино</t>
  </si>
  <si>
    <t>Андреа Пинамонти</t>
  </si>
  <si>
    <t>Кучо Эрнандес</t>
  </si>
  <si>
    <t>Дайшон Редан</t>
  </si>
  <si>
    <t>Райан Брюстер</t>
  </si>
  <si>
    <t>Сонтье Хансен</t>
  </si>
  <si>
    <t>Тибо Куртуа</t>
  </si>
  <si>
    <t>Лукаш Градецки</t>
  </si>
  <si>
    <t>Финляндия</t>
  </si>
  <si>
    <t>Марко Сильвестри</t>
  </si>
  <si>
    <t>Симоне Скуффет</t>
  </si>
  <si>
    <t>Весна 2014</t>
  </si>
  <si>
    <t>Лука Плогманн</t>
  </si>
  <si>
    <t>Мануэль Аканджи</t>
  </si>
  <si>
    <t>Стефан де Врей</t>
  </si>
  <si>
    <t>Франческо Ачерби</t>
  </si>
  <si>
    <t>Мартин Хинтереггер</t>
  </si>
  <si>
    <t>Айнтрахт Ф</t>
  </si>
  <si>
    <t>Дуе Чалета-Цар</t>
  </si>
  <si>
    <t>Алессандро Флоренци</t>
  </si>
  <si>
    <t>Хироки Сакаи</t>
  </si>
  <si>
    <t>Япония</t>
  </si>
  <si>
    <t>Анжело Огбонна</t>
  </si>
  <si>
    <t>Вест Хэм</t>
  </si>
  <si>
    <t>Джон-Энтони Брукс</t>
  </si>
  <si>
    <t>Димитри Фулькье</t>
  </si>
  <si>
    <t>Аарон Кариколь</t>
  </si>
  <si>
    <t>Аксель Туанзебе</t>
  </si>
  <si>
    <t>США</t>
  </si>
  <si>
    <t>Джеймс Мэддисон</t>
  </si>
  <si>
    <t>Максимилиан Арнольд</t>
  </si>
  <si>
    <t>Аднан Янузай</t>
  </si>
  <si>
    <t>Украина</t>
  </si>
  <si>
    <t>Леандро Троссард</t>
  </si>
  <si>
    <t>Брайтон</t>
  </si>
  <si>
    <t>Кевин Кампль</t>
  </si>
  <si>
    <t>Словения</t>
  </si>
  <si>
    <t>Алехандро Посо</t>
  </si>
  <si>
    <t>Иран</t>
  </si>
  <si>
    <t>Демерэй Грэй</t>
  </si>
  <si>
    <t>Роберт Левандовски</t>
  </si>
  <si>
    <t>Лорен Морон</t>
  </si>
  <si>
    <t>Грегуар Дефрель</t>
  </si>
  <si>
    <t>Греция</t>
  </si>
  <si>
    <t>Тулуза</t>
  </si>
  <si>
    <t>Венесуэла</t>
  </si>
  <si>
    <t>Андреа Фавилли</t>
  </si>
  <si>
    <t>Антони</t>
  </si>
  <si>
    <t>* Сан-Паулу</t>
  </si>
  <si>
    <t>Хуан Муссо</t>
  </si>
  <si>
    <t>Болонья</t>
  </si>
  <si>
    <t>Джонни Эванс</t>
  </si>
  <si>
    <t>Северная Ирландия</t>
  </si>
  <si>
    <t>Лукас Клостерман</t>
  </si>
  <si>
    <t>Ханс Хатебур</t>
  </si>
  <si>
    <t>Весна 2013</t>
  </si>
  <si>
    <t>Лео Дюбуа</t>
  </si>
  <si>
    <t>Энок Кватенг</t>
  </si>
  <si>
    <t>Виссам Бен Йеддер</t>
  </si>
  <si>
    <t>Анхель Ди Мария</t>
  </si>
  <si>
    <t>Лукас Окампос</t>
  </si>
  <si>
    <t>Бернарду Силва</t>
  </si>
  <si>
    <t>Морган Сансон</t>
  </si>
  <si>
    <t>Марцело Брозович</t>
  </si>
  <si>
    <t>Янн Гбоо</t>
  </si>
  <si>
    <t>Маркуш Лопеш</t>
  </si>
  <si>
    <t>Гонсалу Гедеш</t>
  </si>
  <si>
    <t>Людовик Блас</t>
  </si>
  <si>
    <t>Факундо Колидио</t>
  </si>
  <si>
    <t>* Бока Хуниорс</t>
  </si>
  <si>
    <t>Деннис Бонавентуре</t>
  </si>
  <si>
    <t>* Брюгге</t>
  </si>
  <si>
    <t>Бреннер</t>
  </si>
  <si>
    <t>* Шахтер</t>
  </si>
  <si>
    <t>Лукас Аларио</t>
  </si>
  <si>
    <t>Муса Барроу</t>
  </si>
  <si>
    <t>Гамбия</t>
  </si>
  <si>
    <t>Уэсли Мораес</t>
  </si>
  <si>
    <t>Астон Вилла</t>
  </si>
  <si>
    <t>Матеус Кунья</t>
  </si>
  <si>
    <t>Герта</t>
  </si>
  <si>
    <t>Джош Маджа</t>
  </si>
  <si>
    <t>Эдди Энтони Сальседо Мора</t>
  </si>
  <si>
    <t>Мизьян Маолида</t>
  </si>
  <si>
    <t>Асьер Вильялибре</t>
  </si>
  <si>
    <t>Таллес Магно</t>
  </si>
  <si>
    <t>* Васко да Гама</t>
  </si>
  <si>
    <t>Лои Опенда</t>
  </si>
  <si>
    <t>Ник Поуп</t>
  </si>
  <si>
    <t>Бернли</t>
  </si>
  <si>
    <t>Уго Льорис</t>
  </si>
  <si>
    <t>Маттиа Перин</t>
  </si>
  <si>
    <t>Маттиас Гинтер</t>
  </si>
  <si>
    <t>Никола Миленкович</t>
  </si>
  <si>
    <t>Исса Диоп</t>
  </si>
  <si>
    <t>Жоау Канселу</t>
  </si>
  <si>
    <t>Себастьян Борнаув</t>
  </si>
  <si>
    <t>Кельн</t>
  </si>
  <si>
    <t>Леонардо Балерди</t>
  </si>
  <si>
    <t>Марсель Забитцер</t>
  </si>
  <si>
    <t>Пабло Сарабия</t>
  </si>
  <si>
    <t>Волна2016</t>
  </si>
  <si>
    <t>Уилфрид Заа</t>
  </si>
  <si>
    <t>Альфонсо Дэвис</t>
  </si>
  <si>
    <t>Канада</t>
  </si>
  <si>
    <t>Федерико Бернардески</t>
  </si>
  <si>
    <t>Николо Барелла</t>
  </si>
  <si>
    <t>Исмаила Сарр</t>
  </si>
  <si>
    <t>Ромен Амума</t>
  </si>
  <si>
    <t>Наби Кейта</t>
  </si>
  <si>
    <t>Энис Барди</t>
  </si>
  <si>
    <t>Македония</t>
  </si>
  <si>
    <t>Брайан Кристанте</t>
  </si>
  <si>
    <t>Сандро Тонали</t>
  </si>
  <si>
    <t>Лукас Пакето</t>
  </si>
  <si>
    <t>Ойан Сансет</t>
  </si>
  <si>
    <t>Адемола Лукман</t>
  </si>
  <si>
    <t>Даниэл Поденсе</t>
  </si>
  <si>
    <t>Вулверхэмптон</t>
  </si>
  <si>
    <t>Стефан Эль-Шаарави</t>
  </si>
  <si>
    <t>Жан Пьер</t>
  </si>
  <si>
    <t>* Гремио</t>
  </si>
  <si>
    <t>Борха Майораль</t>
  </si>
  <si>
    <t>Мунир Эль-Хаддади</t>
  </si>
  <si>
    <t>Рафаэл Леау</t>
  </si>
  <si>
    <t>Джонатан Буркардт</t>
  </si>
  <si>
    <t>Эвертон Соарес</t>
  </si>
  <si>
    <t>Деян Йовелич</t>
  </si>
  <si>
    <t>Хулиан Альварес</t>
  </si>
  <si>
    <t>* Ривер Плейт</t>
  </si>
  <si>
    <t>Уго Дуро</t>
  </si>
  <si>
    <t>Матц Зельс</t>
  </si>
  <si>
    <t>Боруссия Д.</t>
  </si>
  <si>
    <t>Джанлуиджи Буффон</t>
  </si>
  <si>
    <t>Альфон Ареоля</t>
  </si>
  <si>
    <t>Жозе Фонте</t>
  </si>
  <si>
    <t>Рауль Альбиоль</t>
  </si>
  <si>
    <t>Нестор Араухо</t>
  </si>
  <si>
    <t>Мексика</t>
  </si>
  <si>
    <t>Сельта</t>
  </si>
  <si>
    <t>Лоран Косьельни</t>
  </si>
  <si>
    <t>Марсело Фильо</t>
  </si>
  <si>
    <t>Аллан Ньом</t>
  </si>
  <si>
    <t>Камерун</t>
  </si>
  <si>
    <t>Аксель Витцель</t>
  </si>
  <si>
    <t>Мусса Диаби</t>
  </si>
  <si>
    <t>Леандро Паредес</t>
  </si>
  <si>
    <t>Ларс Штиндль</t>
  </si>
  <si>
    <t>Алексис Клод-Морис</t>
  </si>
  <si>
    <t>Эмре Джан</t>
  </si>
  <si>
    <t>Луис Суарес</t>
  </si>
  <si>
    <t>Анхель Родригес</t>
  </si>
  <si>
    <t>Серхи Гвардиола</t>
  </si>
  <si>
    <t>Моанес Даббур</t>
  </si>
  <si>
    <t>Израиль</t>
  </si>
  <si>
    <t>Самир Ханданович</t>
  </si>
  <si>
    <t>Серхио Рико</t>
  </si>
  <si>
    <t>Иржи Павленка</t>
  </si>
  <si>
    <t>Диего Карлос Сантос</t>
  </si>
  <si>
    <t>Томас Менье</t>
  </si>
  <si>
    <t>Жезон Денайер</t>
  </si>
  <si>
    <t>весна 2010</t>
  </si>
  <si>
    <t>Нико Шульц</t>
  </si>
  <si>
    <t>Йерай Альварес</t>
  </si>
  <si>
    <t>Бенин</t>
  </si>
  <si>
    <t>Антуан Гризманн</t>
  </si>
  <si>
    <t>Иньяки Уильямс</t>
  </si>
  <si>
    <t>Тиаго Алькантара</t>
  </si>
  <si>
    <t>Хатем Бен-Арфа</t>
  </si>
  <si>
    <t>Янис Хаджи</t>
  </si>
  <si>
    <t>Румыния</t>
  </si>
  <si>
    <t>* Генк</t>
  </si>
  <si>
    <t>Исаак Лихаджи</t>
  </si>
  <si>
    <t>Бруно Гимраэс</t>
  </si>
  <si>
    <t>Яго Аспас</t>
  </si>
  <si>
    <t>Карлос Фернандес Луна</t>
  </si>
  <si>
    <t>Ирвен Кардона</t>
  </si>
  <si>
    <t>Кевин Лазанья</t>
  </si>
  <si>
    <t>Патрик Кутроне</t>
  </si>
  <si>
    <t>Хонатан Кальери</t>
  </si>
  <si>
    <t>Фернардо Пачеко</t>
  </si>
  <si>
    <t>Алавес</t>
  </si>
  <si>
    <t>Йозуа Киммих</t>
  </si>
  <si>
    <t>Юри Берчиче</t>
  </si>
  <si>
    <t>Амари Траоре</t>
  </si>
  <si>
    <t>Мали</t>
  </si>
  <si>
    <t>Тоби Альдерверельд</t>
  </si>
  <si>
    <t>Люка</t>
  </si>
  <si>
    <t>Хосе Гайя</t>
  </si>
  <si>
    <t>Поль Лирола</t>
  </si>
  <si>
    <t>Мараш Кумбула</t>
  </si>
  <si>
    <t>Дензел Думфрис</t>
  </si>
  <si>
    <t>* Эйндховен</t>
  </si>
  <si>
    <t>Пау Торрес</t>
  </si>
  <si>
    <t>Луис Альберто</t>
  </si>
  <si>
    <t>Марко Верратти</t>
  </si>
  <si>
    <t>Ферран Торрес</t>
  </si>
  <si>
    <t>Роберто Торрес</t>
  </si>
  <si>
    <t>Наполи</t>
  </si>
  <si>
    <t>Родриго де Пауль</t>
  </si>
  <si>
    <t>Андер Эррера</t>
  </si>
  <si>
    <t>Йосип Брекало</t>
  </si>
  <si>
    <t>Мама Балде</t>
  </si>
  <si>
    <t>Гвинея-Бисау</t>
  </si>
  <si>
    <t>Южная Корея</t>
  </si>
  <si>
    <t>Донни ван де Бек</t>
  </si>
  <si>
    <t>Жорис Шотар</t>
  </si>
  <si>
    <t>Анди Делор</t>
  </si>
  <si>
    <t>Ваутер Вегорст</t>
  </si>
  <si>
    <t>Джовании Симеоне</t>
  </si>
  <si>
    <t>Турция</t>
  </si>
  <si>
    <t>Пьетро Пеллегри</t>
  </si>
  <si>
    <t>Аарон Рэмсдейл</t>
  </si>
  <si>
    <t>Диего Лопес</t>
  </si>
  <si>
    <t>Алессио Краньо</t>
  </si>
  <si>
    <t>Флориан Мюллер</t>
  </si>
  <si>
    <t>Джером Боатенг</t>
  </si>
  <si>
    <t>Клеман Лангле</t>
  </si>
  <si>
    <t>Тео Эрнандес</t>
  </si>
  <si>
    <t>Рами Бенсебайни</t>
  </si>
  <si>
    <t>Мануэль Лаццари</t>
  </si>
  <si>
    <t>Гильермо Марипан</t>
  </si>
  <si>
    <t>Чили</t>
  </si>
  <si>
    <t>Дэнни Роуз</t>
  </si>
  <si>
    <t>Волна 2014</t>
  </si>
  <si>
    <t>Сеад Колашинац</t>
  </si>
  <si>
    <t>Босния и Герцоговина</t>
  </si>
  <si>
    <t>Карим Рекик</t>
  </si>
  <si>
    <t>Райан Сессеньон</t>
  </si>
  <si>
    <t>Гильерме Арана</t>
  </si>
  <si>
    <t>Панайотис Рецос</t>
  </si>
  <si>
    <t>Филиппе Коутиньо</t>
  </si>
  <si>
    <t>Иван Ракитич</t>
  </si>
  <si>
    <t>Раджа Наингголан</t>
  </si>
  <si>
    <t>Фернандиньо</t>
  </si>
  <si>
    <t>Нголо Канте</t>
  </si>
  <si>
    <t>Карлос Солер</t>
  </si>
  <si>
    <t>Стефано Сенси</t>
  </si>
  <si>
    <t>Тома Лемар</t>
  </si>
  <si>
    <t>Орельен Тчуамени</t>
  </si>
  <si>
    <t>Ондрей Дуда</t>
  </si>
  <si>
    <t>Словакия</t>
  </si>
  <si>
    <t>Хосе Арнаис</t>
  </si>
  <si>
    <t>Джанлука Гаэтано</t>
  </si>
  <si>
    <t>Эйнджел Гомес</t>
  </si>
  <si>
    <t>Чиро Иммобиле</t>
  </si>
  <si>
    <t>Лаутаро Мартинес</t>
  </si>
  <si>
    <t>Нил Мопе</t>
  </si>
  <si>
    <t>Кевин Гамейро</t>
  </si>
  <si>
    <t>Дженк Тосун</t>
  </si>
  <si>
    <t>Диего Коста</t>
  </si>
  <si>
    <t>зима 2010</t>
  </si>
  <si>
    <t>Александар Митрович</t>
  </si>
  <si>
    <t>Фулхэм</t>
  </si>
  <si>
    <t>Кейлор Навас</t>
  </si>
  <si>
    <t>Коста-Рика</t>
  </si>
  <si>
    <t>Депортиво</t>
  </si>
  <si>
    <t>Бартломей Дронговски</t>
  </si>
  <si>
    <t>Яссин Буну</t>
  </si>
  <si>
    <t>Зеки Челик</t>
  </si>
  <si>
    <t>Сесар Аспиликуэта</t>
  </si>
  <si>
    <t>Джозеф Гомес</t>
  </si>
  <si>
    <t>Хосе Мария Хименес</t>
  </si>
  <si>
    <t>Никола Максимович</t>
  </si>
  <si>
    <t>Данни да Кошта</t>
  </si>
  <si>
    <t>Глейсон Бремер</t>
  </si>
  <si>
    <t>Джон Стоунз</t>
  </si>
  <si>
    <t>Ронаэль Пьер-Габриэль</t>
  </si>
  <si>
    <t>Уэсли Фофана</t>
  </si>
  <si>
    <t>Люка Тузар</t>
  </si>
  <si>
    <t>Хакан Чалханоглу</t>
  </si>
  <si>
    <t>Гранит Джака</t>
  </si>
  <si>
    <t>Арно Норден</t>
  </si>
  <si>
    <t>Пабло Форнальс</t>
  </si>
  <si>
    <t>Дженгиз Ундер</t>
  </si>
  <si>
    <t>Матье Кафаро</t>
  </si>
  <si>
    <t>Реймс</t>
  </si>
  <si>
    <t>Джердан Шакири</t>
  </si>
  <si>
    <t>Суат Сердар</t>
  </si>
  <si>
    <t>Мунир Шуйар</t>
  </si>
  <si>
    <t>Стефан Баокен</t>
  </si>
  <si>
    <t>Гонсалу Пасиенсия</t>
  </si>
  <si>
    <t>Кристиан Куаме 1997</t>
  </si>
  <si>
    <t>Кот Дивуар</t>
  </si>
  <si>
    <t>Кевин Денкей</t>
  </si>
  <si>
    <t>Того</t>
  </si>
  <si>
    <t>Эль-Билаль Туре</t>
  </si>
  <si>
    <t>Бенуа Костель</t>
  </si>
  <si>
    <t>Жауме Доменек</t>
  </si>
  <si>
    <t>Яспер Силлессен</t>
  </si>
  <si>
    <t>Давид Оспина</t>
  </si>
  <si>
    <t>Рикарду Перейра</t>
  </si>
  <si>
    <t>Кайл Уокер</t>
  </si>
  <si>
    <t>весна 2011</t>
  </si>
  <si>
    <t>Бен Дэвис</t>
  </si>
  <si>
    <t>Уэльс</t>
  </si>
  <si>
    <t>Эдмонд Тапсоба</t>
  </si>
  <si>
    <t>Буркина Фасо</t>
  </si>
  <si>
    <t>Дамьен Да Сильва</t>
  </si>
  <si>
    <t>Дарио Бенедетто</t>
  </si>
  <si>
    <t>Харви Барнс</t>
  </si>
  <si>
    <t>Дени Буанга</t>
  </si>
  <si>
    <t>Габон</t>
  </si>
  <si>
    <t>Кристофер Нкунку</t>
  </si>
  <si>
    <t>Родриго</t>
  </si>
  <si>
    <t>Эмиль Форсберг</t>
  </si>
  <si>
    <t>Швеция</t>
  </si>
  <si>
    <t>Артур</t>
  </si>
  <si>
    <t>Россия</t>
  </si>
  <si>
    <t>Ирвинг Лосано</t>
  </si>
  <si>
    <t>Натан Редмонд</t>
  </si>
  <si>
    <t>Джесси Лингард</t>
  </si>
  <si>
    <t>Косово</t>
  </si>
  <si>
    <t>Херман Валера</t>
  </si>
  <si>
    <t>Дэнни Ингз</t>
  </si>
  <si>
    <t>Люк де Йонг</t>
  </si>
  <si>
    <t>Патрик Шик</t>
  </si>
  <si>
    <t>Даниэль Гинчек</t>
  </si>
  <si>
    <t>Тимо Хорн</t>
  </si>
  <si>
    <t>Карл Цейсс</t>
  </si>
  <si>
    <t>Ян Зоммер</t>
  </si>
  <si>
    <t>Чаглар Сеюнджю</t>
  </si>
  <si>
    <t>Хуан Бернат</t>
  </si>
  <si>
    <t>Штефан Раду</t>
  </si>
  <si>
    <t>Венделл</t>
  </si>
  <si>
    <t>Педру Филипе Мендеш</t>
  </si>
  <si>
    <t>Мозамбик</t>
  </si>
  <si>
    <t>Адама Сумаоро</t>
  </si>
  <si>
    <t>Маттиа Де Шильо</t>
  </si>
  <si>
    <t>Сантьяго Арьяс</t>
  </si>
  <si>
    <t>Амир Ррахмани</t>
  </si>
  <si>
    <t>Роберто Фирмино</t>
  </si>
  <si>
    <t>Рауль Гарсия Эскудеро</t>
  </si>
  <si>
    <t>Бамиделе Али</t>
  </si>
  <si>
    <t>Тони Кроос</t>
  </si>
  <si>
    <t>Серхио Каналес</t>
  </si>
  <si>
    <t>Витоло</t>
  </si>
  <si>
    <t>Софиан Буфаль</t>
  </si>
  <si>
    <t>Флориан Товен</t>
  </si>
  <si>
    <t>Алекс Тейшейра</t>
  </si>
  <si>
    <t>Маттео Пессина</t>
  </si>
  <si>
    <t>Джон Кордоба</t>
  </si>
  <si>
    <t>Хорхе Молина</t>
  </si>
  <si>
    <t>Эйбар</t>
  </si>
  <si>
    <t>Никола Калинич</t>
  </si>
  <si>
    <t>Йосиниори Муто</t>
  </si>
  <si>
    <t>Аарон Коннолли</t>
  </si>
  <si>
    <t>Босния</t>
  </si>
  <si>
    <t>Рубен Бланко</t>
  </si>
  <si>
    <t>Александр Нюбель</t>
  </si>
  <si>
    <t>Робин Кнохе</t>
  </si>
  <si>
    <t>Эрик Пульгар</t>
  </si>
  <si>
    <t>Тин Едвай</t>
  </si>
  <si>
    <t>Родриго Бекао</t>
  </si>
  <si>
    <t>Джанмарко Феррари</t>
  </si>
  <si>
    <t>Тило Керер</t>
  </si>
  <si>
    <t>Феликс Удуохай</t>
  </si>
  <si>
    <t>Самир</t>
  </si>
  <si>
    <t>Матия Настасич</t>
  </si>
  <si>
    <t>Данило</t>
  </si>
  <si>
    <t>Рис Оксфорд</t>
  </si>
  <si>
    <t>Яго Бордуши</t>
  </si>
  <si>
    <t>Джордан Хендерсон</t>
  </si>
  <si>
    <t>Генрих Мхитарян</t>
  </si>
  <si>
    <t>Армения</t>
  </si>
  <si>
    <t>Реми Уден</t>
  </si>
  <si>
    <t>Нолито</t>
  </si>
  <si>
    <t>Даниэль Калиджури</t>
  </si>
  <si>
    <t>Эрик Максим Шупо-Мотинг</t>
  </si>
  <si>
    <t>Джо Уиллок</t>
  </si>
  <si>
    <t>Уэстон Маккенни</t>
  </si>
  <si>
    <t>Натанаэль Мбуку</t>
  </si>
  <si>
    <t>Лерой Сане</t>
  </si>
  <si>
    <t>Марко Пьяца</t>
  </si>
  <si>
    <t>Эбрима Колли</t>
  </si>
  <si>
    <t>Карл Токо-Экамби</t>
  </si>
  <si>
    <t>Булайе Диа</t>
  </si>
  <si>
    <t>Ислам Слимани</t>
  </si>
  <si>
    <t>Дэнни Уэлбек</t>
  </si>
  <si>
    <t>Аарон Лейя-Исека</t>
  </si>
  <si>
    <t>Конго</t>
  </si>
  <si>
    <t>Унаи Симон</t>
  </si>
  <si>
    <t>Оливер Бауманн</t>
  </si>
  <si>
    <t>Джамаал Ласселс</t>
  </si>
  <si>
    <t>Фелипе</t>
  </si>
  <si>
    <t>Люка Динь</t>
  </si>
  <si>
    <t>весна 2012</t>
  </si>
  <si>
    <t>Джордан Торунарига</t>
  </si>
  <si>
    <t>Брэндон Уильямс</t>
  </si>
  <si>
    <t>Рейнилду Мандава</t>
  </si>
  <si>
    <t>Кайл Уокер-Питерс</t>
  </si>
  <si>
    <t>Сепп ван дер Берг</t>
  </si>
  <si>
    <t>Лука Модрич</t>
  </si>
  <si>
    <t>Николо Дзаньоло</t>
  </si>
  <si>
    <t>Миралем Пьянич</t>
  </si>
  <si>
    <t>Босния и Герцеговина</t>
  </si>
  <si>
    <t>Иван Перишич</t>
  </si>
  <si>
    <t>Коке</t>
  </si>
  <si>
    <t>Давид Сильва</t>
  </si>
  <si>
    <t>Федерико Кьеза</t>
  </si>
  <si>
    <t>Роберто Гальярдини</t>
  </si>
  <si>
    <t>Габриэл Мартинелли</t>
  </si>
  <si>
    <t>Тео Уолкотт</t>
  </si>
  <si>
    <t>Кертис Джонс</t>
  </si>
  <si>
    <t>Джованни Рейна</t>
  </si>
  <si>
    <t>М′Байе Ньян</t>
  </si>
  <si>
    <t>Эшли Барнс</t>
  </si>
  <si>
    <t>Симон Теродде</t>
  </si>
  <si>
    <t>Кристиан Бентеке</t>
  </si>
  <si>
    <t>Тимоти Веа</t>
  </si>
  <si>
    <t>Джене Даконам</t>
  </si>
  <si>
    <t>Кенеди</t>
  </si>
  <si>
    <t>Сальваторе Сиригу</t>
  </si>
  <si>
    <t>Левен Курзава</t>
  </si>
  <si>
    <t>Берат Гимшити</t>
  </si>
  <si>
    <t>Джованни Ди Лоренцо</t>
  </si>
  <si>
    <t>Рафаэл Толои</t>
  </si>
  <si>
    <t>Арно Суке</t>
  </si>
  <si>
    <t>Рубен Агиляр</t>
  </si>
  <si>
    <t>Александр Зинченко</t>
  </si>
  <si>
    <t>Мариу Руй</t>
  </si>
  <si>
    <t>Рик Карсдорп</t>
  </si>
  <si>
    <t>Ромен Дель Кастийо</t>
  </si>
  <si>
    <t>Жоржиньо Фрелло</t>
  </si>
  <si>
    <t>Бенжамен Андре</t>
  </si>
  <si>
    <t>Франсеск Фабрегас</t>
  </si>
  <si>
    <t>Тиаго Мендес</t>
  </si>
  <si>
    <t>Алексис Санчес</t>
  </si>
  <si>
    <t>Жордан Ферри</t>
  </si>
  <si>
    <t>Томас Дилэйни</t>
  </si>
  <si>
    <t>Тайлер Адамс</t>
  </si>
  <si>
    <t>Себастьян Андерсон</t>
  </si>
  <si>
    <t>Фелипе Кайседо</t>
  </si>
  <si>
    <t>Эквадор</t>
  </si>
  <si>
    <t>Златан Ибрагимович</t>
  </si>
  <si>
    <t>Абдул Уорис</t>
  </si>
  <si>
    <t>Серхио Асенхо</t>
  </si>
  <si>
    <t>Мартин Дубравка</t>
  </si>
  <si>
    <t>Домагой Брадарич</t>
  </si>
  <si>
    <t>Доминик Хайнц</t>
  </si>
  <si>
    <t>Фрайбург</t>
  </si>
  <si>
    <t>Муктар Диакаби</t>
  </si>
  <si>
    <t>Эльсеид Хюсай</t>
  </si>
  <si>
    <t>Лорис Бенито</t>
  </si>
  <si>
    <t>Кенни Тете</t>
  </si>
  <si>
    <t>Фоде Балло</t>
  </si>
  <si>
    <t>Виктор Мозес</t>
  </si>
  <si>
    <t>Мэйсон Холгейт</t>
  </si>
  <si>
    <t>Юстин Хогма</t>
  </si>
  <si>
    <t>Жоао Педро Галвао</t>
  </si>
  <si>
    <t>Гаэтан Лаборд</t>
  </si>
  <si>
    <t>Сергей Милинкович-Савич</t>
  </si>
  <si>
    <t>Ришарлисон</t>
  </si>
  <si>
    <t>Филип Костич</t>
  </si>
  <si>
    <t>Паулиньо Сампайо</t>
  </si>
  <si>
    <t>Дуглас Луис</t>
  </si>
  <si>
    <t>Педру Нету</t>
  </si>
  <si>
    <t>Луис Синистерра</t>
  </si>
  <si>
    <t>* Фейеноорд</t>
  </si>
  <si>
    <t>Кэлвин Стенгс</t>
  </si>
  <si>
    <t>* АЗ Алкмар</t>
  </si>
  <si>
    <t>Коди Гакпо</t>
  </si>
  <si>
    <t>* ПСВ</t>
  </si>
  <si>
    <t>Джейми Варди</t>
  </si>
  <si>
    <t>Маркус Тюрам</t>
  </si>
  <si>
    <t>Каллум Уилсон</t>
  </si>
  <si>
    <t>Маркус Рэшфорд</t>
  </si>
  <si>
    <t>Оливер Макберни</t>
  </si>
  <si>
    <t>Эсикиэль Понсе</t>
  </si>
  <si>
    <t>Сам Ламмерс</t>
  </si>
  <si>
    <t>* Палмейрас</t>
  </si>
  <si>
    <t>Максимилиано Ромеро</t>
  </si>
  <si>
    <t>Пэтсон Дака</t>
  </si>
  <si>
    <t>Замбия</t>
  </si>
  <si>
    <t>* Ред Булл</t>
  </si>
  <si>
    <t>Мирон Боадю</t>
  </si>
  <si>
    <t>* АЗ Алкмаар</t>
  </si>
  <si>
    <t>Томас Бейтинк</t>
  </si>
  <si>
    <t>* Витесс</t>
  </si>
  <si>
    <t>Майк Меньян</t>
  </si>
  <si>
    <t>Эмиль Аудеро</t>
  </si>
  <si>
    <t>Индонезия</t>
  </si>
  <si>
    <t>Димитри Берто</t>
  </si>
  <si>
    <t>Трент Александер-Арнольд</t>
  </si>
  <si>
    <t>Жюль Кунде</t>
  </si>
  <si>
    <t>Луис Фелипе Рамос</t>
  </si>
  <si>
    <t>Первис Эступиньян</t>
  </si>
  <si>
    <t>Давинсон Санчес</t>
  </si>
  <si>
    <t>Ола Айна</t>
  </si>
  <si>
    <t>Николя Коцца</t>
  </si>
  <si>
    <t>Сулейман Думбия</t>
  </si>
  <si>
    <t>Раян Аит-Нури</t>
  </si>
  <si>
    <t>Маттео Габбия</t>
  </si>
  <si>
    <t>Йосип Иличич</t>
  </si>
  <si>
    <t>Виллиан</t>
  </si>
  <si>
    <t>Оскар Родригес</t>
  </si>
  <si>
    <t>Фабиан Руис</t>
  </si>
  <si>
    <t>Джошуа Кинг</t>
  </si>
  <si>
    <t>Норвегия</t>
  </si>
  <si>
    <t>Маттео Политано</t>
  </si>
  <si>
    <t>Филип Фоден</t>
  </si>
  <si>
    <t>Рауль Хименес</t>
  </si>
  <si>
    <t>Флориан Нидерлехнер</t>
  </si>
  <si>
    <t>Хоселу</t>
  </si>
  <si>
    <t>Хабиб Диалло</t>
  </si>
  <si>
    <t>Марк Ут</t>
  </si>
  <si>
    <t>Душан Влахович</t>
  </si>
  <si>
    <t>Мойзе Кин</t>
  </si>
  <si>
    <t>Мануэль Нойер</t>
  </si>
  <si>
    <t>Арнау Тенас</t>
  </si>
  <si>
    <t>Маркос Алонсо</t>
  </si>
  <si>
    <t>Оскар Вендт</t>
  </si>
  <si>
    <t>Гарет Бэйл</t>
  </si>
  <si>
    <t>Маттео Дармиан</t>
  </si>
  <si>
    <t>Юсеф Атталь</t>
  </si>
  <si>
    <t>Хесус Навас</t>
  </si>
  <si>
    <t>Серджи Гомес</t>
  </si>
  <si>
    <t>Итан Ампаду</t>
  </si>
  <si>
    <t>Томас Мюллер</t>
  </si>
  <si>
    <t>Жонатан Иконе</t>
  </si>
  <si>
    <t>Мэйсон Маунт</t>
  </si>
  <si>
    <t>Джастин Клюйверт</t>
  </si>
  <si>
    <t>Скотт Мактомини</t>
  </si>
  <si>
    <t>Роберт Сков</t>
  </si>
  <si>
    <t>Жоау Феликс</t>
  </si>
  <si>
    <t>Бруну Фернандеш</t>
  </si>
  <si>
    <t>Каллум Хадсон-Одои</t>
  </si>
  <si>
    <t>Стевен Бергвейн</t>
  </si>
  <si>
    <t>Лейпциг</t>
  </si>
  <si>
    <t>Гонсалу Рамуш</t>
  </si>
  <si>
    <t>Мауро Икарди</t>
  </si>
  <si>
    <t>Андре Силва</t>
  </si>
  <si>
    <t>Доминик Соланке</t>
  </si>
  <si>
    <t>Бута</t>
  </si>
  <si>
    <t>Дани Гомес</t>
  </si>
  <si>
    <t>Николас-Геррит Кюн</t>
  </si>
  <si>
    <t>Мэттью Райан</t>
  </si>
  <si>
    <t>Австралия</t>
  </si>
  <si>
    <t>МЮ</t>
  </si>
  <si>
    <t>Алекс Мерет</t>
  </si>
  <si>
    <t>Александр Шволов</t>
  </si>
  <si>
    <t>Андре Онана</t>
  </si>
  <si>
    <t>Рафаэль Геррейро</t>
  </si>
  <si>
    <t>Рафаэль Варан</t>
  </si>
  <si>
    <t>Даниэль Карвахаль</t>
  </si>
  <si>
    <t>Маттейс де Лигт</t>
  </si>
  <si>
    <t>Милан Шкриньяр</t>
  </si>
  <si>
    <t>Бубакар Камара</t>
  </si>
  <si>
    <t>Бенжамен Менди</t>
  </si>
  <si>
    <t>Самуэль Умтити</t>
  </si>
  <si>
    <t>Калиду Кулибали</t>
  </si>
  <si>
    <t>Давиде Калабриа</t>
  </si>
  <si>
    <t>Нуссаир Мазрауи</t>
  </si>
  <si>
    <t>Ки-Джана Хувер</t>
  </si>
  <si>
    <t>Килиан Мбаппе</t>
  </si>
  <si>
    <t>Микель Ойарсабаль</t>
  </si>
  <si>
    <t>Алассан Плеа</t>
  </si>
  <si>
    <t>Адама Траоре</t>
  </si>
  <si>
    <t>Кристиан Пулишич</t>
  </si>
  <si>
    <t>Леон Бэйли</t>
  </si>
  <si>
    <t>Ямайка</t>
  </si>
  <si>
    <t>Бертран Траоре</t>
  </si>
  <si>
    <t>Хаким Зиеш</t>
  </si>
  <si>
    <t>Дэвид Брукс</t>
  </si>
  <si>
    <t>Юссеф Эн-Несири</t>
  </si>
  <si>
    <t>Лукас Хелер</t>
  </si>
  <si>
    <t>Ян Тильманн</t>
  </si>
  <si>
    <t>Линкольн Кореа</t>
  </si>
  <si>
    <t>* Фламенго</t>
  </si>
  <si>
    <t>Жоао Педро Жезус</t>
  </si>
  <si>
    <t>* Флуминенсе</t>
  </si>
  <si>
    <t>Бриан Броббей</t>
  </si>
  <si>
    <t>Джакомо Распадори</t>
  </si>
  <si>
    <t>Войчех Шченсны</t>
  </si>
  <si>
    <t>Ноттингем Форест</t>
  </si>
  <si>
    <t>Пау Лопес</t>
  </si>
  <si>
    <t>Норди Мукиеле</t>
  </si>
  <si>
    <t>Серджи Роберто</t>
  </si>
  <si>
    <t>Павел Кадержабек</t>
  </si>
  <si>
    <t>Костас Манолас</t>
  </si>
  <si>
    <t>Эрик Дайер</t>
  </si>
  <si>
    <t>Риккардо Орсолини</t>
  </si>
  <si>
    <t>Петр Зелиньски</t>
  </si>
  <si>
    <t>Уссем Ауар</t>
  </si>
  <si>
    <t>Рубен Невеш</t>
  </si>
  <si>
    <t>Желсон Мартинш</t>
  </si>
  <si>
    <t>Набиль Фекир</t>
  </si>
  <si>
    <t>Шека</t>
  </si>
  <si>
    <t>Марко Груйич</t>
  </si>
  <si>
    <t>Аллан</t>
  </si>
  <si>
    <t>Йонас Хофманн</t>
  </si>
  <si>
    <t>Рабби Матондо</t>
  </si>
  <si>
    <t>Эксекиэль Паласиос</t>
  </si>
  <si>
    <t>Бубакари Сумаре</t>
  </si>
  <si>
    <t>Арне Майер</t>
  </si>
  <si>
    <t>Алан де Соуза</t>
  </si>
  <si>
    <t>Романо Шмид</t>
  </si>
  <si>
    <t>Юссуф Фофана</t>
  </si>
  <si>
    <t>Андреа Петанья</t>
  </si>
  <si>
    <t>Андрей Крамарич</t>
  </si>
  <si>
    <t>Габриэл Жезус</t>
  </si>
  <si>
    <t>Юри Альберто</t>
  </si>
  <si>
    <t>* Сантос</t>
  </si>
  <si>
    <t>Рио Гриффитс</t>
  </si>
  <si>
    <t>Франк Эвина</t>
  </si>
  <si>
    <t>Джек Эйтчисон</t>
  </si>
  <si>
    <t>* Селтик</t>
  </si>
  <si>
    <t>Нюрнберг</t>
  </si>
  <si>
    <t>Бенжамен Лекомт</t>
  </si>
  <si>
    <t>Марко Спортьелло</t>
  </si>
  <si>
    <t>Джеймс Тарковски</t>
  </si>
  <si>
    <t>Вирджил ван Дейк</t>
  </si>
  <si>
    <t>Патрик Херрманн</t>
  </si>
  <si>
    <t>Янник Герхардт</t>
  </si>
  <si>
    <t>Леонардо Спинаццола</t>
  </si>
  <si>
    <t>Райан Бертран</t>
  </si>
  <si>
    <t>Никлас Штарк</t>
  </si>
  <si>
    <t>Энда Стивенс</t>
  </si>
  <si>
    <t>Юлиан Брандт</t>
  </si>
  <si>
    <t>Карим Бельараби</t>
  </si>
  <si>
    <t>Карим Онисиво</t>
  </si>
  <si>
    <t>Марко Рихтер</t>
  </si>
  <si>
    <t>Валентен Ронжье</t>
  </si>
  <si>
    <t>Хосе Луис Моралес</t>
  </si>
  <si>
    <t>Сусо</t>
  </si>
  <si>
    <t>Фортуна</t>
  </si>
  <si>
    <t>Юсуф Языджи</t>
  </si>
  <si>
    <t>Симоне Верди</t>
  </si>
  <si>
    <t>Микаил Антонио</t>
  </si>
  <si>
    <t>Даити Камада</t>
  </si>
  <si>
    <t>Рубен Лофтус-Чик</t>
  </si>
  <si>
    <t>Адам Марушич</t>
  </si>
  <si>
    <t>Черногория</t>
  </si>
  <si>
    <t>Марио Балотелли</t>
  </si>
  <si>
    <t>Ибраима Ньян</t>
  </si>
  <si>
    <t>Оливье Жиру</t>
  </si>
  <si>
    <t>Палермо</t>
  </si>
  <si>
    <t>Стив Манданда</t>
  </si>
  <si>
    <t>Кевин Трапп</t>
  </si>
  <si>
    <t>Серхио Рамос</t>
  </si>
  <si>
    <t>Давид Луиз</t>
  </si>
  <si>
    <t>Хави Мартинес</t>
  </si>
  <si>
    <t>Тома Фоке</t>
  </si>
  <si>
    <t>Шиме Врсалько</t>
  </si>
  <si>
    <t>Сон Хын Мин</t>
  </si>
  <si>
    <t>Идрисса Гуйе</t>
  </si>
  <si>
    <t>Мойсес Гомес</t>
  </si>
  <si>
    <t>Александр Ляказетт</t>
  </si>
  <si>
    <t>Хосе Кальехон</t>
  </si>
  <si>
    <t>Неманя Матич</t>
  </si>
  <si>
    <t>Исмаэль Беннасер</t>
  </si>
  <si>
    <t>Стеван Йоветич</t>
  </si>
  <si>
    <t>Уилфред Ндиди</t>
  </si>
  <si>
    <t>Наджи Унювар</t>
  </si>
  <si>
    <t>Юрген Эккеленкамп</t>
  </si>
  <si>
    <t>Томаш Соучек</t>
  </si>
  <si>
    <t>Нильс Петерсен</t>
  </si>
  <si>
    <t>Харри Кейн</t>
  </si>
  <si>
    <t>Ф</t>
  </si>
  <si>
    <t>Джошуа Зиркзе</t>
  </si>
  <si>
    <t>Исландия</t>
  </si>
  <si>
    <t>Келечи Ихеаначо</t>
  </si>
  <si>
    <t>Джош Сарджент</t>
  </si>
  <si>
    <t>Кай Сирхейс</t>
  </si>
  <si>
    <t>Александр Серлот</t>
  </si>
  <si>
    <t>Хави Симонс</t>
  </si>
  <si>
    <t>Жорди Масип</t>
  </si>
  <si>
    <t>Ромен Тома</t>
  </si>
  <si>
    <t>Рис Джеймс 1999</t>
  </si>
  <si>
    <t>Мартин Касерес</t>
  </si>
  <si>
    <t>Квадво Асамоа</t>
  </si>
  <si>
    <t>Эшли Янг</t>
  </si>
  <si>
    <t>Домингуш Дуарте</t>
  </si>
  <si>
    <t>Юссуф Сабали</t>
  </si>
  <si>
    <t>Деннис Аппиа</t>
  </si>
  <si>
    <t>Франсиско Монтеро</t>
  </si>
  <si>
    <t>Луан Кандидо</t>
  </si>
  <si>
    <t>Эсекиэль Авила</t>
  </si>
  <si>
    <t>Саркис Адамян</t>
  </si>
  <si>
    <t>Джеймс Милнер</t>
  </si>
  <si>
    <t>Валер Жермен</t>
  </si>
  <si>
    <t>Джимми Бриан</t>
  </si>
  <si>
    <t>Томас Парти</t>
  </si>
  <si>
    <t>Ила Бебу</t>
  </si>
  <si>
    <t>Дэниэл Джеймс</t>
  </si>
  <si>
    <t>Карлес Перес</t>
  </si>
  <si>
    <t>Педро</t>
  </si>
  <si>
    <t>Неманя Радонич</t>
  </si>
  <si>
    <t>Мирко Антонуччи</t>
  </si>
  <si>
    <t>Вильзон Изидор</t>
  </si>
  <si>
    <t>Роувен Хеннингс</t>
  </si>
  <si>
    <t>Виллиан Жозе</t>
  </si>
  <si>
    <t>Жоэлинтон</t>
  </si>
  <si>
    <t>Санти Мина</t>
  </si>
  <si>
    <t>Леонардо Паволетти</t>
  </si>
  <si>
    <t>Пьерлуиджи Голлини</t>
  </si>
  <si>
    <t>Реал М.</t>
  </si>
  <si>
    <t>Кун Кастельс</t>
  </si>
  <si>
    <t>Ивон Мвого</t>
  </si>
  <si>
    <t>Кристиан Фрюхтль</t>
  </si>
  <si>
    <t>Андрей Лунин</t>
  </si>
  <si>
    <t>Ашраф Хакими</t>
  </si>
  <si>
    <t>Буна Сарр</t>
  </si>
  <si>
    <t>Тимоти Кастань</t>
  </si>
  <si>
    <t>Херман Пеццелья</t>
  </si>
  <si>
    <t>Деклан Райс</t>
  </si>
  <si>
    <t>Джонджо Кенни</t>
  </si>
  <si>
    <t>Жорди Альба</t>
  </si>
  <si>
    <t>Жоэль Матип</t>
  </si>
  <si>
    <t>Мохамед Симакан</t>
  </si>
  <si>
    <t>Юри Тилеманс</t>
  </si>
  <si>
    <t>Марио Пашалич</t>
  </si>
  <si>
    <t>Сауль Ньигес</t>
  </si>
  <si>
    <t>Валентино Лазаро</t>
  </si>
  <si>
    <t>Роберто Сориано</t>
  </si>
  <si>
    <t>Ли Кан Ин</t>
  </si>
  <si>
    <t>Марли Аке</t>
  </si>
  <si>
    <t>Мохаммед Ихаттарен</t>
  </si>
  <si>
    <t>Беньямин Нюгрен</t>
  </si>
  <si>
    <t>Ксавьер Амаечи</t>
  </si>
  <si>
    <t>* Гамбург</t>
  </si>
  <si>
    <t>Такуми Минамино</t>
  </si>
  <si>
    <t>Доминик Кэлверт-Льюин</t>
  </si>
  <si>
    <t>Аркадиуш Милик</t>
  </si>
  <si>
    <t>Хван Ый Чжо</t>
  </si>
  <si>
    <t>Тьяго Альмада</t>
  </si>
  <si>
    <t>* Велес Сарсфилд</t>
  </si>
  <si>
    <t>Альбан Лафон</t>
  </si>
  <si>
    <t>Джанлуиджи Доннарумма</t>
  </si>
  <si>
    <t>Пренель Кимпембе</t>
  </si>
  <si>
    <t>Артуро Видаль</t>
  </si>
  <si>
    <t>Серхио Регилон</t>
  </si>
  <si>
    <t>Нелсон Семеду</t>
  </si>
  <si>
    <t>Жордан Амави</t>
  </si>
  <si>
    <t>Фикайо Томори</t>
  </si>
  <si>
    <t>Ньянзу Куасси</t>
  </si>
  <si>
    <t>Тимоти Фосу-Менса</t>
  </si>
  <si>
    <t>Серж Гнабри</t>
  </si>
  <si>
    <t>Даниэль Парехо</t>
  </si>
  <si>
    <t>Жонатан Бамба</t>
  </si>
  <si>
    <t>Мозес Саймон</t>
  </si>
  <si>
    <t>Пьер Ле-Мелу</t>
  </si>
  <si>
    <t>Лоренцо Пеллегрини</t>
  </si>
  <si>
    <t>Жерар Деулофеу</t>
  </si>
  <si>
    <t>Кингсли Коман</t>
  </si>
  <si>
    <t>Сэмюэл Калу</t>
  </si>
  <si>
    <t>Бобби Адеканье</t>
  </si>
  <si>
    <t>Карлес Аленья</t>
  </si>
  <si>
    <t>Брайан Хиль</t>
  </si>
  <si>
    <t>Эмил Смит-Роу</t>
  </si>
  <si>
    <t>Игнатиус Ганаго</t>
  </si>
  <si>
    <t>Миши Батшуайи</t>
  </si>
  <si>
    <t>Максимилиан Байер</t>
  </si>
  <si>
    <t>Танги Ндомбеле</t>
  </si>
  <si>
    <t>Энес Унал</t>
  </si>
  <si>
    <t>Луиджи Сепе</t>
  </si>
  <si>
    <t>Сиена</t>
  </si>
  <si>
    <t>Рунар Рунарссон</t>
  </si>
  <si>
    <t>Абдулайе Туре</t>
  </si>
  <si>
    <t>Камиль Глик</t>
  </si>
  <si>
    <t>Митчелл Вайзер</t>
  </si>
  <si>
    <t>Давиде Сантон</t>
  </si>
  <si>
    <t>Эван Ндика</t>
  </si>
  <si>
    <t>Джеймс Томкинс</t>
  </si>
  <si>
    <t>Ибраима Мбайе</t>
  </si>
  <si>
    <t>Маттиа Бани</t>
  </si>
  <si>
    <t>Дарвин Мачис</t>
  </si>
  <si>
    <t>Алехандро Гомес</t>
  </si>
  <si>
    <t>Робин Квайсон</t>
  </si>
  <si>
    <t>Жордан Верету</t>
  </si>
  <si>
    <t>Гасто Рамирес</t>
  </si>
  <si>
    <t>Винисиус Жуниор</t>
  </si>
  <si>
    <t>Анте Ребич</t>
  </si>
  <si>
    <t>Анвар Эль-Гази</t>
  </si>
  <si>
    <t>Алекс Бланко</t>
  </si>
  <si>
    <t>Луис Муриэль</t>
  </si>
  <si>
    <t>Рохер Марти</t>
  </si>
  <si>
    <t>Мартин Брэйтуэйт</t>
  </si>
  <si>
    <t>Юссуф Поульсен</t>
  </si>
  <si>
    <t>Рауль де Томас</t>
  </si>
  <si>
    <t>Эндри Грэй</t>
  </si>
  <si>
    <t>Лои Дьони</t>
  </si>
  <si>
    <t>Флориан Айе</t>
  </si>
  <si>
    <t>Хуан Муньос</t>
  </si>
  <si>
    <t>* Алькоркон</t>
  </si>
  <si>
    <t>Ник Вольтемаде</t>
  </si>
  <si>
    <t>Давид Сория</t>
  </si>
  <si>
    <t>Суонси</t>
  </si>
  <si>
    <t>Висенте Гуаита</t>
  </si>
  <si>
    <t>Марвин Хитц</t>
  </si>
  <si>
    <t>Эндрю Робертсон</t>
  </si>
  <si>
    <t>Дамиан Суарес</t>
  </si>
  <si>
    <t>Кристиан Ансальди</t>
  </si>
  <si>
    <t>Киран Триппьер</t>
  </si>
  <si>
    <t>Натан Аке</t>
  </si>
  <si>
    <t>Аарон Уан-Биссака</t>
  </si>
  <si>
    <t>Стефан Савич</t>
  </si>
  <si>
    <t>Джибриль Сидибе</t>
  </si>
  <si>
    <t>Серхио Бускетс</t>
  </si>
  <si>
    <t>Мартин Эдегор</t>
  </si>
  <si>
    <t>Жоан Жордан</t>
  </si>
  <si>
    <t>Дуглас Коста</t>
  </si>
  <si>
    <t>Гилфи Сигурдссон</t>
  </si>
  <si>
    <t>Рено Рипар</t>
  </si>
  <si>
    <t>Браим Диас</t>
  </si>
  <si>
    <t>Максимилиано Гомес 1996</t>
  </si>
  <si>
    <t>Лукас Перес</t>
  </si>
  <si>
    <t>Маркус Ингвартсен</t>
  </si>
  <si>
    <t>Стефано Окака Чука</t>
  </si>
  <si>
    <t>Эдуар Менди</t>
  </si>
  <si>
    <t>Джек Батленд</t>
  </si>
  <si>
    <t>Ренан Лоди</t>
  </si>
  <si>
    <t>Андер Капа</t>
  </si>
  <si>
    <t>Анхелиньо</t>
  </si>
  <si>
    <t>Виллиам Азеведо</t>
  </si>
  <si>
    <t>Альваро Гонсалес Соберон</t>
  </si>
  <si>
    <t>Аисса Манди</t>
  </si>
  <si>
    <t>Джорджо Кьеллини</t>
  </si>
  <si>
    <t>Матиас Оливера</t>
  </si>
  <si>
    <t>Доменико Берарди</t>
  </si>
  <si>
    <t>Харри Уилсон</t>
  </si>
  <si>
    <t>Эрик Томми</t>
  </si>
  <si>
    <t>Явайро Дилросун</t>
  </si>
  <si>
    <t>Корентен Толиссо</t>
  </si>
  <si>
    <t>Жервиньо</t>
  </si>
  <si>
    <t>Джовани Ло Чельсо</t>
  </si>
  <si>
    <t>Ханнес Вольф 1999</t>
  </si>
  <si>
    <t>Эмилиано Буэндиа</t>
  </si>
  <si>
    <t>Хуан Санабрия</t>
  </si>
  <si>
    <t>* Насьональ</t>
  </si>
  <si>
    <t>Винченцо Миллицо</t>
  </si>
  <si>
    <t>Мориба Курума</t>
  </si>
  <si>
    <t>Неймар</t>
  </si>
  <si>
    <t>Лис Муссе</t>
  </si>
  <si>
    <t>Роберто Инглезе</t>
  </si>
  <si>
    <t>Янн-Фите Арп</t>
  </si>
  <si>
    <t>Николас Гонсалес 1998</t>
  </si>
  <si>
    <t>Штутгарт</t>
  </si>
  <si>
    <t>Борха Гарсес</t>
  </si>
  <si>
    <t>Кепа Аррисабалага</t>
  </si>
  <si>
    <t>Джордан Пикфорд</t>
  </si>
  <si>
    <t>Зак Стеффен</t>
  </si>
  <si>
    <t>Абду Диалло</t>
  </si>
  <si>
    <t>Марсель Хальстенберг</t>
  </si>
  <si>
    <t>Алессио Романьоли</t>
  </si>
  <si>
    <t>Эктор Бельерин</t>
  </si>
  <si>
    <t>Эмерсон Апаресидо</t>
  </si>
  <si>
    <t>Андреас Кристенсен</t>
  </si>
  <si>
    <t>Джеймс Джастин</t>
  </si>
  <si>
    <t>Аксель Дисаси</t>
  </si>
  <si>
    <t>Роб Холдинг</t>
  </si>
  <si>
    <t>Каземиро</t>
  </si>
  <si>
    <t>Бальде Кейта</t>
  </si>
  <si>
    <t>Оливер Торрес</t>
  </si>
  <si>
    <t>Аарон Рэмзи</t>
  </si>
  <si>
    <t>Матео Ковачич</t>
  </si>
  <si>
    <t>Родри Эрнандес</t>
  </si>
  <si>
    <t>Кристиан Эриксен</t>
  </si>
  <si>
    <t>Адриен Рабьо</t>
  </si>
  <si>
    <t>Тьемуэ Бакайоко</t>
  </si>
  <si>
    <t>Лукас Торрейра</t>
  </si>
  <si>
    <t>Маркос Льоренте</t>
  </si>
  <si>
    <t>Маттео Гандузи</t>
  </si>
  <si>
    <t>Михаэль Грегорич</t>
  </si>
  <si>
    <t>Марко Ассенсио</t>
  </si>
  <si>
    <t>Алексис Салемакерс</t>
  </si>
  <si>
    <t>Крис Вуд</t>
  </si>
  <si>
    <t>Дуван Сапата</t>
  </si>
  <si>
    <t>Бреэль Эмболо</t>
  </si>
  <si>
    <t>Марко Дмитрович</t>
  </si>
  <si>
    <t>Андреа Консильи</t>
  </si>
  <si>
    <t>Давид Де Хеа</t>
  </si>
  <si>
    <t>Фету Мауасса</t>
  </si>
  <si>
    <t>Дан-Аксель Загаду</t>
  </si>
  <si>
    <t>Джанлука Манчини</t>
  </si>
  <si>
    <t>Курт Зума</t>
  </si>
  <si>
    <t>Жером Руссийон</t>
  </si>
  <si>
    <t>Бартош Берешиньски</t>
  </si>
  <si>
    <t>Николя Нкулу</t>
  </si>
  <si>
    <t>Вилли Орбан</t>
  </si>
  <si>
    <t>Конор Коуди</t>
  </si>
  <si>
    <t>Анди Пельмар</t>
  </si>
  <si>
    <t>Тарик Лэмпти</t>
  </si>
  <si>
    <t>Мануэль Санчес</t>
  </si>
  <si>
    <t>Марко Ройс</t>
  </si>
  <si>
    <t>Пьер-Эмерик Обамеянг</t>
  </si>
  <si>
    <t>Федерико Вальверде</t>
  </si>
  <si>
    <t>Амин Харит</t>
  </si>
  <si>
    <t>Бенжамен Буриго</t>
  </si>
  <si>
    <t>Александр Головин</t>
  </si>
  <si>
    <t>Адам Уна</t>
  </si>
  <si>
    <t>Юлиан Дракслер</t>
  </si>
  <si>
    <t>Якоб Бруун Ларсен</t>
  </si>
  <si>
    <t>Джон Йебоа</t>
  </si>
  <si>
    <t>* Венло</t>
  </si>
  <si>
    <t>Яри Версхарен</t>
  </si>
  <si>
    <t>* Андерлехт</t>
  </si>
  <si>
    <t>Тете</t>
  </si>
  <si>
    <t>Матиас Паласиос</t>
  </si>
  <si>
    <t>* Сан-Лоренсо</t>
  </si>
  <si>
    <t>Карим Бензема</t>
  </si>
  <si>
    <t>Лето 2006</t>
  </si>
  <si>
    <t>Каспер Дольберг</t>
  </si>
  <si>
    <t>Дэви Зельке</t>
  </si>
  <si>
    <t>Леон Даяку</t>
  </si>
  <si>
    <t>Карим Адейеми</t>
  </si>
  <si>
    <t>* Лиферинг</t>
  </si>
  <si>
    <t>Педро де ла Вега</t>
  </si>
  <si>
    <t>* Ланус</t>
  </si>
  <si>
    <t>Ян Облак</t>
  </si>
  <si>
    <t>Предраг Райкович</t>
  </si>
  <si>
    <t>Давид Алаба</t>
  </si>
  <si>
    <t>Люк Шоу</t>
  </si>
  <si>
    <t>Эдер Милитао</t>
  </si>
  <si>
    <t>Даниэле Ругани</t>
  </si>
  <si>
    <t>Хуан Фойт</t>
  </si>
  <si>
    <t>Исмаиль Якобс</t>
  </si>
  <si>
    <t>Алекс Теллес</t>
  </si>
  <si>
    <t>Мохамед Салах</t>
  </si>
  <si>
    <t>Египет</t>
  </si>
  <si>
    <t>Тимо Вернер</t>
  </si>
  <si>
    <t>Хоакин Корреа</t>
  </si>
  <si>
    <t>Диогу Жота</t>
  </si>
  <si>
    <t>Луис Араужо</t>
  </si>
  <si>
    <t>Надим Амири</t>
  </si>
  <si>
    <t>Антони Марсьяль</t>
  </si>
  <si>
    <t>Дивок Орижи</t>
  </si>
  <si>
    <t>Ясин Адли</t>
  </si>
  <si>
    <t>Кристоф Баумгартнер</t>
  </si>
  <si>
    <t>Усман Дембеле</t>
  </si>
  <si>
    <t>Серу Гирасси</t>
  </si>
  <si>
    <t>Мариано Диас</t>
  </si>
  <si>
    <t>Доминиканская Республика</t>
  </si>
  <si>
    <t>Амин Гуири</t>
  </si>
  <si>
    <t>Эдуар Одсонн</t>
  </si>
  <si>
    <t>Серхио Камельо</t>
  </si>
  <si>
    <t>Альфредо Морелос</t>
  </si>
  <si>
    <t>* Рейнджерс</t>
  </si>
  <si>
    <t>Бернд Лено</t>
  </si>
  <si>
    <t>Вальтер Бенитес</t>
  </si>
  <si>
    <t>Руй Тиагу Силва</t>
  </si>
  <si>
    <t>Габриэл Магальяэс</t>
  </si>
  <si>
    <t>Дайот Упамекано</t>
  </si>
  <si>
    <t>Виктор Линделеф</t>
  </si>
  <si>
    <t>Вилли Боли</t>
  </si>
  <si>
    <t>Алекс Сандро</t>
  </si>
  <si>
    <t>Колен Дагба</t>
  </si>
  <si>
    <t>Марио Гаспар</t>
  </si>
  <si>
    <t>Эмерик Лапорт</t>
  </si>
  <si>
    <t>Бенджамин Хенрихс</t>
  </si>
  <si>
    <t>Хуан Миранда</t>
  </si>
  <si>
    <t>Джафет Танганга</t>
  </si>
  <si>
    <t>Уго Гильямон</t>
  </si>
  <si>
    <t>Лионель Месси</t>
  </si>
  <si>
    <t>Криштиану Роналду</t>
  </si>
  <si>
    <t>Джейдон Санчо</t>
  </si>
  <si>
    <t>Дрис Мертенс</t>
  </si>
  <si>
    <t>Доди Лукебакио</t>
  </si>
  <si>
    <t>Родриго Гоэс</t>
  </si>
  <si>
    <t>Андреас Ольсен I</t>
  </si>
  <si>
    <t>Джеррод Боуэн</t>
  </si>
  <si>
    <t>Опа Нгетте</t>
  </si>
  <si>
    <t>Габриэл Барбоза</t>
  </si>
  <si>
    <t>Малком</t>
  </si>
  <si>
    <t>Мусса Дембеле 1996</t>
  </si>
  <si>
    <t>Тэмми Абрахам</t>
  </si>
  <si>
    <t>Серхио Агуэро</t>
  </si>
  <si>
    <t>Мэйсон Гринвуд</t>
  </si>
  <si>
    <t>Себастьян Эспозито</t>
  </si>
  <si>
    <t>Трой Пэрротт</t>
  </si>
  <si>
    <t>Дониэлл Мален</t>
  </si>
  <si>
    <t>Умару Эмбало</t>
  </si>
  <si>
    <t>Юссуфа Мукоко</t>
  </si>
  <si>
    <t>Фабиу Даниэл Силва</t>
  </si>
  <si>
    <t>Шола Шортайр</t>
  </si>
  <si>
    <t>Ламине Ямал Насрауи Эбана</t>
  </si>
  <si>
    <t>Фоларин Балогун</t>
  </si>
  <si>
    <t>Сэм Гринвуд</t>
  </si>
  <si>
    <t>Алекс Ремиро</t>
  </si>
  <si>
    <t>Нико Эльведи</t>
  </si>
  <si>
    <t>Озан Кабак</t>
  </si>
  <si>
    <t>Энсли Мэйтленд-Найлз</t>
  </si>
  <si>
    <t>Эмерсон дос Сантос</t>
  </si>
  <si>
    <t>Фаустино Анджорин</t>
  </si>
  <si>
    <t>Джеймс Гарнер</t>
  </si>
  <si>
    <t>Дедрик Боята</t>
  </si>
  <si>
    <t>Рахим Стерлинг</t>
  </si>
  <si>
    <t>Деян Кулусевски</t>
  </si>
  <si>
    <t>Джек Грилиш</t>
  </si>
  <si>
    <t>Такефуса Кубо</t>
  </si>
  <si>
    <t>Андер Барренечеа</t>
  </si>
  <si>
    <t>Мусса Дженепо</t>
  </si>
  <si>
    <t>Дани Ольмо</t>
  </si>
  <si>
    <t>Виктор Мольехо</t>
  </si>
  <si>
    <t>Рейньер</t>
  </si>
  <si>
    <t>Джуд Беллингем</t>
  </si>
  <si>
    <t>Муса Джувара</t>
  </si>
  <si>
    <t>Букайо Сака</t>
  </si>
  <si>
    <t>Анте Будимир</t>
  </si>
  <si>
    <t>Матис Шерки</t>
  </si>
  <si>
    <t>Оливер Майер</t>
  </si>
  <si>
    <t>Джонатан Дэвид</t>
  </si>
  <si>
    <t>Харви Эллиот</t>
  </si>
  <si>
    <t>Филип Стеванович</t>
  </si>
  <si>
    <t>* Партизан</t>
  </si>
  <si>
    <t>Жереми Доку</t>
  </si>
  <si>
    <t>Маркос Пауло Насименто</t>
  </si>
  <si>
    <t>Амад Траоре</t>
  </si>
  <si>
    <t>Омер Беяз</t>
  </si>
  <si>
    <t>* Фенербахче</t>
  </si>
  <si>
    <t>Каспер Шмейхель</t>
  </si>
  <si>
    <t>Руй Патрисиу</t>
  </si>
  <si>
    <t>Лукаш Фабьянски</t>
  </si>
  <si>
    <t>Леонардо Бонуччи</t>
  </si>
  <si>
    <t>Мэтт Доэрти</t>
  </si>
  <si>
    <t>Даниэль Васс</t>
  </si>
  <si>
    <t>Хуниор Фирпо</t>
  </si>
  <si>
    <t>Доминикана</t>
  </si>
  <si>
    <t>Патрик Габаррон</t>
  </si>
  <si>
    <t>Начо Фернандес</t>
  </si>
  <si>
    <t>Лоренцо де Сильвестри</t>
  </si>
  <si>
    <t>Давиде Дзаппакоста</t>
  </si>
  <si>
    <t>Бен Ми</t>
  </si>
  <si>
    <t>Джей Родригес</t>
  </si>
  <si>
    <t>Адриен Юну</t>
  </si>
  <si>
    <t>Николя Пепе</t>
  </si>
  <si>
    <t>Алекс Беренгер</t>
  </si>
  <si>
    <t>Паскаль Гросс</t>
  </si>
  <si>
    <t>Якуб Янкто</t>
  </si>
  <si>
    <t>Ману Вальехо</t>
  </si>
  <si>
    <t>Поль Погба</t>
  </si>
  <si>
    <t>Фернандо Льоренте</t>
  </si>
  <si>
    <t>Кике Гарсия</t>
  </si>
  <si>
    <t>Стефи Мавидиди</t>
  </si>
  <si>
    <t>Карлос Бакка</t>
  </si>
  <si>
    <t>Антони Модесто</t>
  </si>
  <si>
    <t>Дэвид Макголдрик</t>
  </si>
  <si>
    <t>Дин Хендерсон</t>
  </si>
  <si>
    <t>Эдерсон Мораес</t>
  </si>
  <si>
    <t>Бен Чилуэлл</t>
  </si>
  <si>
    <t>Доменико Кришито</t>
  </si>
  <si>
    <t>Антонио Рюдигер</t>
  </si>
  <si>
    <t>Джеффри Шлупп</t>
  </si>
  <si>
    <t>Макс Ааронс</t>
  </si>
  <si>
    <t>Армандо Иццо</t>
  </si>
  <si>
    <t>Кристиан Ромеро</t>
  </si>
  <si>
    <t>Мерих Демирал</t>
  </si>
  <si>
    <t>Маттиа Кальдара</t>
  </si>
  <si>
    <t>Денис Закария</t>
  </si>
  <si>
    <t>Флориан Нойхаус</t>
  </si>
  <si>
    <t>Иско</t>
  </si>
  <si>
    <t>Лукас Васкес</t>
  </si>
  <si>
    <t>Рафинья</t>
  </si>
  <si>
    <t>Элиф Элмаз</t>
  </si>
  <si>
    <t>Росс Баркли</t>
  </si>
  <si>
    <t>Хамед Траоре</t>
  </si>
  <si>
    <t>Флоран Молле</t>
  </si>
  <si>
    <t>Алекс Ивоби</t>
  </si>
  <si>
    <t>Янхель Эррера</t>
  </si>
  <si>
    <t>Кшиштоф Пентек</t>
  </si>
  <si>
    <t>Пако Алькасер</t>
  </si>
  <si>
    <t>Лука Йович</t>
  </si>
  <si>
    <t>Жан-Филипп Матета</t>
  </si>
  <si>
    <t>Адам Гложек</t>
  </si>
  <si>
    <t>* Спарта Прага</t>
  </si>
  <si>
    <t>Роман Бюрки</t>
  </si>
  <si>
    <t>Бенжамен Павар</t>
  </si>
  <si>
    <t>Йерри Мина</t>
  </si>
  <si>
    <t>Вильям Салиба</t>
  </si>
  <si>
    <t>Робин Кох</t>
  </si>
  <si>
    <t>Альваро Одриосола</t>
  </si>
  <si>
    <t>Рубен Диаш</t>
  </si>
  <si>
    <t>Кевин де Брюйне</t>
  </si>
  <si>
    <t>Дуайт Макнил</t>
  </si>
  <si>
    <t>Маноло Габбьядини</t>
  </si>
  <si>
    <t>Лоренцо Инсинье</t>
  </si>
  <si>
    <t>Марио Гетце</t>
  </si>
  <si>
    <t>Вахби Хазри</t>
  </si>
  <si>
    <t>Мартен Терье</t>
  </si>
  <si>
    <t>Анссумане Фати</t>
  </si>
  <si>
    <t>Джанлука Капрари</t>
  </si>
  <si>
    <t>Давид Нерес</t>
  </si>
  <si>
    <t>Педри</t>
  </si>
  <si>
    <t>Александер Исак</t>
  </si>
  <si>
    <t>Виктор Осимхен</t>
  </si>
  <si>
    <t>Жерар Морено</t>
  </si>
  <si>
    <t>Эрлинг Холанд</t>
  </si>
  <si>
    <t>Эдвард Нкетиа</t>
  </si>
  <si>
    <t>Шарль Аби</t>
  </si>
  <si>
    <t>Федерико Бонаццоли</t>
  </si>
  <si>
    <t>Лусиано Вьетто</t>
  </si>
  <si>
    <t>Стив Мунье</t>
  </si>
  <si>
    <t>Сердар Азмун</t>
  </si>
  <si>
    <t>* Ростов</t>
  </si>
  <si>
    <t>Федор Чалов</t>
  </si>
  <si>
    <t>* ЦСКА</t>
  </si>
  <si>
    <t>Адольфо Гайч</t>
  </si>
  <si>
    <t>Алиссон</t>
  </si>
  <si>
    <t>Робин Ольсен</t>
  </si>
  <si>
    <t>Ферлан Менди</t>
  </si>
  <si>
    <t>Джонатан Та</t>
  </si>
  <si>
    <t>Серж Орье</t>
  </si>
  <si>
    <t>Майкл Кин</t>
  </si>
  <si>
    <t>Федерико Димарко</t>
  </si>
  <si>
    <t>Симон Кьер</t>
  </si>
  <si>
    <t>Киран Тирни</t>
  </si>
  <si>
    <t>Митчел Баккер</t>
  </si>
  <si>
    <t>Ариц Элустондо</t>
  </si>
  <si>
    <t>Торган Азар</t>
  </si>
  <si>
    <t>Руслан Малиновский</t>
  </si>
  <si>
    <t>Лукас Моура</t>
  </si>
  <si>
    <t>Хуан Куадрадо</t>
  </si>
  <si>
    <t>Милот Рашица</t>
  </si>
  <si>
    <t>Аллан Сен-Максимен</t>
  </si>
  <si>
    <t>Керем Демирбай</t>
  </si>
  <si>
    <t>Эрик Ламела</t>
  </si>
  <si>
    <t>Трезеге</t>
  </si>
  <si>
    <t>Фелипе Андерсон</t>
  </si>
  <si>
    <t>Эдин Джеко</t>
  </si>
  <si>
    <t>Лука Вальдшмидт</t>
  </si>
  <si>
    <t>Карлос Винисиус</t>
  </si>
  <si>
    <t>участник</t>
  </si>
  <si>
    <t>команда</t>
  </si>
  <si>
    <t>СПМ</t>
  </si>
  <si>
    <t>Примечание</t>
  </si>
  <si>
    <t>Арзуманян Ан.</t>
  </si>
  <si>
    <t>1. ФСМ</t>
  </si>
  <si>
    <t>Арзуманян Ар.</t>
  </si>
  <si>
    <t>Болонья </t>
  </si>
  <si>
    <t>Асауленко А.</t>
  </si>
  <si>
    <t>весна 2014</t>
  </si>
  <si>
    <t>Березин В.</t>
  </si>
  <si>
    <t>весна 2019</t>
  </si>
  <si>
    <t>Богданов Р.</t>
  </si>
  <si>
    <t>Бухалов В.</t>
  </si>
  <si>
    <t>Воробьев В.</t>
  </si>
  <si>
    <t>весна 2013</t>
  </si>
  <si>
    <t>Воронов А.</t>
  </si>
  <si>
    <t>зима 2016</t>
  </si>
  <si>
    <t>Глазырин А.</t>
  </si>
  <si>
    <t>Даутов Р.</t>
  </si>
  <si>
    <t>весна 2017</t>
  </si>
  <si>
    <t>Дерябин Ю.</t>
  </si>
  <si>
    <t>Киселев Р.</t>
  </si>
  <si>
    <t>Клименко В.</t>
  </si>
  <si>
    <t>Коробовцев С.</t>
  </si>
  <si>
    <t>Корогодов Д.</t>
  </si>
  <si>
    <t>зима 2015-2016</t>
  </si>
  <si>
    <t>Корякин А.</t>
  </si>
  <si>
    <t>Кузнецов А.</t>
  </si>
  <si>
    <t>Махов А.</t>
  </si>
  <si>
    <t>весна 2018</t>
  </si>
  <si>
    <t>Покалов В.</t>
  </si>
  <si>
    <t>Потемкин А.</t>
  </si>
  <si>
    <t>Проурзин Е.</t>
  </si>
  <si>
    <t>весна 2015</t>
  </si>
  <si>
    <t>Прохоров А.П.</t>
  </si>
  <si>
    <t>Пузырев В.</t>
  </si>
  <si>
    <t>Саливанов Н.</t>
  </si>
  <si>
    <t>весна 2016</t>
  </si>
  <si>
    <t>Синельщиков О.</t>
  </si>
  <si>
    <t>Сокальский П.</t>
  </si>
  <si>
    <t>Усачев А.</t>
  </si>
  <si>
    <t>Федичкин А.</t>
  </si>
  <si>
    <t>Филимонов Д.</t>
  </si>
  <si>
    <t>Черницов Д.</t>
  </si>
  <si>
    <t>Чигишев А.</t>
  </si>
  <si>
    <t>Шахматов А.</t>
  </si>
  <si>
    <t>лето 2017</t>
  </si>
  <si>
    <t>Швачий И.</t>
  </si>
  <si>
    <t>Шеенков Е.</t>
  </si>
  <si>
    <t>Широков А.</t>
  </si>
  <si>
    <r>
      <t xml:space="preserve"> При заявке на сезон ростер может содержать не более </t>
    </r>
    <r>
      <rPr>
        <b/>
        <i/>
        <sz val="10"/>
        <color indexed="10"/>
        <rFont val="Calibri"/>
        <family val="2"/>
        <charset val="204"/>
      </rPr>
      <t>40-а</t>
    </r>
    <r>
      <rPr>
        <i/>
        <sz val="10"/>
        <color indexed="10"/>
        <rFont val="Calibri"/>
        <family val="2"/>
        <charset val="204"/>
      </rPr>
      <t xml:space="preserve"> </t>
    </r>
    <r>
      <rPr>
        <i/>
        <sz val="10"/>
        <rFont val="Calibri"/>
        <family val="2"/>
        <charset val="204"/>
      </rPr>
      <t xml:space="preserve">футболистов. </t>
    </r>
    <r>
      <rPr>
        <b/>
        <i/>
        <sz val="10"/>
        <color indexed="10"/>
        <rFont val="Calibri"/>
        <family val="2"/>
        <charset val="204"/>
      </rPr>
      <t>23 игрока</t>
    </r>
    <r>
      <rPr>
        <i/>
        <sz val="10"/>
        <rFont val="Calibri"/>
        <family val="2"/>
        <charset val="204"/>
      </rPr>
      <t xml:space="preserve"> считаются основной составляющей списка, а игроки с 24-го по 40-го – сверхлимитными. За сверхлимитных игроков необходимо доплачивать при заявке на сезон: игроки с 24-го по 30-го стоят </t>
    </r>
    <r>
      <rPr>
        <i/>
        <sz val="10"/>
        <color indexed="10"/>
        <rFont val="Calibri"/>
        <family val="2"/>
        <charset val="204"/>
      </rPr>
      <t>250 руб.</t>
    </r>
    <r>
      <rPr>
        <i/>
        <sz val="10"/>
        <rFont val="Calibri"/>
        <family val="2"/>
        <charset val="204"/>
      </rPr>
      <t xml:space="preserve"> за сезон, а с 31-го по 40 – </t>
    </r>
    <r>
      <rPr>
        <i/>
        <sz val="10"/>
        <color indexed="10"/>
        <rFont val="Calibri"/>
        <family val="2"/>
        <charset val="204"/>
      </rPr>
      <t>400 руб.</t>
    </r>
    <r>
      <rPr>
        <i/>
        <sz val="10"/>
        <rFont val="Calibri"/>
        <family val="2"/>
        <charset val="204"/>
      </rPr>
      <t xml:space="preserve"> за сезон. Минимально клубу ФСМ может принадлежать 16 игроков.</t>
    </r>
  </si>
  <si>
    <t>Клуб</t>
  </si>
  <si>
    <t>Обмен</t>
  </si>
  <si>
    <t>20/21 РЕЙ</t>
  </si>
  <si>
    <t>Лето 2020</t>
  </si>
  <si>
    <t>Пьер-Ив Амель</t>
  </si>
  <si>
    <t>Лорьян</t>
  </si>
  <si>
    <t>Брандон Соппи</t>
  </si>
  <si>
    <t>Мануэл Фераи</t>
  </si>
  <si>
    <t>Джамал Мусиала</t>
  </si>
  <si>
    <t>Алекс Тимосси-Андерссон</t>
  </si>
  <si>
    <t>* Хельсинборг</t>
  </si>
  <si>
    <t>Луис Милья</t>
  </si>
  <si>
    <t>Симеон Нванкво</t>
  </si>
  <si>
    <t>Кротоне</t>
  </si>
  <si>
    <t>Арминия</t>
  </si>
  <si>
    <t>Флориан Сотока</t>
  </si>
  <si>
    <t>Ланс</t>
  </si>
  <si>
    <t>Специя</t>
  </si>
  <si>
    <t>Альваро Негредо</t>
  </si>
  <si>
    <t>Кадис</t>
  </si>
  <si>
    <t>Мбала Нзола</t>
  </si>
  <si>
    <t>Поль Нарди</t>
  </si>
  <si>
    <t>Крис Ричардс</t>
  </si>
  <si>
    <t>Флориан Виртц</t>
  </si>
  <si>
    <t>Ламин Гуйе</t>
  </si>
  <si>
    <t>Шейк Сабали</t>
  </si>
  <si>
    <t>Джейкоб Мерфи</t>
  </si>
  <si>
    <t>Миккель Дамсгор</t>
  </si>
  <si>
    <t>Уильям Смоллбоун</t>
  </si>
  <si>
    <t>Кайо Жорже</t>
  </si>
  <si>
    <t>Луис Суарес Чаррис</t>
  </si>
  <si>
    <t>Томаш Эштевеш</t>
  </si>
  <si>
    <t>Эдуарду Куарежма</t>
  </si>
  <si>
    <t>* Спортинг</t>
  </si>
  <si>
    <t>Джек Кларк</t>
  </si>
  <si>
    <t>Филип Мархвиньски</t>
  </si>
  <si>
    <t>* Лех</t>
  </si>
  <si>
    <t>Че Адамс</t>
  </si>
  <si>
    <t>Бартош Бялек</t>
  </si>
  <si>
    <t>Эванилсон Барбоза</t>
  </si>
  <si>
    <t>Самуэле Мулатьерри</t>
  </si>
  <si>
    <t>Диего Росси</t>
  </si>
  <si>
    <t>* Лос-Анджелес</t>
  </si>
  <si>
    <t>Тиаго Томаш</t>
  </si>
  <si>
    <t>Матиас Аресо</t>
  </si>
  <si>
    <t>* Ривер Плейт Монтевидео</t>
  </si>
  <si>
    <t>Оркун Кекчю</t>
  </si>
  <si>
    <t>Макс Крузе</t>
  </si>
  <si>
    <t>Йонас Омлин</t>
  </si>
  <si>
    <t>Ваут Фас</t>
  </si>
  <si>
    <t>Кевин Мбабу</t>
  </si>
  <si>
    <t>Факундо Медина</t>
  </si>
  <si>
    <t>Лисандро Мартинес</t>
  </si>
  <si>
    <t>Гонсало Монтиель</t>
  </si>
  <si>
    <t>Ансгар Кнауфф</t>
  </si>
  <si>
    <t>Уэска</t>
  </si>
  <si>
    <t>Йоан Висса</t>
  </si>
  <si>
    <t>Тен Копмейнерс</t>
  </si>
  <si>
    <t>Маркос Андре</t>
  </si>
  <si>
    <t>Джек Стреттон</t>
  </si>
  <si>
    <t>* Дерби Каунти</t>
  </si>
  <si>
    <t>Ннамади Коллинз</t>
  </si>
  <si>
    <t>Олли Уоткинс</t>
  </si>
  <si>
    <t>Рагнар Ахе</t>
  </si>
  <si>
    <t>Зимбабве</t>
  </si>
  <si>
    <t>Кайо Энрике</t>
  </si>
  <si>
    <t>Доминик Собослаи</t>
  </si>
  <si>
    <t>Вест Бромвич</t>
  </si>
  <si>
    <t>Уссама Идрисси</t>
  </si>
  <si>
    <t>Лассина Траоре</t>
  </si>
  <si>
    <t>Фидель</t>
  </si>
  <si>
    <t>Эльче</t>
  </si>
  <si>
    <t>Беневенто</t>
  </si>
  <si>
    <t>Ведат Мурики</t>
  </si>
  <si>
    <t>Иван Вильяр</t>
  </si>
  <si>
    <t>Икер Лосада</t>
  </si>
  <si>
    <t>Фадига Уаттара</t>
  </si>
  <si>
    <t>Неко Уильямс</t>
  </si>
  <si>
    <t>Нуну Мендеш</t>
  </si>
  <si>
    <t>Йоан Мина</t>
  </si>
  <si>
    <t>Паулиньо Диаш</t>
  </si>
  <si>
    <t>* Брага</t>
  </si>
  <si>
    <t>Франсишку Тринкау</t>
  </si>
  <si>
    <t>Мелвин Бар</t>
  </si>
  <si>
    <t>Джанлука Фработта</t>
  </si>
  <si>
    <t>Иссиага Силла</t>
  </si>
  <si>
    <t>Амаду Айдара</t>
  </si>
  <si>
    <t>Ремо Фройлер</t>
  </si>
  <si>
    <t>Тино Кадевере</t>
  </si>
  <si>
    <t>Илян Мелье</t>
  </si>
  <si>
    <t>Лидс</t>
  </si>
  <si>
    <t>Лоик Баде</t>
  </si>
  <si>
    <t>ДР Конго</t>
  </si>
  <si>
    <t>Лоренцо Пирола</t>
  </si>
  <si>
    <t>Йоханес Эггештайн</t>
  </si>
  <si>
    <t>Фамана Кизера</t>
  </si>
  <si>
    <t>Боруссия М.</t>
  </si>
  <si>
    <t>Джуниор Адаму</t>
  </si>
  <si>
    <t>Дарвин Нуньес</t>
  </si>
  <si>
    <t>Джейден Браф</t>
  </si>
  <si>
    <t>Сергей Пиняев</t>
  </si>
  <si>
    <t>* Чертаново</t>
  </si>
  <si>
    <t>Серхио Арибас Кальво</t>
  </si>
  <si>
    <t>Морган Уиттакер</t>
  </si>
  <si>
    <t>Марио Манджукич</t>
  </si>
  <si>
    <t>Пеке</t>
  </si>
  <si>
    <t>Нильс Мортимер</t>
  </si>
  <si>
    <t>Ян Коуто</t>
  </si>
  <si>
    <t>Страхиня Павлович</t>
  </si>
  <si>
    <t>Феликс Коррейя</t>
  </si>
  <si>
    <t>Райан Гравенберх</t>
  </si>
  <si>
    <t>Рафаэль Сантос Борре</t>
  </si>
  <si>
    <t>Батист Рене</t>
  </si>
  <si>
    <t>Гаэль Какута</t>
  </si>
  <si>
    <t>Фабиан Клос</t>
  </si>
  <si>
    <t>Робсон Бамбу</t>
  </si>
  <si>
    <t>Рикардо Калафьори</t>
  </si>
  <si>
    <t>Лазар Самарджич</t>
  </si>
  <si>
    <t>Мончу</t>
  </si>
  <si>
    <t>Лоренцо Коломбо</t>
  </si>
  <si>
    <t>Морган Роджерс</t>
  </si>
  <si>
    <t>Алексей Миранчук</t>
  </si>
  <si>
    <t>Хван Хи Чхан</t>
  </si>
  <si>
    <t>Конрад де ла Фуэнте</t>
  </si>
  <si>
    <t>Густаво Майя</t>
  </si>
  <si>
    <t>Деннис Борковски</t>
  </si>
  <si>
    <t>Марин Понграчич</t>
  </si>
  <si>
    <t>Рубен Ле Норман</t>
  </si>
  <si>
    <t>Шарль де Кетеларе</t>
  </si>
  <si>
    <t>Мехди Шахири</t>
  </si>
  <si>
    <t>Дан Ндойе</t>
  </si>
  <si>
    <t>Габриэл Верон</t>
  </si>
  <si>
    <t>Константинос Цимикас</t>
  </si>
  <si>
    <t>Рауль Моро</t>
  </si>
  <si>
    <t>Софиан Диоп</t>
  </si>
  <si>
    <t>Джек Харрисон</t>
  </si>
  <si>
    <t>Антони Мусаба</t>
  </si>
  <si>
    <t>* НЕК</t>
  </si>
  <si>
    <t>Патрик Бэмфорд</t>
  </si>
  <si>
    <t>Свен Ботман</t>
  </si>
  <si>
    <t>Жордан Лотомба</t>
  </si>
  <si>
    <t>Эрмедин Демирович</t>
  </si>
  <si>
    <t>Синдзи Окадзаки</t>
  </si>
  <si>
    <t>Науфал Баннис</t>
  </si>
  <si>
    <t>Роберто Пикколи</t>
  </si>
  <si>
    <t>Лоренцо Монтипо</t>
  </si>
  <si>
    <t>Саид Бенрахма</t>
  </si>
  <si>
    <t>Кэлвин Филлипс</t>
  </si>
  <si>
    <t>Мохаммед Дарамю</t>
  </si>
  <si>
    <t>* Копенгаген</t>
  </si>
  <si>
    <t>Александр Букса</t>
  </si>
  <si>
    <t>* Висла Краков</t>
  </si>
  <si>
    <t>Мигель Гутьеррес</t>
  </si>
  <si>
    <t>Неуэн Перес</t>
  </si>
  <si>
    <t>Малик Тилльман</t>
  </si>
  <si>
    <t>Никола Влашич</t>
  </si>
  <si>
    <t>Коул Палмер</t>
  </si>
  <si>
    <t>Жоэлсон Фернандеш</t>
  </si>
  <si>
    <t>Дарио Сармьенто</t>
  </si>
  <si>
    <t>* Эстудиантес</t>
  </si>
  <si>
    <t>Мохаммед Кудус</t>
  </si>
  <si>
    <t>Роналду Камара</t>
  </si>
  <si>
    <t>Бриан Мбемо</t>
  </si>
  <si>
    <t>Йеппе Кьер II</t>
  </si>
  <si>
    <t>* Хорсенс</t>
  </si>
  <si>
    <t>Исраэль Пирис</t>
  </si>
  <si>
    <t>Джон Дуран</t>
  </si>
  <si>
    <t>* Энвигадо</t>
  </si>
  <si>
    <t>Лука Ромеро</t>
  </si>
  <si>
    <t>Чуквунонсо Мадуэке</t>
  </si>
  <si>
    <t>Лассе Гюнтер</t>
  </si>
  <si>
    <t>Марко Лазетич</t>
  </si>
  <si>
    <t>* Црвена Звезда</t>
  </si>
  <si>
    <t>Луи Бэрри</t>
  </si>
  <si>
    <t>Эркулану Набиан</t>
  </si>
  <si>
    <t>* Гимараэш</t>
  </si>
  <si>
    <t>Юсуф Демир</t>
  </si>
  <si>
    <t>* Рапид</t>
  </si>
  <si>
    <t>Деньян Ньонто</t>
  </si>
  <si>
    <t>Матеус Насименто</t>
  </si>
  <si>
    <t>* Ботафаго</t>
  </si>
  <si>
    <t>Лука Райшль</t>
  </si>
  <si>
    <t>* Зальцбург</t>
  </si>
  <si>
    <t>Савио Морейра</t>
  </si>
  <si>
    <t>* Атлетико Минейро</t>
  </si>
  <si>
    <t>Райо Вальекано</t>
  </si>
  <si>
    <t>* Копенгагаен</t>
  </si>
  <si>
    <t>Виченца</t>
  </si>
  <si>
    <t>Эберечи Эзе</t>
  </si>
  <si>
    <t>Стюарт Армстронг</t>
  </si>
  <si>
    <t>Симон Банза</t>
  </si>
  <si>
    <t>Силас Вамангитука</t>
  </si>
  <si>
    <t>Нико Меламед</t>
  </si>
  <si>
    <t>Джанлука Скамака</t>
  </si>
  <si>
    <t>Эстебан Андрада</t>
  </si>
  <si>
    <t>Серджино Дест</t>
  </si>
  <si>
    <t>Николас Тальяфико</t>
  </si>
  <si>
    <t>Кристофер Айер</t>
  </si>
  <si>
    <t>Додо</t>
  </si>
  <si>
    <t>Арно Калимуэнда</t>
  </si>
  <si>
    <t>Владислав Супряга</t>
  </si>
  <si>
    <t>* Динамо Киев</t>
  </si>
  <si>
    <t>Хосе Масиас</t>
  </si>
  <si>
    <t>* Гвадалахара</t>
  </si>
  <si>
    <t>Адриан Грбич</t>
  </si>
  <si>
    <t>Рафа Мир</t>
  </si>
  <si>
    <t>Анг</t>
  </si>
  <si>
    <t>Гер</t>
  </si>
  <si>
    <t>Исп</t>
  </si>
  <si>
    <t>Ита</t>
  </si>
  <si>
    <t>Фра</t>
  </si>
  <si>
    <t>тур ФСМ</t>
  </si>
  <si>
    <t>Тур длится со дня указания номера тура и до начала следующего тура, но не более 10-ти дней (кроме исключений)</t>
  </si>
  <si>
    <t>Анже</t>
  </si>
  <si>
    <t>Мец</t>
  </si>
  <si>
    <t>* Эспаньол</t>
  </si>
  <si>
    <t>Пабло Морено</t>
  </si>
  <si>
    <t>* Жирона</t>
  </si>
  <si>
    <t>* Лечче</t>
  </si>
  <si>
    <t>* Вольфсберг</t>
  </si>
  <si>
    <t>Хамес</t>
  </si>
  <si>
    <t>Диего Лопес Ногуэрол</t>
  </si>
  <si>
    <t>Мадьян Саунни</t>
  </si>
  <si>
    <t>Секу Лега</t>
  </si>
  <si>
    <t>Чарли Макнил</t>
  </si>
  <si>
    <t>* ПСЖ</t>
  </si>
  <si>
    <t>Пау Феррер</t>
  </si>
  <si>
    <t>Джейми Соул</t>
  </si>
  <si>
    <t>Райан Тулоч</t>
  </si>
  <si>
    <t>Диего Талаверон</t>
  </si>
  <si>
    <t>Эдуар Мишу</t>
  </si>
  <si>
    <t>Матиас Суле</t>
  </si>
  <si>
    <t>Пабло Гавириа</t>
  </si>
  <si>
    <t>Рейнир</t>
  </si>
  <si>
    <t>Фабиан Луцци</t>
  </si>
  <si>
    <t>Барри Хепберн</t>
  </si>
  <si>
    <t>Вилсон Сэмейке</t>
  </si>
  <si>
    <t>Ильяс Хусни</t>
  </si>
  <si>
    <t>Исмаэль Гарби</t>
  </si>
  <si>
    <t>Мишель Масала</t>
  </si>
  <si>
    <t>Руни Барджи</t>
  </si>
  <si>
    <t>Томмасо Манчини</t>
  </si>
  <si>
    <t>Исаак Хансен-Аарен</t>
  </si>
  <si>
    <t>Арминдо Зиб</t>
  </si>
  <si>
    <t>Мамин Саньянг</t>
  </si>
  <si>
    <t>КУЛИЧКИ</t>
  </si>
  <si>
    <t>СПОРТС.РУ</t>
  </si>
  <si>
    <t>Страна</t>
  </si>
  <si>
    <t>Примечние</t>
  </si>
  <si>
    <t>Энтони Лопеш</t>
  </si>
  <si>
    <t>Беньямин Хенрихс</t>
  </si>
  <si>
    <t>Унай Нуньес</t>
  </si>
  <si>
    <t>Мариус Бюлтер</t>
  </si>
  <si>
    <t>Опа Нгетт</t>
  </si>
  <si>
    <t>Фабио Квальярелла</t>
  </si>
  <si>
    <t>Франк Кесси</t>
  </si>
  <si>
    <t>Бонфим Данте</t>
  </si>
  <si>
    <t>Тимоти Колодзейчак</t>
  </si>
  <si>
    <t>Кай Хаверц</t>
  </si>
  <si>
    <t>Димитри Пайет</t>
  </si>
  <si>
    <t>Рияд Махрез</t>
  </si>
  <si>
    <t>Пабло Морено Табоада</t>
  </si>
  <si>
    <t>Лукаш Пищек</t>
  </si>
  <si>
    <t>Гарри Магуайр</t>
  </si>
  <si>
    <t>Наиф Агуэрд</t>
  </si>
  <si>
    <t>Йоахим Андерсен</t>
  </si>
  <si>
    <t>Стенли Нсоки</t>
  </si>
  <si>
    <t>Уилан Сиприен</t>
  </si>
  <si>
    <t>Жефф Рейн-Аделаид</t>
  </si>
  <si>
    <t>Жедсон</t>
  </si>
  <si>
    <t>Готье Ларсонне</t>
  </si>
  <si>
    <t>Эмерсон</t>
  </si>
  <si>
    <t>Бенуа Бадьяшиль</t>
  </si>
  <si>
    <t>Садио Мане</t>
  </si>
  <si>
    <t>Порту</t>
  </si>
  <si>
    <t>Янник Карраско</t>
  </si>
  <si>
    <t>Хоакин</t>
  </si>
  <si>
    <t>Максенс Какере</t>
  </si>
  <si>
    <t>Хосе Паломино</t>
  </si>
  <si>
    <t>Игор</t>
  </si>
  <si>
    <t>Матеу Морей</t>
  </si>
  <si>
    <t>Леон Горецка</t>
  </si>
  <si>
    <t>Максвель Корне</t>
  </si>
  <si>
    <t>Ридле Баку</t>
  </si>
  <si>
    <t>Рейсс Нелсон</t>
  </si>
  <si>
    <t>Риан Брюстер</t>
  </si>
  <si>
    <t>Лукас Градецки</t>
  </si>
  <si>
    <t>Анджело Огбонна</t>
  </si>
  <si>
    <t>Джон Брукс</t>
  </si>
  <si>
    <t>Аарон Мартин</t>
  </si>
  <si>
    <t>Леандро Троссар</t>
  </si>
  <si>
    <t>Демарэй Грей</t>
  </si>
  <si>
    <t>Лорен</t>
  </si>
  <si>
    <t>Лукас Клостерманн</t>
  </si>
  <si>
    <t>Енок Кватенг</t>
  </si>
  <si>
    <t>Рони Лопеш</t>
  </si>
  <si>
    <t>Янн Гбохо</t>
  </si>
  <si>
    <t>Муса Бэрроу</t>
  </si>
  <si>
    <t>Джош Майя</t>
  </si>
  <si>
    <t>Уэсли</t>
  </si>
  <si>
    <t>Алфонсо Девис</t>
  </si>
  <si>
    <t>Энис Бардхи</t>
  </si>
  <si>
    <t>Лукас Пакета</t>
  </si>
  <si>
    <t>Адемола Лукмен</t>
  </si>
  <si>
    <t>Мунир</t>
  </si>
  <si>
    <t>Матц Селс</t>
  </si>
  <si>
    <t>Альфонс Ареола</t>
  </si>
  <si>
    <t>Аллан-Ромео Ньом</t>
  </si>
  <si>
    <t>Лоран Косельни</t>
  </si>
  <si>
    <t>Аксель Витсель</t>
  </si>
  <si>
    <t>Анхель</t>
  </si>
  <si>
    <t>Мунас Даббур</t>
  </si>
  <si>
    <t>Томас Мёнье</t>
  </si>
  <si>
    <t>Диего Карлос</t>
  </si>
  <si>
    <t>Джейсон Денайер</t>
  </si>
  <si>
    <t>Йерай</t>
  </si>
  <si>
    <t>Тьяго Алькантара</t>
  </si>
  <si>
    <t>Хамес Родригес</t>
  </si>
  <si>
    <t>Бруно Гимарайнш</t>
  </si>
  <si>
    <t>Ирвин Кардона</t>
  </si>
  <si>
    <t>Карлос Фернандес</t>
  </si>
  <si>
    <t>Фернандо Пачеко</t>
  </si>
  <si>
    <t>Тоби Алдервейрелд</t>
  </si>
  <si>
    <t>Лукас Эрнандес</t>
  </si>
  <si>
    <t>Хосе Луис Гайя</t>
  </si>
  <si>
    <t>Мараш Кумбулла</t>
  </si>
  <si>
    <t>Родриго Де Пауль</t>
  </si>
  <si>
    <t>Мама Бальде</t>
  </si>
  <si>
    <t>Донни ван де Беек</t>
  </si>
  <si>
    <t>Энди Делор</t>
  </si>
  <si>
    <t>Джованни Симеоне</t>
  </si>
  <si>
    <t>Вут Вегхорст</t>
  </si>
  <si>
    <t>Арон Ремсдейл</t>
  </si>
  <si>
    <t>Жером Боатенг</t>
  </si>
  <si>
    <t>Рами Бенсебаини</t>
  </si>
  <si>
    <t>Орельен Чуамени</t>
  </si>
  <si>
    <t>Джо Гомес</t>
  </si>
  <si>
    <t>Данни да Коста</t>
  </si>
  <si>
    <t>Ронэль Пьер-Габриель</t>
  </si>
  <si>
    <t>Люка Тусар</t>
  </si>
  <si>
    <t>Ченгиз Ундер</t>
  </si>
  <si>
    <t>Арно Нордин</t>
  </si>
  <si>
    <t>Мунир Шуяр</t>
  </si>
  <si>
    <t>Гонсалу Пасьенсия</t>
  </si>
  <si>
    <t>Кристиан Куаме</t>
  </si>
  <si>
    <t>Кевин Денки</t>
  </si>
  <si>
    <t>Эль Билал Туре</t>
  </si>
  <si>
    <t>Бенуа Костиль</t>
  </si>
  <si>
    <t>Хауме Доменек</t>
  </si>
  <si>
    <t>Дамьен Да Силва</t>
  </si>
  <si>
    <t>Денис Буанга</t>
  </si>
  <si>
    <t>Нейтан Редмонд</t>
  </si>
  <si>
    <t>Стефан Раду</t>
  </si>
  <si>
    <t>Педру Мендеш</t>
  </si>
  <si>
    <t>Сантьяго Ариас</t>
  </si>
  <si>
    <t>Рауль Гарсия</t>
  </si>
  <si>
    <t>Деле Алли</t>
  </si>
  <si>
    <t>Софьян Буфаль</t>
  </si>
  <si>
    <t>Хатем Бен Арфа</t>
  </si>
  <si>
    <t>Маджид Уорис</t>
  </si>
  <si>
    <t>Александер Нюбель</t>
  </si>
  <si>
    <t>Яго</t>
  </si>
  <si>
    <t>Даниэль Калиджиури</t>
  </si>
  <si>
    <t>Эрик Шупо-Мотинг</t>
  </si>
  <si>
    <t>Натаниэл Мбуку</t>
  </si>
  <si>
    <t>Боулайе Диа</t>
  </si>
  <si>
    <t>Унай Симон</t>
  </si>
  <si>
    <t>Даконам Джене</t>
  </si>
  <si>
    <t>Джамал Ласцель</t>
  </si>
  <si>
    <t>Брендон Уильямс</t>
  </si>
  <si>
    <t>Сепп ван ден Берг</t>
  </si>
  <si>
    <t>Кёртис Джонс</t>
  </si>
  <si>
    <t>Мбайе Ньянг</t>
  </si>
  <si>
    <t>Лайвен Кюрзава</t>
  </si>
  <si>
    <t>Берат Джимшити</t>
  </si>
  <si>
    <t>Рафаэл Толой</t>
  </si>
  <si>
    <t>Рубен Агилар</t>
  </si>
  <si>
    <t>Жоржиньо</t>
  </si>
  <si>
    <t>Ромен Дель Кастильо</t>
  </si>
  <si>
    <t>Томас Дилейни</t>
  </si>
  <si>
    <t>Сеск Фабрегас</t>
  </si>
  <si>
    <t>Тьяго Мендес</t>
  </si>
  <si>
    <t>Себастьян Андерссон</t>
  </si>
  <si>
    <t>Эльсейд Хюсай</t>
  </si>
  <si>
    <t>Муктар Дьяхаби</t>
  </si>
  <si>
    <t>Фоде Балло-Туре</t>
  </si>
  <si>
    <t>Мейсон Холгейт</t>
  </si>
  <si>
    <t>Жоао Педро</t>
  </si>
  <si>
    <t>Гаэтан Ляборд</t>
  </si>
  <si>
    <t>Паулиньо</t>
  </si>
  <si>
    <t>Сэм Ламмерс</t>
  </si>
  <si>
    <t>Луис Фелипе</t>
  </si>
  <si>
    <t>Ола Эйна</t>
  </si>
  <si>
    <t>Маттео Габбья</t>
  </si>
  <si>
    <t>Райан Айт Нури</t>
  </si>
  <si>
    <t>Фил Фоден</t>
  </si>
  <si>
    <t>Мойзе Кен</t>
  </si>
  <si>
    <t>Юсеф Атал</t>
  </si>
  <si>
    <t>Серхи Гомес</t>
  </si>
  <si>
    <t>Мейсон Маунт</t>
  </si>
  <si>
    <t>Скотт Мактоминей</t>
  </si>
  <si>
    <t>Стивен Бергвейн</t>
  </si>
  <si>
    <t>Рафаэл Геррейру</t>
  </si>
  <si>
    <t>Давиде Калабрия</t>
  </si>
  <si>
    <t>Самюэль Умтити</t>
  </si>
  <si>
    <t>Ки-Яна Хувер</t>
  </si>
  <si>
    <t>Микель Оярсабаль</t>
  </si>
  <si>
    <t>Лукас Хёлер</t>
  </si>
  <si>
    <t>Войцех Щенсны</t>
  </si>
  <si>
    <t>Серхи Роберто</t>
  </si>
  <si>
    <t>Пётр Зелиньски</t>
  </si>
  <si>
    <t>Эсекьель Паласиос</t>
  </si>
  <si>
    <t>Валентин Ронжье</t>
  </si>
  <si>
    <t>Юсуф Языджы</t>
  </si>
  <si>
    <t>Майкл Антонио</t>
  </si>
  <si>
    <t>Давид Луис</t>
  </si>
  <si>
    <t>Томас Фокет</t>
  </si>
  <si>
    <t>Идрисса Гуэй</t>
  </si>
  <si>
    <t>Мои Гомес</t>
  </si>
  <si>
    <t>Неманья Матич</t>
  </si>
  <si>
    <t>Джошуа Зиркзее</t>
  </si>
  <si>
    <t>Джошуа Сарджент</t>
  </si>
  <si>
    <t>Хорди Масип</t>
  </si>
  <si>
    <t>Ромайн Тома</t>
  </si>
  <si>
    <t>Рис Джеймс</t>
  </si>
  <si>
    <t>Эсекьель Авила</t>
  </si>
  <si>
    <t>Томас</t>
  </si>
  <si>
    <t>Илас Бебу</t>
  </si>
  <si>
    <t>Даниел Джеймс</t>
  </si>
  <si>
    <t>Неманья Радоньич</t>
  </si>
  <si>
    <t>Кун Кастелс</t>
  </si>
  <si>
    <t>Херман Песселья</t>
  </si>
  <si>
    <t>Сауль</t>
  </si>
  <si>
    <t>Дэн Ндойе</t>
  </si>
  <si>
    <t>Доминик Калверт-Льюин</t>
  </si>
  <si>
    <t>Уй Джо Хван</t>
  </si>
  <si>
    <t>Альбан Ляфон</t>
  </si>
  <si>
    <t>Преснель Кимпембе</t>
  </si>
  <si>
    <t>Пьер Лис-Мелу</t>
  </si>
  <si>
    <t>Мойзес Саймон</t>
  </si>
  <si>
    <t>Самуэль Калу</t>
  </si>
  <si>
    <t>Рунар Алекс Рунарссон</t>
  </si>
  <si>
    <t>Гастон Рамирес</t>
  </si>
  <si>
    <t>Рохер</t>
  </si>
  <si>
    <t>Мартин Брейтвейт</t>
  </si>
  <si>
    <t>Луи Диони</t>
  </si>
  <si>
    <t>Аарон Ван-Биссака</t>
  </si>
  <si>
    <t>Хоан Хордан</t>
  </si>
  <si>
    <t>Брахим Диас</t>
  </si>
  <si>
    <t>Гильфи Сигурдссон</t>
  </si>
  <si>
    <t>Макси Гомес</t>
  </si>
  <si>
    <t>Стефано Окака</t>
  </si>
  <si>
    <t>Эдуард Менди</t>
  </si>
  <si>
    <t>Альваро Гонсалес</t>
  </si>
  <si>
    <t>Виллиам</t>
  </si>
  <si>
    <t>Джавайро Дилросун</t>
  </si>
  <si>
    <t>Теджи Саванье</t>
  </si>
  <si>
    <t>Ханнес Вольф</t>
  </si>
  <si>
    <t>Винченцо Миллико</t>
  </si>
  <si>
    <t>Николас Гонсалес</t>
  </si>
  <si>
    <t>Тахит Чонг</t>
  </si>
  <si>
    <t>Кепа</t>
  </si>
  <si>
    <t>Саму Чуквезе</t>
  </si>
  <si>
    <t>Кейта Бальде</t>
  </si>
  <si>
    <t>Родри</t>
  </si>
  <si>
    <t>Маттео Гендузи</t>
  </si>
  <si>
    <t>Марко Асенсио</t>
  </si>
  <si>
    <t>Брель Эмболо</t>
  </si>
  <si>
    <t>Конор Коди</t>
  </si>
  <si>
    <t>Тарик Лемпти</t>
  </si>
  <si>
    <t>Амин Арит</t>
  </si>
  <si>
    <t>Эдуарду Камавинга</t>
  </si>
  <si>
    <t>Адам Унас</t>
  </si>
  <si>
    <t>Якоб Ларсен</t>
  </si>
  <si>
    <t>Дави Зельке</t>
  </si>
  <si>
    <t>Колин Дагба</t>
  </si>
  <si>
    <t>Виктор Линделёф</t>
  </si>
  <si>
    <t>Исмаил Якобс</t>
  </si>
  <si>
    <t>Антони Марcьяль</t>
  </si>
  <si>
    <t>Дивок Ориги</t>
  </si>
  <si>
    <t>Руй Силва</t>
  </si>
  <si>
    <t>Дайо Упамекано</t>
  </si>
  <si>
    <t>Эмерик Ляпорт</t>
  </si>
  <si>
    <t>Джаррод Боуэн</t>
  </si>
  <si>
    <t>Мусса Дембеле</t>
  </si>
  <si>
    <t>Мейсон Гринвуд</t>
  </si>
  <si>
    <t>Себастьяно Эспозито</t>
  </si>
  <si>
    <t>Фабиу Силва</t>
  </si>
  <si>
    <t>Энзли Мэйтленд-Найлс</t>
  </si>
  <si>
    <t>Андер Барренчеа</t>
  </si>
  <si>
    <t>Райан Шерки</t>
  </si>
  <si>
    <t>Лукаш Фабяньски</t>
  </si>
  <si>
    <t>Мэтт Догерти</t>
  </si>
  <si>
    <t>Патрик</t>
  </si>
  <si>
    <t>Начо</t>
  </si>
  <si>
    <t>Лоренцо Де Сильвестри</t>
  </si>
  <si>
    <t>Антони Модест</t>
  </si>
  <si>
    <t>Эдерсон</t>
  </si>
  <si>
    <t>Элиф Эльмас</t>
  </si>
  <si>
    <t>Кшиштоф Пёнтек</t>
  </si>
  <si>
    <t>Кевин де Брейне</t>
  </si>
  <si>
    <t>Ансу Фати</t>
  </si>
  <si>
    <t>Мартин Террье</t>
  </si>
  <si>
    <t>Андреас Сков Ольсен</t>
  </si>
  <si>
    <t>Эрлинг Холанн</t>
  </si>
  <si>
    <t>Александр Исак</t>
  </si>
  <si>
    <t>Эдди Нкетиа</t>
  </si>
  <si>
    <t>Аллен Сен-Максимен</t>
  </si>
  <si>
    <t>Махмуд Трезеге</t>
  </si>
  <si>
    <t>Педро Феррер</t>
  </si>
  <si>
    <t>Райан Тулсон</t>
  </si>
  <si>
    <t>игроки</t>
  </si>
  <si>
    <t>по 250 руб.</t>
  </si>
  <si>
    <t>по 400 руб.</t>
  </si>
  <si>
    <t>всего</t>
  </si>
  <si>
    <t>Флориан Вирц</t>
  </si>
  <si>
    <t>Мамаду Ламин Гуйе</t>
  </si>
  <si>
    <t>* Спортинг Л.</t>
  </si>
  <si>
    <t>Симоне Скуффе</t>
  </si>
  <si>
    <t>Бартош Бьялек</t>
  </si>
  <si>
    <t>Данило ДАмброзио</t>
  </si>
  <si>
    <t xml:space="preserve">Марсело </t>
  </si>
  <si>
    <t xml:space="preserve">Эмерсон </t>
  </si>
  <si>
    <t>Усама Идрисси</t>
  </si>
  <si>
    <t>Кевен Малькюи</t>
  </si>
  <si>
    <t>К.Малькюи</t>
  </si>
  <si>
    <t>Аарон Лейя Исека</t>
  </si>
  <si>
    <t>Мэтью Райан</t>
  </si>
  <si>
    <t>Гаэль Какюта</t>
  </si>
  <si>
    <t>Александер Сёрлот</t>
  </si>
  <si>
    <t xml:space="preserve">Виллиан </t>
  </si>
  <si>
    <t>Робин ле Норман</t>
  </si>
  <si>
    <t>Тьемуа Бакайоко</t>
  </si>
  <si>
    <t xml:space="preserve">Габриэл </t>
  </si>
  <si>
    <t xml:space="preserve">Родриго </t>
  </si>
  <si>
    <t xml:space="preserve">Рейнир </t>
  </si>
  <si>
    <t>Силас Вамангитюка</t>
  </si>
  <si>
    <t xml:space="preserve">Рафинья </t>
  </si>
  <si>
    <t>Джанлука Скамакка</t>
  </si>
  <si>
    <t>Сержиньо Дест</t>
  </si>
  <si>
    <t>* Зволле</t>
  </si>
  <si>
    <t>Сими</t>
  </si>
  <si>
    <t>* Херенвен</t>
  </si>
  <si>
    <t>* Уотфорд</t>
  </si>
  <si>
    <t>* Дармштадт</t>
  </si>
  <si>
    <t>Икер Муньяин</t>
  </si>
  <si>
    <t>* Барселона Б</t>
  </si>
  <si>
    <t>* Бавария U19</t>
  </si>
  <si>
    <t>* Манчестер Юнайтед</t>
  </si>
  <si>
    <t>* Оксфорд Юнайтед</t>
  </si>
  <si>
    <t>* По</t>
  </si>
  <si>
    <t>* Норвич</t>
  </si>
  <si>
    <t>Билли Гилмор</t>
  </si>
  <si>
    <t>Дишон Редан</t>
  </si>
  <si>
    <t>* Меппен</t>
  </si>
  <si>
    <t>* Волендам</t>
  </si>
  <si>
    <t>Эдди Сальседо</t>
  </si>
  <si>
    <t>* Реал Мадрид Б</t>
  </si>
  <si>
    <t>МБала Нзола</t>
  </si>
  <si>
    <t>Раджа Найнгголан</t>
  </si>
  <si>
    <t>* Боавишта</t>
  </si>
  <si>
    <t>* Кремонезе</t>
  </si>
  <si>
    <t>* Леганес</t>
  </si>
  <si>
    <t>* Боруссия Д. U19</t>
  </si>
  <si>
    <t>Есинори Муто</t>
  </si>
  <si>
    <t>* Сельта Б</t>
  </si>
  <si>
    <t>* Ювентус-2</t>
  </si>
  <si>
    <t>Франсишку Тринкан</t>
  </si>
  <si>
    <t>* Вердер-2</t>
  </si>
  <si>
    <t>Мельвен Бар</t>
  </si>
  <si>
    <t>* Утрехт</t>
  </si>
  <si>
    <t>* Спартак</t>
  </si>
  <si>
    <t>* Монца</t>
  </si>
  <si>
    <t>* Борнмут</t>
  </si>
  <si>
    <t>Фамана Куйзера</t>
  </si>
  <si>
    <t>* ЛАСК</t>
  </si>
  <si>
    <t>* Манчестер Сити U23</t>
  </si>
  <si>
    <t>Диего Лопес Ногероль</t>
  </si>
  <si>
    <t>* Барселона U19</t>
  </si>
  <si>
    <t>* Лион U19</t>
  </si>
  <si>
    <t>* Ганновер</t>
  </si>
  <si>
    <t>* Лион Б</t>
  </si>
  <si>
    <t>* МЮ U18</t>
  </si>
  <si>
    <t>Баптист Рейне</t>
  </si>
  <si>
    <t>Риккардо Калафьори</t>
  </si>
  <si>
    <t>* Манчестер Сити U</t>
  </si>
  <si>
    <t>* Бешикташ</t>
  </si>
  <si>
    <t>* Ред Булл Брагантино</t>
  </si>
  <si>
    <t>* Бастия-Борго</t>
  </si>
  <si>
    <t>Конрад</t>
  </si>
  <si>
    <t>Хи Чан Хван</t>
  </si>
  <si>
    <t>* Фортуна</t>
  </si>
  <si>
    <t>* Нюремберг</t>
  </si>
  <si>
    <t>Танги Куасси</t>
  </si>
  <si>
    <t>Софьян Диоп</t>
  </si>
  <si>
    <t>Бриан Хиль</t>
  </si>
  <si>
    <t>*</t>
  </si>
  <si>
    <t>* Брешия</t>
  </si>
  <si>
    <t>* Линкольн Сити</t>
  </si>
  <si>
    <t>Джордан Лотомба</t>
  </si>
  <si>
    <t>* Атлетико Мадрид Б</t>
  </si>
  <si>
    <t>* Бавария-2</t>
  </si>
  <si>
    <t>Келвин Филлипс</t>
  </si>
  <si>
    <t>Тимоти Тилльман</t>
  </si>
  <si>
    <t>* Зенит</t>
  </si>
  <si>
    <t>* Брентфорд</t>
  </si>
  <si>
    <t>* Миллуолл</t>
  </si>
  <si>
    <t>* Химнастик Манреса</t>
  </si>
  <si>
    <t>* Мальорка</t>
  </si>
  <si>
    <t>* Астон Вилла U23</t>
  </si>
  <si>
    <t>* Цюрих</t>
  </si>
  <si>
    <t>* Блэкберн</t>
  </si>
  <si>
    <t>Арно Калимуэндо</t>
  </si>
  <si>
    <t>* Аль-Хилаль</t>
  </si>
  <si>
    <t>Робин Ульсен</t>
  </si>
  <si>
    <t>Митчелл Баккер</t>
  </si>
  <si>
    <t>Франк Онора</t>
  </si>
  <si>
    <t>Зима 2021</t>
  </si>
  <si>
    <t>Маттиа Дзакканьи</t>
  </si>
  <si>
    <t>Ромен Февр</t>
  </si>
  <si>
    <t>Роман Февр</t>
  </si>
  <si>
    <t>Максанс Лакруа</t>
  </si>
  <si>
    <t>Крислен Матсима</t>
  </si>
  <si>
    <t>Ереми Пино</t>
  </si>
  <si>
    <t>Йереми Пино</t>
  </si>
  <si>
    <t>Жоффри Кондогбиа</t>
  </si>
  <si>
    <t>Жоффре Кондогбиа</t>
  </si>
  <si>
    <t>Алехандро Миллан</t>
  </si>
  <si>
    <t>Алекс Мильян</t>
  </si>
  <si>
    <t>Максимилиан Филипп</t>
  </si>
  <si>
    <t>Джон Патрик</t>
  </si>
  <si>
    <t>Джейкоб Рэмзи</t>
  </si>
  <si>
    <t>Жан-Луи Лека</t>
  </si>
  <si>
    <t>Такэхиро Томиясу</t>
  </si>
  <si>
    <t>Такехиро Томиясу</t>
  </si>
  <si>
    <t>Жоржиньо Рюттер</t>
  </si>
  <si>
    <t>Клаудио Браво</t>
  </si>
  <si>
    <t>Херемиас Ледесма</t>
  </si>
  <si>
    <t>Матеуш Клих</t>
  </si>
  <si>
    <t>Матеуш Клик</t>
  </si>
  <si>
    <t>Адриен Трюффер</t>
  </si>
  <si>
    <t>Фабьен Сентонз</t>
  </si>
  <si>
    <t>Фабьен Сантонз</t>
  </si>
  <si>
    <t>Папа Гуйе</t>
  </si>
  <si>
    <t>Пап Гуйе</t>
  </si>
  <si>
    <t>Ромен Перро</t>
  </si>
  <si>
    <t>Саша Калайджич</t>
  </si>
  <si>
    <t>Танги Кулибали</t>
  </si>
  <si>
    <t>Танги Куоибали</t>
  </si>
  <si>
    <t>Аймен Баркок</t>
  </si>
  <si>
    <t>Тайво Авоньи</t>
  </si>
  <si>
    <t>Тайво Авонийи</t>
  </si>
  <si>
    <t>Маркос Акунья</t>
  </si>
  <si>
    <t>Альфонсо Педраса</t>
  </si>
  <si>
    <t>Андони Горосабель</t>
  </si>
  <si>
    <t>Ян Беднарек</t>
  </si>
  <si>
    <t>Бен Годфри</t>
  </si>
  <si>
    <t>Маттео Ловато</t>
  </si>
  <si>
    <t>Тимоте Пембеле</t>
  </si>
  <si>
    <t>Браис Мендес</t>
  </si>
  <si>
    <t>Штеффен Тиггес</t>
  </si>
  <si>
    <t>Рубен Яньес</t>
  </si>
  <si>
    <t>Оскар Мингеса</t>
  </si>
  <si>
    <t>Кристиан Тельо</t>
  </si>
  <si>
    <t>Алекс Маккарти</t>
  </si>
  <si>
    <t>Ромен Сален</t>
  </si>
  <si>
    <t>Поль Байсс</t>
  </si>
  <si>
    <t>Поль Бесс</t>
  </si>
  <si>
    <t>Синали Диоманде</t>
  </si>
  <si>
    <t>Пабло Мари</t>
  </si>
  <si>
    <t>Диего Лайнес</t>
  </si>
  <si>
    <t>Игнасио Пуссетто</t>
  </si>
  <si>
    <t>Рики Пуч</t>
  </si>
  <si>
    <t>Рикард Пуч</t>
  </si>
  <si>
    <t>Фер Ниньо</t>
  </si>
  <si>
    <t>Джо Родон</t>
  </si>
  <si>
    <t>Раду Дрэгушин</t>
  </si>
  <si>
    <t>Дилан Бронн</t>
  </si>
  <si>
    <t>Тунис</t>
  </si>
  <si>
    <t>Бен Уайт</t>
  </si>
  <si>
    <t>Терем Моффи</t>
  </si>
  <si>
    <t>Рэндал Коло</t>
  </si>
  <si>
    <t>Рандаль Коло-Муани</t>
  </si>
  <si>
    <t>Антонио Миранте</t>
  </si>
  <si>
    <t>Рожер Ибаньес</t>
  </si>
  <si>
    <t>Рожер Ибанес</t>
  </si>
  <si>
    <t>Эзри Конса</t>
  </si>
  <si>
    <t>Маттиа Дестро</t>
  </si>
  <si>
    <t>Марко Сау</t>
  </si>
  <si>
    <t>Эмилиано Мартинес</t>
  </si>
  <si>
    <t>Александре Укиджа</t>
  </si>
  <si>
    <t>Александр Укиджа</t>
  </si>
  <si>
    <t>Тайрон Мингс</t>
  </si>
  <si>
    <t>Тайрон Мингз</t>
  </si>
  <si>
    <t>Тьягу Джалу</t>
  </si>
  <si>
    <t>Тиагу Джало</t>
  </si>
  <si>
    <t>Эрик Бейи</t>
  </si>
  <si>
    <t>Эрик Байи</t>
  </si>
  <si>
    <t>Бурак Йилмаз</t>
  </si>
  <si>
    <t>Бурак Йылмаз</t>
  </si>
  <si>
    <t>Роберто Лопес</t>
  </si>
  <si>
    <t>Роберто Лопес Алькайдо</t>
  </si>
  <si>
    <t>Луис Энрике</t>
  </si>
  <si>
    <t>Луис Энрике Лима</t>
  </si>
  <si>
    <t>Фран Белтран</t>
  </si>
  <si>
    <t>Фран Бельтран</t>
  </si>
  <si>
    <t>Рис Уильямс</t>
  </si>
  <si>
    <t>Ромайн Сайсс</t>
  </si>
  <si>
    <t>Ромен Саисс</t>
  </si>
  <si>
    <t>Йенс Петтер Хауге</t>
  </si>
  <si>
    <t>Йенс Хеуге</t>
  </si>
  <si>
    <t>Пьер Калулу</t>
  </si>
  <si>
    <t>Джессик Нганкам</t>
  </si>
  <si>
    <t>Жессик Нганкам</t>
  </si>
  <si>
    <t>Себастьян Мюллер</t>
  </si>
  <si>
    <t>Себастиан Мюллер</t>
  </si>
  <si>
    <t>Мэттью Кэш</t>
  </si>
  <si>
    <t>Мэтти Кэш</t>
  </si>
  <si>
    <t>Стюарт Даллас</t>
  </si>
  <si>
    <t>Мануэль Локателли</t>
  </si>
  <si>
    <t>Томмазо Побега</t>
  </si>
  <si>
    <t>Пьер-Эмиль Хейбьерг</t>
  </si>
  <si>
    <t>Модибо Саньян</t>
  </si>
  <si>
    <t>Вильфрид Синго</t>
  </si>
  <si>
    <t>Вилфрид Синго</t>
  </si>
  <si>
    <t xml:space="preserve"> Кот-д'Ивуар</t>
  </si>
  <si>
    <t>Лиам Дэлап</t>
  </si>
  <si>
    <t>Лиэм Делап</t>
  </si>
  <si>
    <t>Эрен Динкчи</t>
  </si>
  <si>
    <t>Роберто Наварро</t>
  </si>
  <si>
    <t>Роберт Наварро</t>
  </si>
  <si>
    <t>Папе Матар Сарр</t>
  </si>
  <si>
    <t>Пап Матар Сарр</t>
  </si>
  <si>
    <t>Кьювин Келлехер</t>
  </si>
  <si>
    <t>Куивин Келлехер</t>
  </si>
  <si>
    <t>Вуилькер Фариньес</t>
  </si>
  <si>
    <t>Амин Юнес</t>
  </si>
  <si>
    <t>Бобби Де Кордова-Рид</t>
  </si>
  <si>
    <t>Бобби Декордова-Рид</t>
  </si>
  <si>
    <t>Седрик Тойхерт</t>
  </si>
  <si>
    <t>Марвин Фридрих</t>
  </si>
  <si>
    <t>Винченцо Грифо</t>
  </si>
  <si>
    <t>Роберт Андрих</t>
  </si>
  <si>
    <t>Мелайро Богарде</t>
  </si>
  <si>
    <t>Малик Тьяв</t>
  </si>
  <si>
    <t>Малик Тиав</t>
  </si>
  <si>
    <t>Юнус Муса</t>
  </si>
  <si>
    <t>Жуниор Мессиас</t>
  </si>
  <si>
    <t>Шон Вайссман</t>
  </si>
  <si>
    <t>Шон Вейсман</t>
  </si>
  <si>
    <t>Илайш Мориба</t>
  </si>
  <si>
    <t>Игор Субельдия</t>
  </si>
  <si>
    <t>Весна 2021</t>
  </si>
  <si>
    <t>Андре Хан</t>
  </si>
  <si>
    <t>Суалихо Мейте</t>
  </si>
  <si>
    <t>Суалио Мейте</t>
  </si>
  <si>
    <t>Марвин</t>
  </si>
  <si>
    <t>Алессандро Ди Пардо</t>
  </si>
  <si>
    <t>Амаду Диенг</t>
  </si>
  <si>
    <t>Амаду Бамба Дьенг</t>
  </si>
  <si>
    <t>Леннарт Грилль</t>
  </si>
  <si>
    <t>Джереми Фримпонг</t>
  </si>
  <si>
    <t>Данилу Перейра</t>
  </si>
  <si>
    <t>Джон Макгинн</t>
  </si>
  <si>
    <t>Роберт Санчес</t>
  </si>
  <si>
    <t>Хорхе де Фрутос</t>
  </si>
  <si>
    <t>Жан-Клер Тодибо</t>
  </si>
  <si>
    <t>Фарид Булая</t>
  </si>
  <si>
    <t>Симоне Дзадза</t>
  </si>
  <si>
    <t>Ксавер Шлагер</t>
  </si>
  <si>
    <t>Ксавьер Шлагер</t>
  </si>
  <si>
    <t>Жан-Даниэль Акпа-Акпро</t>
  </si>
  <si>
    <t>Пепе Рейна</t>
  </si>
  <si>
    <t>Хосе Рейна</t>
  </si>
  <si>
    <t>Иван Илич</t>
  </si>
  <si>
    <t>У Ён Чон</t>
  </si>
  <si>
    <t>Чжон Ву Ен</t>
  </si>
  <si>
    <t>Папа Ндиага Яде</t>
  </si>
  <si>
    <t>Папа-Ндиага Яде</t>
  </si>
  <si>
    <t>Крэйг Доусон</t>
  </si>
  <si>
    <t>Роберто Сольдадо</t>
  </si>
  <si>
    <t>Альфред Гомис</t>
  </si>
  <si>
    <t>Кевин Мёвальд</t>
  </si>
  <si>
    <t>Кевин Мевальд</t>
  </si>
  <si>
    <t>Малик Селлуки</t>
  </si>
  <si>
    <t>Малик Селукки</t>
  </si>
  <si>
    <t>Давид Кошта</t>
  </si>
  <si>
    <t>Роланд Шаллаи</t>
  </si>
  <si>
    <t>Мэттью Хоппе</t>
  </si>
  <si>
    <t>Мэттью Хопп</t>
  </si>
  <si>
    <t>Хоэль</t>
  </si>
  <si>
    <t>Хоэль Роблес</t>
  </si>
  <si>
    <t>Пауло Отавио</t>
  </si>
  <si>
    <t>Масая Окугава</t>
  </si>
  <si>
    <t>Матеус Перейра</t>
  </si>
  <si>
    <t>Адриан</t>
  </si>
  <si>
    <t>Адриан Кастильо</t>
  </si>
  <si>
    <t>Рикард</t>
  </si>
  <si>
    <t>Рикард Санчес</t>
  </si>
  <si>
    <t>Эйдзи Кавасима</t>
  </si>
  <si>
    <t>Жесси Мулен</t>
  </si>
  <si>
    <t>Люк Эйлинг</t>
  </si>
  <si>
    <t>Лиам Купер</t>
  </si>
  <si>
    <t>Лиэм Купер</t>
  </si>
  <si>
    <t>Валентин Михайла</t>
  </si>
  <si>
    <t>Валентин Михэилэ</t>
  </si>
  <si>
    <t>Филип Джуричич</t>
  </si>
  <si>
    <t>Филипп Джуричич</t>
  </si>
  <si>
    <t>Деннис Ман</t>
  </si>
  <si>
    <t>Крепин Диатта</t>
  </si>
  <si>
    <t>Крепен Диатта</t>
  </si>
  <si>
    <t>Лукас Бойе</t>
  </si>
  <si>
    <t>Бошко Шутало</t>
  </si>
  <si>
    <t>Флоран да Силва</t>
  </si>
  <si>
    <t>Флоран да Сильва</t>
  </si>
  <si>
    <t>Сеп Ваи</t>
  </si>
  <si>
    <t>Антонио Чоффи</t>
  </si>
  <si>
    <t>Антонио Чиоффи</t>
  </si>
  <si>
    <t>Анжело Фюльжини</t>
  </si>
  <si>
    <t>Анжело Фюльжени</t>
  </si>
  <si>
    <t>Вагнер</t>
  </si>
  <si>
    <t>Вагер Диаш</t>
  </si>
  <si>
    <t>Кабо-Верде</t>
  </si>
  <si>
    <t>Рицу Доан</t>
  </si>
  <si>
    <t>Гуидо Каррильо</t>
  </si>
  <si>
    <t>Гидо Каррильо</t>
  </si>
  <si>
    <t>Йоахим Мехле</t>
  </si>
  <si>
    <t>Йоаким Мэле</t>
  </si>
  <si>
    <t>Айен Муньос</t>
  </si>
  <si>
    <t>Люк Томас</t>
  </si>
  <si>
    <t>Николо Фаджоли</t>
  </si>
  <si>
    <t>Никола Фаджоли</t>
  </si>
  <si>
    <t>Хонни Кастро</t>
  </si>
  <si>
    <t>Дейн Скарлетт</t>
  </si>
  <si>
    <t>Дэйн Скарлетт</t>
  </si>
  <si>
    <t>Домингуш Кина</t>
  </si>
  <si>
    <t>Радослав Маецки</t>
  </si>
  <si>
    <t>Мохамед-Али Шо</t>
  </si>
  <si>
    <t>Мохаммед-Али Чо</t>
  </si>
  <si>
    <t>Грациано Пелле</t>
  </si>
  <si>
    <t>Мбайе Диань</t>
  </si>
  <si>
    <t>Лука Нетц</t>
  </si>
  <si>
    <t>Эрнани</t>
  </si>
  <si>
    <t>Мусса Ньякате</t>
  </si>
  <si>
    <t>Мусса Ниакате</t>
  </si>
  <si>
    <t>Аарон Хики</t>
  </si>
  <si>
    <t>Натаниэл Филлипс</t>
  </si>
  <si>
    <t>Натаниэль Филлипс</t>
  </si>
  <si>
    <t>Брайан Рейнолдс</t>
  </si>
  <si>
    <t>Белаушкин В.</t>
  </si>
  <si>
    <t>весна 2021</t>
  </si>
  <si>
    <t>Моисеенко Ю.</t>
  </si>
  <si>
    <t>защищен</t>
  </si>
  <si>
    <t>волновой 2021</t>
  </si>
  <si>
    <t>доступен для выбора</t>
  </si>
  <si>
    <t>ФСМ 2021/2022</t>
  </si>
  <si>
    <t>Трансферы ФСМ сезона 2021-2022</t>
  </si>
  <si>
    <t>Раунд</t>
  </si>
  <si>
    <t>Выбор</t>
  </si>
  <si>
    <t>Команда ФСМ</t>
  </si>
  <si>
    <t>Амплуа</t>
  </si>
  <si>
    <t>Полное имя</t>
  </si>
  <si>
    <t>Нац</t>
  </si>
  <si>
    <t>Бывшая команда ФСМ</t>
  </si>
  <si>
    <t>нет выбора</t>
  </si>
  <si>
    <t>21/22 РЕЙ</t>
  </si>
  <si>
    <t>Волна 2021</t>
  </si>
  <si>
    <t>Труа</t>
  </si>
  <si>
    <t>Норвич</t>
  </si>
  <si>
    <t>Уотфорд</t>
  </si>
  <si>
    <t>Мальорка</t>
  </si>
  <si>
    <t>1 раунд лета Бордо = 4200 руб.</t>
  </si>
  <si>
    <t>Первис Эступиньян = 900 руб. (биржа)</t>
  </si>
  <si>
    <t>Флориан Нидерлехнер = 3900 руб. (биржа)</t>
  </si>
  <si>
    <t>Марсель Забитцер = 9000 руб. (биржа)</t>
  </si>
  <si>
    <t>1 летний раунд НФ = 1 зимний раунд Марселя + 2000 руб.</t>
  </si>
  <si>
    <t>Одриосола = 2500 руб.</t>
  </si>
  <si>
    <t>Салернитана</t>
  </si>
  <si>
    <t>Эмполи</t>
  </si>
  <si>
    <t>Брентфорд</t>
  </si>
  <si>
    <t>Венеция</t>
  </si>
  <si>
    <t>6 раунд лета Челси = 650 руб.</t>
  </si>
  <si>
    <t>Фелипе Кайседо = 1500 руб. (биржа)</t>
  </si>
  <si>
    <t>Агуэро=1+2+3 раунды лета Карл Цейсс</t>
  </si>
  <si>
    <t>Игор = 500 руб. (биржа)</t>
  </si>
  <si>
    <t>раунд</t>
  </si>
  <si>
    <t>выбор</t>
  </si>
  <si>
    <t>от ФСМ</t>
  </si>
  <si>
    <t>(Карл Цейсс)</t>
  </si>
  <si>
    <t>(Ноттингем Форест)</t>
  </si>
  <si>
    <t>(Бордо)</t>
  </si>
  <si>
    <t>(Фиорентина)</t>
  </si>
  <si>
    <t>(Айнтрахт)</t>
  </si>
  <si>
    <t>(Байер Л.)</t>
  </si>
  <si>
    <t>(Тулуза)</t>
  </si>
  <si>
    <t>(Лилль)</t>
  </si>
  <si>
    <t>(Арсенал)</t>
  </si>
  <si>
    <t>(Боруссия Д.)</t>
  </si>
  <si>
    <t>(Тоттенхэм)</t>
  </si>
  <si>
    <t>(Челси)</t>
  </si>
  <si>
    <t>(Шальке)</t>
  </si>
  <si>
    <t>З</t>
  </si>
  <si>
    <t>Алехандро Бальде</t>
  </si>
  <si>
    <t>Лето 2021</t>
  </si>
  <si>
    <t>Йосип Станишич</t>
  </si>
  <si>
    <t>Нуну Тавареш</t>
  </si>
  <si>
    <t>Джозеф Скалли</t>
  </si>
  <si>
    <t>Одилон Коссуну</t>
  </si>
  <si>
    <t>Танги Бани-Зукру</t>
  </si>
  <si>
    <t>Зидан Сертдемир</t>
  </si>
  <si>
    <t>Элбасан Рашани</t>
  </si>
  <si>
    <t>Эльбасан Рашани</t>
  </si>
  <si>
    <t>Клермон</t>
  </si>
  <si>
    <t>Теему Пукки</t>
  </si>
  <si>
    <t>Тома Генри</t>
  </si>
  <si>
    <t>Тома Анри</t>
  </si>
  <si>
    <t>Хосе Саломон Рондон</t>
  </si>
  <si>
    <t>Рей Манай</t>
  </si>
  <si>
    <t>Ловро Звонарек</t>
  </si>
  <si>
    <t>* Славен Белупо</t>
  </si>
  <si>
    <t>Кико Касилья</t>
  </si>
  <si>
    <t>Маноло Рейна</t>
  </si>
  <si>
    <t>Лукаш Скорупски</t>
  </si>
  <si>
    <t>Марко Бизот</t>
  </si>
  <si>
    <t>Шеймус Коулмэн</t>
  </si>
  <si>
    <t>Алекс Окслейд-Чемберлен</t>
  </si>
  <si>
    <t>Георгий Мамардишвили</t>
  </si>
  <si>
    <t>Грузия</t>
  </si>
  <si>
    <t>Мало Гюсто</t>
  </si>
  <si>
    <t>Астер Вранкс</t>
  </si>
  <si>
    <t>Арсен Захарян</t>
  </si>
  <si>
    <t>* Динамо М</t>
  </si>
  <si>
    <t>Гектан Гюрпюз</t>
  </si>
  <si>
    <t>* Боруссия Д 19</t>
  </si>
  <si>
    <t>Секу Мара</t>
  </si>
  <si>
    <t>Джанлука Бусио</t>
  </si>
  <si>
    <t>Джанлука Бузио</t>
  </si>
  <si>
    <t>Бету Бетункал</t>
  </si>
  <si>
    <t>Амин Адли</t>
  </si>
  <si>
    <t>Ранди Нтека</t>
  </si>
  <si>
    <t>Факундо Фариас</t>
  </si>
  <si>
    <t>* Колон</t>
  </si>
  <si>
    <t>Пол Онуачу</t>
  </si>
  <si>
    <t>Мартин Сатриано</t>
  </si>
  <si>
    <t>Роко Шимич</t>
  </si>
  <si>
    <t>* Локомотив Загреб</t>
  </si>
  <si>
    <t>Бренден Ааронсон</t>
  </si>
  <si>
    <t>Фабиу Феррейра Виейра</t>
  </si>
  <si>
    <t>Христос Цолис</t>
  </si>
  <si>
    <t>Давиде Фраттези</t>
  </si>
  <si>
    <t>Франсишку Консейсау</t>
  </si>
  <si>
    <t>Эмрехан Гедикли</t>
  </si>
  <si>
    <t>Андри Гудьонсен</t>
  </si>
  <si>
    <t>Абель Руис</t>
  </si>
  <si>
    <t>Малик Саного</t>
  </si>
  <si>
    <t>* Берлин 19</t>
  </si>
  <si>
    <t>Алекс Фернандес</t>
  </si>
  <si>
    <t>Леонардо Манкузо</t>
  </si>
  <si>
    <t>Себастьян Польтер</t>
  </si>
  <si>
    <t>Бохум</t>
  </si>
  <si>
    <t>Хамади Аль-Гаддуи</t>
  </si>
  <si>
    <t>Эрнесто Торрегросса</t>
  </si>
  <si>
    <t>Тревор Чалоба</t>
  </si>
  <si>
    <t>Оэун Вейндал</t>
  </si>
  <si>
    <t>Конор Галлахер</t>
  </si>
  <si>
    <t>Морету Кассама</t>
  </si>
  <si>
    <t>Ноа Окафор</t>
  </si>
  <si>
    <t>Паулос Абрахам</t>
  </si>
  <si>
    <t>* Грониген</t>
  </si>
  <si>
    <t>Серхио Эррера</t>
  </si>
  <si>
    <t>Омар Альдерете</t>
  </si>
  <si>
    <t>Джим Аллевина</t>
  </si>
  <si>
    <t>Нико Уильямс</t>
  </si>
  <si>
    <t>Хишам Будауи</t>
  </si>
  <si>
    <t>Хосе Лопес II</t>
  </si>
  <si>
    <t>Гульельмо Викарио</t>
  </si>
  <si>
    <t>Йошко Гвардиол</t>
  </si>
  <si>
    <t>Луан Перес</t>
  </si>
  <si>
    <t>Жерсон Сантос</t>
  </si>
  <si>
    <t>Бриан Ласм</t>
  </si>
  <si>
    <t>Эмиль Робак</t>
  </si>
  <si>
    <t>Энджел Гомес</t>
  </si>
  <si>
    <t>Моритц Йенс</t>
  </si>
  <si>
    <t>Крис Фюрлих</t>
  </si>
  <si>
    <t>Аззедин Унаи</t>
  </si>
  <si>
    <t>Анжер</t>
  </si>
  <si>
    <t>Мохамед Байо</t>
  </si>
  <si>
    <t>Игнасио Рамирес</t>
  </si>
  <si>
    <t>Кэмерон Арчер</t>
  </si>
  <si>
    <t>Альберт Гудмундссон</t>
  </si>
  <si>
    <t>Эфраин Альварес</t>
  </si>
  <si>
    <t>* Лос-Анджелес Гэлакси</t>
  </si>
  <si>
    <t>Элдор Шомуродов</t>
  </si>
  <si>
    <t>Эльдор Шомуродов</t>
  </si>
  <si>
    <t>Йонас Винд</t>
  </si>
  <si>
    <t>Мергим Бериша</t>
  </si>
  <si>
    <t>Себастьян Аллер</t>
  </si>
  <si>
    <t>Омар Ричардс</t>
  </si>
  <si>
    <t>Зиньо Ванхойсден</t>
  </si>
  <si>
    <t>Хвича Кварацхелия</t>
  </si>
  <si>
    <t>* Рубин</t>
  </si>
  <si>
    <t>Серджи Канос</t>
  </si>
  <si>
    <t>Лука Ледзирини</t>
  </si>
  <si>
    <t>Льюис Данк</t>
  </si>
  <si>
    <t>Мэтт Таргетт</t>
  </si>
  <si>
    <t>Давид Гарсия</t>
  </si>
  <si>
    <t>Абдулай Дукуре</t>
  </si>
  <si>
    <t>Хон Монкайло</t>
  </si>
  <si>
    <t>Айвен Тоуни</t>
  </si>
  <si>
    <t>Брэнтфорд</t>
  </si>
  <si>
    <t>Адам Ида</t>
  </si>
  <si>
    <t>Матис Сабан</t>
  </si>
  <si>
    <t>Матиас Дитуру</t>
  </si>
  <si>
    <t>Франко Серви</t>
  </si>
  <si>
    <t>Фабио Бланко</t>
  </si>
  <si>
    <t>Ндри Филипп Коффи</t>
  </si>
  <si>
    <t>Хулен Лобете</t>
  </si>
  <si>
    <t>В</t>
  </si>
  <si>
    <t>Иво Грбич</t>
  </si>
  <si>
    <t>Хассан Камара</t>
  </si>
  <si>
    <t>Жонатан Гради</t>
  </si>
  <si>
    <t>Раде Крунич</t>
  </si>
  <si>
    <t>Эрик Эбимбе</t>
  </si>
  <si>
    <t>Симон Цоллер</t>
  </si>
  <si>
    <t>Сумаила Кулибали</t>
  </si>
  <si>
    <t>Николас Сири</t>
  </si>
  <si>
    <t>* Монтевидео Сити</t>
  </si>
  <si>
    <t>Майрон Боаду</t>
  </si>
  <si>
    <t>Мамаду Жайте</t>
  </si>
  <si>
    <t>* Базель</t>
  </si>
  <si>
    <t>Бруно Иглесиас</t>
  </si>
  <si>
    <t>* Реал Мадрид 19</t>
  </si>
  <si>
    <t>Чиприан Тэтэрушану</t>
  </si>
  <si>
    <t>Дани Вивиан</t>
  </si>
  <si>
    <t>Арно Груневелд</t>
  </si>
  <si>
    <t>Арно Данджума</t>
  </si>
  <si>
    <t>Арман Лорьянте</t>
  </si>
  <si>
    <t>Родри Санчес</t>
  </si>
  <si>
    <t>Секу Койта</t>
  </si>
  <si>
    <t>Харви Вейл</t>
  </si>
  <si>
    <t>* Челси 23</t>
  </si>
  <si>
    <t>Иньяки Пенья</t>
  </si>
  <si>
    <t>Марко Карнезекки</t>
  </si>
  <si>
    <t>Вахид Фагир</t>
  </si>
  <si>
    <t>Иван Асон</t>
  </si>
  <si>
    <t>* Сарагоса</t>
  </si>
  <si>
    <t>Жорди Эскобар</t>
  </si>
  <si>
    <t>Энрике Герейро Гарсия</t>
  </si>
  <si>
    <t>Маркос Дения</t>
  </si>
  <si>
    <t>* Атлетико Мадрид 18</t>
  </si>
  <si>
    <t>Захариас Гайлан</t>
  </si>
  <si>
    <t>Хуанми Латаса</t>
  </si>
  <si>
    <t>* Реал Кастилья</t>
  </si>
  <si>
    <t>Этьен Грин</t>
  </si>
  <si>
    <t>Мартен Вандевордт</t>
  </si>
  <si>
    <t>Эмануэль Виньято</t>
  </si>
  <si>
    <t>Брэдли Финк</t>
  </si>
  <si>
    <t>Жанис Антист</t>
  </si>
  <si>
    <t>Брайан Бробби</t>
  </si>
  <si>
    <t>* Виссел Кобе</t>
  </si>
  <si>
    <t>* Парма</t>
  </si>
  <si>
    <t>Райан Бунида</t>
  </si>
  <si>
    <t>Марк Флеккен</t>
  </si>
  <si>
    <t>Мохамед Фарес</t>
  </si>
  <si>
    <t>Нико Гиссельманн</t>
  </si>
  <si>
    <t>Унион</t>
  </si>
  <si>
    <t>Даниэле Верде</t>
  </si>
  <si>
    <t>Недим Байрами</t>
  </si>
  <si>
    <t>Диксон Абиама</t>
  </si>
  <si>
    <t>Гройтер</t>
  </si>
  <si>
    <t>Тулер</t>
  </si>
  <si>
    <t>Габриэль Гудмундссон</t>
  </si>
  <si>
    <t>Абдалла Сима</t>
  </si>
  <si>
    <t>* Сток Сити</t>
  </si>
  <si>
    <t>Мишель Олисе</t>
  </si>
  <si>
    <t>Карни Чуквуэмека</t>
  </si>
  <si>
    <t>Адемипо Одубеко</t>
  </si>
  <si>
    <t>* Хаддерсфилд</t>
  </si>
  <si>
    <t>Робин Центнер</t>
  </si>
  <si>
    <t>Ваня Милинкович-Савич</t>
  </si>
  <si>
    <t>Людвиг Аугустинссон</t>
  </si>
  <si>
    <t>Камалдин Сулемана</t>
  </si>
  <si>
    <t>Камаль Сулемана</t>
  </si>
  <si>
    <t>Энтони Эланга</t>
  </si>
  <si>
    <t>Матео Канчельери</t>
  </si>
  <si>
    <t>Хулио Энсисо II</t>
  </si>
  <si>
    <t>* Либертад</t>
  </si>
  <si>
    <t>Йеспер Линдстрем</t>
  </si>
  <si>
    <t>Алан Веласко</t>
  </si>
  <si>
    <t>* Индепендьете</t>
  </si>
  <si>
    <t>Анжело Боржес</t>
  </si>
  <si>
    <t>Константин Тюкавин</t>
  </si>
  <si>
    <t>Матеус Мартинс 2003</t>
  </si>
  <si>
    <t>Жозе Са</t>
  </si>
  <si>
    <t>Игор Силва</t>
  </si>
  <si>
    <t>Энок Мвепу</t>
  </si>
  <si>
    <t>Бранимир Хргота</t>
  </si>
  <si>
    <t>Франческо Форте</t>
  </si>
  <si>
    <t>Янни-Лука Зерра</t>
  </si>
  <si>
    <t>Габриэл Паулиста</t>
  </si>
  <si>
    <t>Милутин Осмайич</t>
  </si>
  <si>
    <t>Андре-Франк Замбо-Ангисса</t>
  </si>
  <si>
    <t>Альбер-Мбойо Локонга</t>
  </si>
  <si>
    <t>Лукас Нмеча</t>
  </si>
  <si>
    <t>Джейми Байно-Гиттенс</t>
  </si>
  <si>
    <t>Альберт Тьяланд</t>
  </si>
  <si>
    <t>* Мольде</t>
  </si>
  <si>
    <t>Джуд Сунсап-Белл</t>
  </si>
  <si>
    <t>Науэль Молина</t>
  </si>
  <si>
    <t>Луис Дилас Маруланда</t>
  </si>
  <si>
    <t>Юго Экитик</t>
  </si>
  <si>
    <t>Люка да Кунья</t>
  </si>
  <si>
    <t>Амат Нидиайе</t>
  </si>
  <si>
    <t>Кевин Шаде</t>
  </si>
  <si>
    <t>Эдуар Мишю</t>
  </si>
  <si>
    <t>Марко Арнаутович</t>
  </si>
  <si>
    <t>Омар Мармуш</t>
  </si>
  <si>
    <t>Матиас Винья</t>
  </si>
  <si>
    <t>Флавиус Данилюк</t>
  </si>
  <si>
    <t>Хави Пуадо</t>
  </si>
  <si>
    <t>Ловро Маер</t>
  </si>
  <si>
    <t>Кайки Фернандес</t>
  </si>
  <si>
    <t>Хоседа Менаргес</t>
  </si>
  <si>
    <t>Риккардо Соттиль</t>
  </si>
  <si>
    <t>Кайки да Силва</t>
  </si>
  <si>
    <t>Джовани Аморим</t>
  </si>
  <si>
    <t>Александер Букса</t>
  </si>
  <si>
    <t>* Ред Бул</t>
  </si>
  <si>
    <t>Илья Забарный</t>
  </si>
  <si>
    <t>* Динамо К</t>
  </si>
  <si>
    <t>Брат Аррей-Мби</t>
  </si>
  <si>
    <t>Педру Гонсалвеш</t>
  </si>
  <si>
    <t>Мохамед Санко</t>
  </si>
  <si>
    <t>Тим Лемперле</t>
  </si>
  <si>
    <t>Агустин Альварес Мартинес</t>
  </si>
  <si>
    <t>* Пеньяроль</t>
  </si>
  <si>
    <t>Маркос Леонардо</t>
  </si>
  <si>
    <t>Джо Гелхардт</t>
  </si>
  <si>
    <t>Маттис Аблин</t>
  </si>
  <si>
    <t>Артюр Дема</t>
  </si>
  <si>
    <t>Эль-Шадай Битшиабу</t>
  </si>
  <si>
    <t>Кейден Кларк</t>
  </si>
  <si>
    <t>* Нью-Йорк Ред Буллс</t>
  </si>
  <si>
    <t>Гави</t>
  </si>
  <si>
    <t>Беньямин Шешко</t>
  </si>
  <si>
    <t>Андреас Шельдеруп</t>
  </si>
  <si>
    <t>* Нордшелланд</t>
  </si>
  <si>
    <t>Арижон Ибрагимович</t>
  </si>
  <si>
    <t>* Бавария U-19</t>
  </si>
  <si>
    <t>Алехандро Итурбе</t>
  </si>
  <si>
    <t>Бруно Гонсалвеш</t>
  </si>
  <si>
    <t>* Брагантино</t>
  </si>
  <si>
    <t>Шака Траоре</t>
  </si>
  <si>
    <t>Фабио Карвальо</t>
  </si>
  <si>
    <t>* Фулхэм</t>
  </si>
  <si>
    <t>Ноа Ланг</t>
  </si>
  <si>
    <t>Кейд Гордон</t>
  </si>
  <si>
    <t>Али Акман</t>
  </si>
  <si>
    <t>Самед Баждар</t>
  </si>
  <si>
    <t>Харви Эллиотт</t>
  </si>
  <si>
    <t>Джоб Беллингем</t>
  </si>
  <si>
    <t>* Бирмингем</t>
  </si>
  <si>
    <t>Джулиан Рейкхофф</t>
  </si>
  <si>
    <t>Эмре Тезгель</t>
  </si>
  <si>
    <t>Давид Колако</t>
  </si>
  <si>
    <t>Икер Браво</t>
  </si>
  <si>
    <t>* Байер 19</t>
  </si>
  <si>
    <t>Икер Хиль</t>
  </si>
  <si>
    <t>* Реал Мадрид 16</t>
  </si>
  <si>
    <t>Жодель Доссу</t>
  </si>
  <si>
    <t>Адриан Эмбарба</t>
  </si>
  <si>
    <t>Флориан Кайнц</t>
  </si>
  <si>
    <t>Роберто Массимо</t>
  </si>
  <si>
    <t>Радамель Фалькао</t>
  </si>
  <si>
    <t>Давид Окереке</t>
  </si>
  <si>
    <t>Джей Гортер</t>
  </si>
  <si>
    <t>Патрик Виммер</t>
  </si>
  <si>
    <t>Секу Фофана</t>
  </si>
  <si>
    <t>Кацпер Козловски</t>
  </si>
  <si>
    <t>* Погонь</t>
  </si>
  <si>
    <t>Армандо Броя</t>
  </si>
  <si>
    <t>Дженнаро Тутино</t>
  </si>
  <si>
    <t>Херонимо Рульи</t>
  </si>
  <si>
    <t>Сэм Эдози</t>
  </si>
  <si>
    <t>Анди Зекири</t>
  </si>
  <si>
    <t>Давид Райя</t>
  </si>
  <si>
    <t>Кастелло Лукеба</t>
  </si>
  <si>
    <t>Мохамед Эльюнусси</t>
  </si>
  <si>
    <t>Калеб Экубан</t>
  </si>
  <si>
    <t>Адам Армстронг</t>
  </si>
  <si>
    <t>Ландри Димата</t>
  </si>
  <si>
    <t>(Ливерпуль)</t>
  </si>
  <si>
    <t>(Гамбург)</t>
  </si>
  <si>
    <t>(Штутгарт)</t>
  </si>
  <si>
    <t>(Бавария)</t>
  </si>
  <si>
    <t>(Нюрнберг)</t>
  </si>
  <si>
    <t>(Фортуна)</t>
  </si>
  <si>
    <t>(Манчестер Сити)</t>
  </si>
  <si>
    <t>(Эспаньол)</t>
  </si>
  <si>
    <t>нет списка</t>
  </si>
  <si>
    <t>(Барселона)</t>
  </si>
  <si>
    <t>6 раунд Тоттенхэма = 350 руб.</t>
  </si>
  <si>
    <t>5 раунд Нюрнберга + 5 раунд Бордо = 1000 руб.</t>
  </si>
  <si>
    <t xml:space="preserve"> 6 раунд Шальке = 400 руб.</t>
  </si>
  <si>
    <t>6 раунд Айнтрахта + 6 раунд Эспаньола = 900 руб.</t>
  </si>
  <si>
    <t>3-й раунд лета Лилля = 2600 руб.</t>
  </si>
  <si>
    <t>6 раунд лета 2021 Бордо = 500 руб</t>
  </si>
  <si>
    <t>1000 руб. = 4 раунды лета Тулузы + 4,6 раунды лета Айнтрахта + 5,6 раунды лета Эспаньола + 6 раунд лета Тоттенхема</t>
  </si>
  <si>
    <t>1000 руб. = 3 раунд лета Тулузы</t>
  </si>
  <si>
    <t>5 раунд Шальке + 5 раунд Фортуны + 6 раунд Фортуны + 400 руб. = 3 раунд лета Нюрнберга</t>
  </si>
  <si>
    <t>5-й + 6-й раунд лета Эспаньола = 1500 р.</t>
  </si>
  <si>
    <t>5 и 6 раунды лета Лилля = 1800 руб.</t>
  </si>
  <si>
    <t>2 раунд лета Гамбурга = 3000 руб.</t>
  </si>
  <si>
    <t>1 и 2 раунды лета Лилля = 15000 руб.</t>
  </si>
  <si>
    <t>1 и 2 раунды лета Ливерпуля = 14000 руб.</t>
  </si>
  <si>
    <t>Матеуш Клих = 100 руб. (биржа)</t>
  </si>
  <si>
    <t>2 раунд лета Челси = 2700 руб.</t>
  </si>
  <si>
    <t>5-ый раунд лета Тулузы = 500 руб.</t>
  </si>
  <si>
    <t>3 раунд лета Барселоны = 1500 руб.</t>
  </si>
  <si>
    <t>Роберто Сольдадо = 700 руб. (биржа)</t>
  </si>
  <si>
    <t>Борха Майораль = 5900 руб. (биржа)</t>
  </si>
  <si>
    <t>2 раунд лета Бордо = 3000 руб.</t>
  </si>
  <si>
    <t xml:space="preserve"> 4 и 5 раунды лета Барселоны = 1 500 руб.</t>
  </si>
  <si>
    <t>Влашич=1 раунд лета Айнтрахта+10000 руб.</t>
  </si>
  <si>
    <t>1 раунд лета Штутгарта = 5550 руб.</t>
  </si>
  <si>
    <t>6 раунд лета Барселоны = 500 руб.</t>
  </si>
  <si>
    <t>1 раунд лета Гамбурга = 6000 руб.</t>
  </si>
  <si>
    <t>1 раунд лета Фортуны+1 раунд лета Бордо + 2 раунд лета Фортуны=Кулусевски + Рейньер+ 5 раунд лета Шальке</t>
  </si>
  <si>
    <t>1+2 раунды лета Манчестер С.=7500 руб.</t>
  </si>
  <si>
    <t>1-й раунд лета Эспаньола = 4500 руб.</t>
  </si>
  <si>
    <t>Ж.Лека = 5 раунд лета Нюрнберга</t>
  </si>
  <si>
    <t>1 раунд лета Нюрнберга = 5000 руб.</t>
  </si>
  <si>
    <t>1-й раунд лета Арсенала  =4500 руб.</t>
  </si>
  <si>
    <t>1 и 2 раунды лета Баварии = 8000 руб.</t>
  </si>
  <si>
    <t>Деулофеу = 3 раунд лета Штутгарта</t>
  </si>
  <si>
    <t>5 раунд лета Челси = 800 руб.</t>
  </si>
  <si>
    <t>Шахматка Высшей лиги</t>
  </si>
  <si>
    <t>Групповая стадия №1 (1-3 туры сезона)</t>
  </si>
  <si>
    <t>Групповая стадия №2 (4-9 туры сезона)</t>
  </si>
  <si>
    <t>Групповая стадия №3 (10-15 туры сезона)</t>
  </si>
  <si>
    <t xml:space="preserve">   1/4 финала            (16-18 туры сезона)</t>
  </si>
  <si>
    <t xml:space="preserve"> </t>
  </si>
  <si>
    <t>Группа  1.1</t>
  </si>
  <si>
    <t>Группа  2.1</t>
  </si>
  <si>
    <t>Группа "А"</t>
  </si>
  <si>
    <t>1 ч.</t>
  </si>
  <si>
    <t>1 место "А" - 2 место "D"</t>
  </si>
  <si>
    <t>2 ч.</t>
  </si>
  <si>
    <t>1 место "C" - 2 место "B"</t>
  </si>
  <si>
    <t>3 ч.</t>
  </si>
  <si>
    <t>1 место "B" - 2 место "C"</t>
  </si>
  <si>
    <t>4 ч.</t>
  </si>
  <si>
    <t>1 место "D" - 2 место "A"</t>
  </si>
  <si>
    <t>Группа  1.2</t>
  </si>
  <si>
    <t>Группа  2.2</t>
  </si>
  <si>
    <t>Группа "B"</t>
  </si>
  <si>
    <t xml:space="preserve">       1/2 финала         (19-22 туры сезона)</t>
  </si>
  <si>
    <t>1 ч. - 2 ч.</t>
  </si>
  <si>
    <t>3 ч. - 4 ч.</t>
  </si>
  <si>
    <t>Группа  1.3</t>
  </si>
  <si>
    <t>Группа  2.3</t>
  </si>
  <si>
    <t>Группа "C"</t>
  </si>
  <si>
    <t>ФИНАЛ (23-26 туры)</t>
  </si>
  <si>
    <t>Группа  1.4</t>
  </si>
  <si>
    <t>Группа  2.4</t>
  </si>
  <si>
    <t>Группа "D"</t>
  </si>
  <si>
    <t>Группа  1.5</t>
  </si>
  <si>
    <t>Группа  2.5</t>
  </si>
  <si>
    <t>1 тур: 1-4, 2-3</t>
  </si>
  <si>
    <t>2 тур: 1-3; 2-4</t>
  </si>
  <si>
    <t>3 тур: 1-2; 3-4</t>
  </si>
  <si>
    <t>Группа  1.6</t>
  </si>
  <si>
    <t>Группа  2.6</t>
  </si>
  <si>
    <t>4 тур: 1-4, 2-3</t>
  </si>
  <si>
    <t>Шахматка Первой лиги</t>
  </si>
  <si>
    <t>5 тур: 1-3; 2-4</t>
  </si>
  <si>
    <t>6 тур: 1-2; 3-4</t>
  </si>
  <si>
    <t>Группа  1.7</t>
  </si>
  <si>
    <t>Группа  2.7</t>
  </si>
  <si>
    <t>Группа  2.8</t>
  </si>
  <si>
    <t>По 3 кроме 1-ой худшей из третьих мест выходят во второй этап.</t>
  </si>
  <si>
    <t>1-й тур</t>
  </si>
  <si>
    <t>Фиорентина - Манчестер Сити</t>
  </si>
  <si>
    <t>Боруссия Д. - Ноттингем Форест</t>
  </si>
  <si>
    <t>Байер Л. - Эспаньол</t>
  </si>
  <si>
    <t>Бавария - Айнтрахт</t>
  </si>
  <si>
    <t>Вильярреал - Нюрнберг</t>
  </si>
  <si>
    <t>Фортуна - Валенсия</t>
  </si>
  <si>
    <t>Челси - Карл Цейсс</t>
  </si>
  <si>
    <t>Монако - Арсенал</t>
  </si>
  <si>
    <t>МЮ - Реал М.</t>
  </si>
  <si>
    <t>Гамбург - Бордо</t>
  </si>
  <si>
    <t>Барселона - Тулуза</t>
  </si>
  <si>
    <t>Ливерпуль - Марсель</t>
  </si>
  <si>
    <t>Интер - Болонья</t>
  </si>
  <si>
    <t>2-й тур</t>
  </si>
  <si>
    <t>Фиорентина - Боруссия Д.</t>
  </si>
  <si>
    <t>Манчестер Сити - Болонья</t>
  </si>
  <si>
    <t>Байер Л. - Ноттингем Форест</t>
  </si>
  <si>
    <t>Бавария - Эспаньол</t>
  </si>
  <si>
    <t>Вильярреал - Айнтрахт</t>
  </si>
  <si>
    <t>Фортуна - Нюрнберг</t>
  </si>
  <si>
    <t>Челси - Валенсия</t>
  </si>
  <si>
    <t>Монако - Карл Цейсс</t>
  </si>
  <si>
    <t>МЮ - Арсенал</t>
  </si>
  <si>
    <t>Гамбург - Реал М.</t>
  </si>
  <si>
    <t>Барселона - Бордо</t>
  </si>
  <si>
    <t>Ливерпуль - Тулуза</t>
  </si>
  <si>
    <t>Интер - Марсель</t>
  </si>
  <si>
    <t>3-й тур</t>
  </si>
  <si>
    <t>Фиорентина - Байер Л.</t>
  </si>
  <si>
    <t>Манчестер Сити - Боруссия Д.</t>
  </si>
  <si>
    <t>Бавария - Ноттингем Форест</t>
  </si>
  <si>
    <t>Вильярреал - Эспаньол</t>
  </si>
  <si>
    <t>Фортуна - Айнтрахт</t>
  </si>
  <si>
    <t>Челси - Нюрнберг</t>
  </si>
  <si>
    <t>Монако - Валенсия</t>
  </si>
  <si>
    <t>МЮ - Карл Цейсс</t>
  </si>
  <si>
    <t>Гамбург - Арсенал</t>
  </si>
  <si>
    <t>Барселона - Реал М.</t>
  </si>
  <si>
    <t>Ливерпуль - Бордо</t>
  </si>
  <si>
    <t>Интер - Тулуза</t>
  </si>
  <si>
    <t>Марсель - Болонья</t>
  </si>
  <si>
    <t>4-й тур</t>
  </si>
  <si>
    <t>Фиорентина - Бавария</t>
  </si>
  <si>
    <t>Манчестер Сити - Байер Л.</t>
  </si>
  <si>
    <t>Боруссия Д. - Болонья</t>
  </si>
  <si>
    <t>Вильярреал - Ноттингем Форест</t>
  </si>
  <si>
    <t>Фортуна - Эспаньол</t>
  </si>
  <si>
    <t>Челси - Айнтрахт</t>
  </si>
  <si>
    <t>Монако - Нюрнберг</t>
  </si>
  <si>
    <t>МЮ - Валенсия</t>
  </si>
  <si>
    <t>Гамбург - Карл Цейсс</t>
  </si>
  <si>
    <t>Барселона - Арсенал</t>
  </si>
  <si>
    <t>Ливерпуль - Реал М.</t>
  </si>
  <si>
    <t>Интер - Бордо</t>
  </si>
  <si>
    <t>Марсель - Тулуза</t>
  </si>
  <si>
    <t>5-й тур</t>
  </si>
  <si>
    <t>Фиорентина - Вильярреал</t>
  </si>
  <si>
    <t>Манчестер Сити - Бавария</t>
  </si>
  <si>
    <t>Боруссия Д. - Байер Л.</t>
  </si>
  <si>
    <t>Фортуна - Ноттингем Форест</t>
  </si>
  <si>
    <t>Челси - Эспаньол</t>
  </si>
  <si>
    <t>Монако - Айнтрахт</t>
  </si>
  <si>
    <t>МЮ - Нюрнберг</t>
  </si>
  <si>
    <t>Гамбург - Валенсия</t>
  </si>
  <si>
    <t>Барселона - Карл Цейсс</t>
  </si>
  <si>
    <t>Ливерпуль - Арсенал</t>
  </si>
  <si>
    <t>Интер - Реал М.</t>
  </si>
  <si>
    <t>Марсель - Бордо</t>
  </si>
  <si>
    <t>Тулуза - Болонья</t>
  </si>
  <si>
    <t>6-й тур</t>
  </si>
  <si>
    <t>Фиорентина - Фортуна</t>
  </si>
  <si>
    <t>Манчестер Сити - Вильярреал</t>
  </si>
  <si>
    <t>Боруссия Д. - Бавария</t>
  </si>
  <si>
    <t>Байер Л. - Болонья</t>
  </si>
  <si>
    <t>Челси - Ноттингем Форест</t>
  </si>
  <si>
    <t>Монако - Эспаньол</t>
  </si>
  <si>
    <t>МЮ - Айнтрахт</t>
  </si>
  <si>
    <t>Гамбург - Нюрнберг</t>
  </si>
  <si>
    <t>Барселона - Валенсия</t>
  </si>
  <si>
    <t>Ливерпуль - Карл Цейсс</t>
  </si>
  <si>
    <t>Интер - Арсенал</t>
  </si>
  <si>
    <t>Марсель - Реал М.</t>
  </si>
  <si>
    <t>Тулуза - Бордо</t>
  </si>
  <si>
    <t>7-й тур</t>
  </si>
  <si>
    <t>Фиорентина - Челси</t>
  </si>
  <si>
    <t>Манчестер Сити - Фортуна</t>
  </si>
  <si>
    <t>Боруссия Д. - Вильярреал</t>
  </si>
  <si>
    <t>Байер Л. - Бавария</t>
  </si>
  <si>
    <t>Монако - Ноттингем Форест</t>
  </si>
  <si>
    <t>МЮ - Эспаньол</t>
  </si>
  <si>
    <t>Гамбург - Айнтрахт</t>
  </si>
  <si>
    <t>Барселона - Нюрнберг</t>
  </si>
  <si>
    <t>Ливерпуль - Валенсия</t>
  </si>
  <si>
    <t>Интер - Карл Цейсс</t>
  </si>
  <si>
    <t>Марсель - Арсенал</t>
  </si>
  <si>
    <t>Тулуза - Реал М.</t>
  </si>
  <si>
    <t>Бордо - Болонья</t>
  </si>
  <si>
    <t>8-й тур</t>
  </si>
  <si>
    <t>Фиорентина - Монако</t>
  </si>
  <si>
    <t>Манчестер Сити - Челси</t>
  </si>
  <si>
    <t>Боруссия Д. - Фортуна</t>
  </si>
  <si>
    <t>Байер Л. - Вильярреал</t>
  </si>
  <si>
    <t>Бавария - Болонья</t>
  </si>
  <si>
    <t>МЮ - Ноттингем Форест</t>
  </si>
  <si>
    <t>Гамбург - Эспаньол</t>
  </si>
  <si>
    <t>Барселона - Айнтрахт</t>
  </si>
  <si>
    <t>Ливерпуль - Нюрнберг</t>
  </si>
  <si>
    <t>Интер - Валенсия</t>
  </si>
  <si>
    <t>Марсель - Карл Цейсс</t>
  </si>
  <si>
    <t>Тулуза - Арсенал</t>
  </si>
  <si>
    <t>Бордо - Реал М.</t>
  </si>
  <si>
    <t>9-й тур</t>
  </si>
  <si>
    <t>Фиорентина - МЮ</t>
  </si>
  <si>
    <t>Манчестер Сити - Монако</t>
  </si>
  <si>
    <t>Боруссия Д. - Челси</t>
  </si>
  <si>
    <t>Байер Л. - Фортуна</t>
  </si>
  <si>
    <t>Бавария - Вильярреал</t>
  </si>
  <si>
    <t>Гамбург - Ноттингем Форест</t>
  </si>
  <si>
    <t>Барселона - Эспаньол</t>
  </si>
  <si>
    <t>Ливерпуль - Айнтрахт</t>
  </si>
  <si>
    <t>Интер - Нюрнберг</t>
  </si>
  <si>
    <t>Марсель - Валенсия</t>
  </si>
  <si>
    <t>Тулуза - Карл Цейсс</t>
  </si>
  <si>
    <t>Бордо - Арсенал</t>
  </si>
  <si>
    <t>Реал М. - Болонья</t>
  </si>
  <si>
    <t>10-й тур</t>
  </si>
  <si>
    <t>Фиорентина - Гамбург</t>
  </si>
  <si>
    <t>Манчестер Сити - МЮ</t>
  </si>
  <si>
    <t>Боруссия Д. - Монако</t>
  </si>
  <si>
    <t>Байер Л. - Челси</t>
  </si>
  <si>
    <t>Бавария - Фортуна</t>
  </si>
  <si>
    <t>Вильярреал - Болонья</t>
  </si>
  <si>
    <t>Барселона - Ноттингем Форест</t>
  </si>
  <si>
    <t>Ливерпуль - Эспаньол</t>
  </si>
  <si>
    <t>Интер - Айнтрахт</t>
  </si>
  <si>
    <t>Марсель - Нюрнберг</t>
  </si>
  <si>
    <t>Тулуза - Валенсия</t>
  </si>
  <si>
    <t>Бордо - Карл Цейсс</t>
  </si>
  <si>
    <t>Реал М. - Арсенал</t>
  </si>
  <si>
    <t>11-й тур</t>
  </si>
  <si>
    <t>Фиорентина - Барселона</t>
  </si>
  <si>
    <t>Манчестер Сити - Гамбург</t>
  </si>
  <si>
    <t>Боруссия Д. - МЮ</t>
  </si>
  <si>
    <t>Байер Л. - Монако</t>
  </si>
  <si>
    <t>Бавария - Челси</t>
  </si>
  <si>
    <t>Вильярреал - Фортуна</t>
  </si>
  <si>
    <t>Ливерпуль - Ноттингем Форест</t>
  </si>
  <si>
    <t>Интер - Эспаньол</t>
  </si>
  <si>
    <t>Марсель - Айнтрахт</t>
  </si>
  <si>
    <t>Тулуза - Нюрнберг</t>
  </si>
  <si>
    <t>Бордо - Валенсия</t>
  </si>
  <si>
    <t>Реал М. - Карл Цейсс</t>
  </si>
  <si>
    <t>Арсенал - Болонья</t>
  </si>
  <si>
    <t>12-й тур</t>
  </si>
  <si>
    <t>Фиорентина - Ливерпуль</t>
  </si>
  <si>
    <t>Манчестер Сити - Барселона</t>
  </si>
  <si>
    <t>Боруссия Д. - Гамбург</t>
  </si>
  <si>
    <t>Байер Л. - МЮ</t>
  </si>
  <si>
    <t>Бавария - Монако</t>
  </si>
  <si>
    <t>Вильярреал - Челси</t>
  </si>
  <si>
    <t>Фортуна - Болонья</t>
  </si>
  <si>
    <t>Интер - Ноттингем Форест</t>
  </si>
  <si>
    <t>Марсель - Эспаньол</t>
  </si>
  <si>
    <t>Тулуза - Айнтрахт</t>
  </si>
  <si>
    <t>Бордо - Нюрнберг</t>
  </si>
  <si>
    <t>Реал М. - Валенсия</t>
  </si>
  <si>
    <t>Арсенал - Карл Цейсс</t>
  </si>
  <si>
    <t>13-й тур</t>
  </si>
  <si>
    <t>Фиорентина - Интер</t>
  </si>
  <si>
    <t>Манчестер Сити - Ливерпуль</t>
  </si>
  <si>
    <t>Боруссия Д. - Барселона</t>
  </si>
  <si>
    <t>Байер Л. - Гамбург</t>
  </si>
  <si>
    <t>Бавария - МЮ</t>
  </si>
  <si>
    <t>Вильярреал - Монако</t>
  </si>
  <si>
    <t>Фортуна - Челси</t>
  </si>
  <si>
    <t>Марсель - Ноттингем Форест</t>
  </si>
  <si>
    <t>Тулуза - Эспаньол</t>
  </si>
  <si>
    <t>Бордо - Айнтрахт</t>
  </si>
  <si>
    <t>Реал М. - Нюрнберг</t>
  </si>
  <si>
    <t>Арсенал - Валенсия</t>
  </si>
  <si>
    <t>Карл Цейсс - Болонья</t>
  </si>
  <si>
    <t>14-й тур</t>
  </si>
  <si>
    <t>Фиорентина - Марсель</t>
  </si>
  <si>
    <t>Манчестер Сити - Интер</t>
  </si>
  <si>
    <t>Боруссия Д. - Ливерпуль</t>
  </si>
  <si>
    <t>Байер Л. - Барселона</t>
  </si>
  <si>
    <t>Бавария - Гамбург</t>
  </si>
  <si>
    <t>Вильярреал - МЮ</t>
  </si>
  <si>
    <t>Фортуна - Монако</t>
  </si>
  <si>
    <t>Челси - Болонья</t>
  </si>
  <si>
    <t>Тулуза - Ноттингем Форест</t>
  </si>
  <si>
    <t>Бордо - Эспаньол</t>
  </si>
  <si>
    <t>Реал М. - Айнтрахт</t>
  </si>
  <si>
    <t>Арсенал - Нюрнберг</t>
  </si>
  <si>
    <t>Карл Цейсс - Валенсия</t>
  </si>
  <si>
    <t>15-й тур</t>
  </si>
  <si>
    <t>Фиорентина - Тулуза</t>
  </si>
  <si>
    <t>Манчестер Сити - Марсель</t>
  </si>
  <si>
    <t>Боруссия Д. - Интер</t>
  </si>
  <si>
    <t>Байер Л. - Ливерпуль</t>
  </si>
  <si>
    <t>Бавария - Барселона</t>
  </si>
  <si>
    <t>Вильярреал - Гамбург</t>
  </si>
  <si>
    <t>Фортуна - МЮ</t>
  </si>
  <si>
    <t>Челси - Монако</t>
  </si>
  <si>
    <t>Бордо - Ноттингем Форест</t>
  </si>
  <si>
    <t>Реал М. - Эспаньол</t>
  </si>
  <si>
    <t>Арсенал - Айнтрахт</t>
  </si>
  <si>
    <t>Карл Цейсс - Нюрнберг</t>
  </si>
  <si>
    <t>Валенсия - Болонья</t>
  </si>
  <si>
    <t>16-й тур</t>
  </si>
  <si>
    <t>Фиорентина - Бордо</t>
  </si>
  <si>
    <t>Манчестер Сити - Тулуза</t>
  </si>
  <si>
    <t>Боруссия Д. - Марсель</t>
  </si>
  <si>
    <t>Байер Л. - Интер</t>
  </si>
  <si>
    <t>Бавария - Ливерпуль</t>
  </si>
  <si>
    <t>Вильярреал - Барселона</t>
  </si>
  <si>
    <t>Фортуна - Гамбург</t>
  </si>
  <si>
    <t>Челси - МЮ</t>
  </si>
  <si>
    <t>Монако - Болонья</t>
  </si>
  <si>
    <t>Реал М. - Ноттингем Форест</t>
  </si>
  <si>
    <t>Арсенал - Эспаньол</t>
  </si>
  <si>
    <t>Карл Цейсс - Айнтрахт</t>
  </si>
  <si>
    <t>Валенсия - Нюрнберг</t>
  </si>
  <si>
    <t>17-й тур</t>
  </si>
  <si>
    <t>Фиорентина - Реал М.</t>
  </si>
  <si>
    <t>Манчестер Сити - Бордо</t>
  </si>
  <si>
    <t>Боруссия Д. - Тулуза</t>
  </si>
  <si>
    <t>Байер Л. - Марсель</t>
  </si>
  <si>
    <t>Бавария - Интер</t>
  </si>
  <si>
    <t>Вильярреал - Ливерпуль</t>
  </si>
  <si>
    <t>Фортуна - Барселона</t>
  </si>
  <si>
    <t>Челси - Гамбург</t>
  </si>
  <si>
    <t>Монако - МЮ</t>
  </si>
  <si>
    <t>Арсенал - Ноттингем Форест</t>
  </si>
  <si>
    <t>Карл Цейсс - Эспаньол</t>
  </si>
  <si>
    <t>Валенсия - Айнтрахт</t>
  </si>
  <si>
    <t>Нюрнберг - Болонья</t>
  </si>
  <si>
    <t>18-й тур</t>
  </si>
  <si>
    <t>Фиорентина - Арсенал</t>
  </si>
  <si>
    <t>Манчестер Сити - Реал М.</t>
  </si>
  <si>
    <t>Боруссия Д. - Бордо</t>
  </si>
  <si>
    <t>Байер Л. - Тулуза</t>
  </si>
  <si>
    <t>Бавария - Марсель</t>
  </si>
  <si>
    <t>Вильярреал - Интер</t>
  </si>
  <si>
    <t>Фортуна - Ливерпуль</t>
  </si>
  <si>
    <t>Челси - Барселона</t>
  </si>
  <si>
    <t>Монако - Гамбург</t>
  </si>
  <si>
    <t>МЮ - Болонья</t>
  </si>
  <si>
    <t>Карл Цейсс - Ноттингем Форест</t>
  </si>
  <si>
    <t>Валенсия - Эспаньол</t>
  </si>
  <si>
    <t>Нюрнберг - Айнтрахт</t>
  </si>
  <si>
    <t>19-й тур</t>
  </si>
  <si>
    <t>Фиорентина - Карл Цейсс</t>
  </si>
  <si>
    <t>Манчестер Сити - Арсенал</t>
  </si>
  <si>
    <t>Боруссия Д. - Реал М.</t>
  </si>
  <si>
    <t>Байер Л. - Бордо</t>
  </si>
  <si>
    <t>Бавария - Тулуза</t>
  </si>
  <si>
    <t>Вильярреал - Марсель</t>
  </si>
  <si>
    <t>Фортуна - Интер</t>
  </si>
  <si>
    <t>Челси - Ливерпуль</t>
  </si>
  <si>
    <t>Монако - Барселона</t>
  </si>
  <si>
    <t>МЮ - Гамбург</t>
  </si>
  <si>
    <t>Валенсия - Ноттингем Форест</t>
  </si>
  <si>
    <t>Нюрнберг - Эспаньол</t>
  </si>
  <si>
    <t>Айнтрахт - Болонья</t>
  </si>
  <si>
    <t>20-й тур</t>
  </si>
  <si>
    <t>Фиорентина - Валенсия</t>
  </si>
  <si>
    <t>Манчестер Сити - Карл Цейсс</t>
  </si>
  <si>
    <t>Боруссия Д. - Арсенал</t>
  </si>
  <si>
    <t>Байер Л. - Реал М.</t>
  </si>
  <si>
    <t>Бавария - Бордо</t>
  </si>
  <si>
    <t>Вильярреал - Тулуза</t>
  </si>
  <si>
    <t>Фортуна - Марсель</t>
  </si>
  <si>
    <t>Челси - Интер</t>
  </si>
  <si>
    <t>Монако - Ливерпуль</t>
  </si>
  <si>
    <t>МЮ - Барселона</t>
  </si>
  <si>
    <t>Гамбург - Болонья</t>
  </si>
  <si>
    <t>Нюрнберг - Ноттингем Форест</t>
  </si>
  <si>
    <t>Айнтрахт - Эспаньол</t>
  </si>
  <si>
    <t>21-й тур</t>
  </si>
  <si>
    <t>Фиорентина - Нюрнберг</t>
  </si>
  <si>
    <t>Манчестер Сити - Валенсия</t>
  </si>
  <si>
    <t>Боруссия Д. - Карл Цейсс</t>
  </si>
  <si>
    <t>Байер Л. - Арсенал</t>
  </si>
  <si>
    <t>Бавария - Реал М.</t>
  </si>
  <si>
    <t>Вильярреал - Бордо</t>
  </si>
  <si>
    <t>Фортуна - Тулуза</t>
  </si>
  <si>
    <t>Челси - Марсель</t>
  </si>
  <si>
    <t>Монако - Интер</t>
  </si>
  <si>
    <t>МЮ - Ливерпуль</t>
  </si>
  <si>
    <t>Гамбург - Барселона</t>
  </si>
  <si>
    <t>Айнтрахт - Ноттингем Форест</t>
  </si>
  <si>
    <t>Эспаньол - Болонья</t>
  </si>
  <si>
    <t>22-й тур</t>
  </si>
  <si>
    <t>Фиорентина - Айнтрахт</t>
  </si>
  <si>
    <t>Манчестер Сити - Нюрнберг</t>
  </si>
  <si>
    <t>Боруссия Д. - Валенсия</t>
  </si>
  <si>
    <t>Байер Л. - Карл Цейсс</t>
  </si>
  <si>
    <t>Бавария - Арсенал</t>
  </si>
  <si>
    <t>Вильярреал - Реал М.</t>
  </si>
  <si>
    <t>Фортуна - Бордо</t>
  </si>
  <si>
    <t>Челси - Тулуза</t>
  </si>
  <si>
    <t>Монако - Марсель</t>
  </si>
  <si>
    <t>МЮ - Интер</t>
  </si>
  <si>
    <t>Гамбург - Ливерпуль</t>
  </si>
  <si>
    <t>Барселона - Болонья</t>
  </si>
  <si>
    <t>Эспаньол - Ноттингем Форест</t>
  </si>
  <si>
    <t>23-й тур</t>
  </si>
  <si>
    <t>Фиорентина - Эспаньол</t>
  </si>
  <si>
    <t>Манчестер Сити - Айнтрахт</t>
  </si>
  <si>
    <t>Боруссия Д. - Нюрнберг</t>
  </si>
  <si>
    <t>Байер Л. - Валенсия</t>
  </si>
  <si>
    <t>Бавария - Карл Цейсс</t>
  </si>
  <si>
    <t>Вильярреал - Арсенал</t>
  </si>
  <si>
    <t>Фортуна - Реал М.</t>
  </si>
  <si>
    <t>Челси - Бордо</t>
  </si>
  <si>
    <t>Монако - Тулуза</t>
  </si>
  <si>
    <t>МЮ - Марсель</t>
  </si>
  <si>
    <t>Гамбург - Интер</t>
  </si>
  <si>
    <t>Барселона - Ливерпуль</t>
  </si>
  <si>
    <t>Ноттингем Форест - Болонья</t>
  </si>
  <si>
    <t>24-й тур</t>
  </si>
  <si>
    <t>Фиорентина - Ноттингем Форест</t>
  </si>
  <si>
    <t>Манчестер Сити - Эспаньол</t>
  </si>
  <si>
    <t>Боруссия Д. - Айнтрахт</t>
  </si>
  <si>
    <t>Байер Л. - Нюрнберг</t>
  </si>
  <si>
    <t>Бавария - Валенсия</t>
  </si>
  <si>
    <t>Вильярреал - Карл Цейсс</t>
  </si>
  <si>
    <t>Фортуна - Арсенал</t>
  </si>
  <si>
    <t>Челси - Реал М.</t>
  </si>
  <si>
    <t>Монако - Бордо</t>
  </si>
  <si>
    <t>МЮ - Тулуза</t>
  </si>
  <si>
    <t>Гамбург - Марсель</t>
  </si>
  <si>
    <t>Барселона - Интер</t>
  </si>
  <si>
    <t>Ливерпуль - Болонья</t>
  </si>
  <si>
    <t>25-й тур</t>
  </si>
  <si>
    <t>Фиорентина - Болонья</t>
  </si>
  <si>
    <t>Манчестер Сити - Ноттингем Форест</t>
  </si>
  <si>
    <t>Боруссия Д. - Эспаньол</t>
  </si>
  <si>
    <t>Байер Л. - Айнтрахт</t>
  </si>
  <si>
    <t>Бавария - Нюрнберг</t>
  </si>
  <si>
    <t>Вильярреал - Валенсия</t>
  </si>
  <si>
    <t>Фортуна - Карл Цейсс</t>
  </si>
  <si>
    <t>Челси - Арсенал</t>
  </si>
  <si>
    <t>Монако - Реал М.</t>
  </si>
  <si>
    <t>МЮ - Бордо</t>
  </si>
  <si>
    <t>Гамбург - Тулуза</t>
  </si>
  <si>
    <t>Барселона - Марсель</t>
  </si>
  <si>
    <t>Ливерпуль - Интер</t>
  </si>
  <si>
    <t>ПСЖ - Лион</t>
  </si>
  <si>
    <t>Палермо - Лилль</t>
  </si>
  <si>
    <t>Тоттенхэм - Лацио</t>
  </si>
  <si>
    <t>Брайтон - Депортиво</t>
  </si>
  <si>
    <t>Шальке - Эвертон</t>
  </si>
  <si>
    <t>Суонси - Ювентус</t>
  </si>
  <si>
    <t>Штутгарт - Сиена</t>
  </si>
  <si>
    <t>ПСЖ - Палермо</t>
  </si>
  <si>
    <t>Лион - Сиена</t>
  </si>
  <si>
    <t>Тоттенхэм - Лилль</t>
  </si>
  <si>
    <t>Брайтон - Лацио</t>
  </si>
  <si>
    <t>Шальке - Депортиво</t>
  </si>
  <si>
    <t>Суонси - Эвертон</t>
  </si>
  <si>
    <t>Штутгарт - Ювентус</t>
  </si>
  <si>
    <t>ПСЖ - Тоттенхэм</t>
  </si>
  <si>
    <t>Лион - Палермо</t>
  </si>
  <si>
    <t>Брайтон - Лилль</t>
  </si>
  <si>
    <t>Шальке - Лацио</t>
  </si>
  <si>
    <t>Суонси - Депортиво</t>
  </si>
  <si>
    <t>Штутгарт - Эвертон</t>
  </si>
  <si>
    <t>Ювентус - Сиена</t>
  </si>
  <si>
    <t>ПСЖ - Брайтон</t>
  </si>
  <si>
    <t>Лион - Тоттенхэм</t>
  </si>
  <si>
    <t>Палермо - Сиена</t>
  </si>
  <si>
    <t>Шальке - Лилль</t>
  </si>
  <si>
    <t>Суонси - Лацио</t>
  </si>
  <si>
    <t>Штутгарт - Депортиво</t>
  </si>
  <si>
    <t>Ювентус - Эвертон</t>
  </si>
  <si>
    <t>ПСЖ - Шальке</t>
  </si>
  <si>
    <t>Лион - Брайтон</t>
  </si>
  <si>
    <t>Палермо - Тоттенхэм</t>
  </si>
  <si>
    <t>Суонси - Лилль</t>
  </si>
  <si>
    <t>Штутгарт - Лацио</t>
  </si>
  <si>
    <t>Ювентус - Депортиво</t>
  </si>
  <si>
    <t>Эвертон - Сиена</t>
  </si>
  <si>
    <t>ПСЖ - Суонси</t>
  </si>
  <si>
    <t>Лион - Шальке</t>
  </si>
  <si>
    <t>Палермо - Брайтон</t>
  </si>
  <si>
    <t>Тоттенхэм - Сиена</t>
  </si>
  <si>
    <t>Штутгарт - Лилль</t>
  </si>
  <si>
    <t>Ювентус - Лацио</t>
  </si>
  <si>
    <t>Эвертон - Депортиво</t>
  </si>
  <si>
    <t>ПСЖ - Штутгарт</t>
  </si>
  <si>
    <t>Лион - Суонси</t>
  </si>
  <si>
    <t>Палермо - Шальке</t>
  </si>
  <si>
    <t>Тоттенхэм - Брайтон</t>
  </si>
  <si>
    <t>Ювентус - Лилль</t>
  </si>
  <si>
    <t>Эвертон - Лацио</t>
  </si>
  <si>
    <t>Депортиво - Сиена</t>
  </si>
  <si>
    <t>ПСЖ - Ювентус</t>
  </si>
  <si>
    <t>Лион - Штутгарт</t>
  </si>
  <si>
    <t>Палермо - Суонси</t>
  </si>
  <si>
    <t>Тоттенхэм - Шальке</t>
  </si>
  <si>
    <t>Брайтон - Сиена</t>
  </si>
  <si>
    <t>Эвертон - Лилль</t>
  </si>
  <si>
    <t>Депортиво - Лацио</t>
  </si>
  <si>
    <t>ПСЖ - Эвертон</t>
  </si>
  <si>
    <t>Лион - Ювентус</t>
  </si>
  <si>
    <t>Палермо - Штутгарт</t>
  </si>
  <si>
    <t>Тоттенхэм - Суонси</t>
  </si>
  <si>
    <t>Брайтон - Шальке</t>
  </si>
  <si>
    <t>Депортиво - Лилль</t>
  </si>
  <si>
    <t>Лацио - Сиена</t>
  </si>
  <si>
    <t>ПСЖ - Депортиво</t>
  </si>
  <si>
    <t>Лион - Эвертон</t>
  </si>
  <si>
    <t>Палермо - Ювентус</t>
  </si>
  <si>
    <t>Тоттенхэм - Штутгарт</t>
  </si>
  <si>
    <t>Брайтон - Суонси</t>
  </si>
  <si>
    <t>Шальке - Сиена</t>
  </si>
  <si>
    <t>Лацио - Лилль</t>
  </si>
  <si>
    <t>ПСЖ - Лацио</t>
  </si>
  <si>
    <t>Лион - Депортиво</t>
  </si>
  <si>
    <t>Палермо - Эвертон</t>
  </si>
  <si>
    <t>Тоттенхэм - Ювентус</t>
  </si>
  <si>
    <t>Брайтон - Штутгарт</t>
  </si>
  <si>
    <t>Шальке - Суонси</t>
  </si>
  <si>
    <t>Лилль - Сиена</t>
  </si>
  <si>
    <t>ПСЖ - Лилль</t>
  </si>
  <si>
    <t>Лион - Лацио</t>
  </si>
  <si>
    <t>Палермо - Депортиво</t>
  </si>
  <si>
    <t>Тоттенхэм - Эвертон</t>
  </si>
  <si>
    <t>Брайтон - Ювентус</t>
  </si>
  <si>
    <t>Шальке - Штутгарт</t>
  </si>
  <si>
    <t>Суонси - Сиена</t>
  </si>
  <si>
    <t>ПСЖ - Сиена</t>
  </si>
  <si>
    <t>Лион - Лилль</t>
  </si>
  <si>
    <t>Палермо - Лацио</t>
  </si>
  <si>
    <t>Тоттенхэм - Депортиво</t>
  </si>
  <si>
    <t>Брайтон - Эвертон</t>
  </si>
  <si>
    <t>Шальке - Ювентус</t>
  </si>
  <si>
    <t>Суонси - Штутгарт</t>
  </si>
  <si>
    <t>26-й тур</t>
  </si>
  <si>
    <t>пятница</t>
  </si>
  <si>
    <t>суббота</t>
  </si>
  <si>
    <t>воскресенье</t>
  </si>
  <si>
    <t>понедельник</t>
  </si>
  <si>
    <t>вторник</t>
  </si>
  <si>
    <t>среда</t>
  </si>
  <si>
    <t>четверг</t>
  </si>
  <si>
    <t>Рейхаан Таллок</t>
  </si>
  <si>
    <t>Составы ФСМ на 23.09.2021 - заявки на сезон (1507 игроков)</t>
  </si>
  <si>
    <t>Р.Сален+П.Бесс+И.Силла+Хоэль Роблес+Дель Кастильо+Ф.Фабрегас= 3000руб.</t>
  </si>
  <si>
    <t>Гирасси = 5000 руб+5 раунд лета Лилля</t>
  </si>
  <si>
    <t>Ноа Ланг = 1800 руб.</t>
  </si>
  <si>
    <t>Никлас Зюле = 7000 руб. (Биржа)</t>
  </si>
  <si>
    <t>Тео Уолкотт = 400 руб. (Биржа)</t>
  </si>
  <si>
    <t>Хонни Кастро = 250 руб. (Биржа)</t>
  </si>
  <si>
    <t>2 раунд лета 2022 Лацио = Д.Лукебакио + Д.Мертенс</t>
  </si>
  <si>
    <t>Унай Нуньес = 800 руб. (Биржа)</t>
  </si>
  <si>
    <t>Джанлука Капрари = 1650 руб. (Биржа)</t>
  </si>
  <si>
    <t>Бернд Лено = 4000 руб. (Биржа)</t>
  </si>
  <si>
    <t>Тони Кроос = 3500 руб. (Биржа)</t>
  </si>
  <si>
    <t>Фред = 3300 руб. (Биржа)</t>
  </si>
  <si>
    <t xml:space="preserve"> Л.Бэррри = 750 руб.</t>
  </si>
  <si>
    <t>Г.Магальес = 4 раунд лета 2022 г Баварии</t>
  </si>
  <si>
    <t>500 рублей = Филип Стеванович</t>
  </si>
  <si>
    <t>Маецки = 1000 руб.</t>
  </si>
  <si>
    <t>Квальярелла = 3-й раунд лета 2022</t>
  </si>
  <si>
    <t>1-й раунд зимы Эспаньола = 1700 р. + 2-й раунд зимы "Айнтрахта"</t>
  </si>
  <si>
    <t>Френки де Йонг + 3 раунд отказов зимы Айнтрахта = 1 раунд отказов зимы Бордо</t>
  </si>
  <si>
    <t>М.Гендузи = 4 раунд лета 2022 Суонси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</si>
</sst>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\ mmm\ yy;@"/>
  </numFmts>
  <fonts count="64" x14ac:knownFonts="1">
    <font>
      <sz val="11"/>
      <color theme="1"/>
      <name val="Calibri"/>
      <family val="2"/>
      <charset val="204"/>
      <scheme val="minor"/>
    </font>
    <font>
      <b/>
      <sz val="9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9"/>
      <name val="Verdana"/>
      <family val="2"/>
      <charset val="204"/>
    </font>
    <font>
      <sz val="9"/>
      <color indexed="8"/>
      <name val="Verdana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indexed="12"/>
      <name val="Verdana"/>
      <family val="2"/>
      <charset val="204"/>
    </font>
    <font>
      <u/>
      <sz val="9"/>
      <color indexed="8"/>
      <name val="Verdana"/>
      <family val="2"/>
      <charset val="204"/>
    </font>
    <font>
      <sz val="10"/>
      <name val="Arial"/>
      <family val="2"/>
      <charset val="204"/>
    </font>
    <font>
      <u/>
      <sz val="9"/>
      <name val="Verdana"/>
      <family val="2"/>
      <charset val="204"/>
    </font>
    <font>
      <sz val="9"/>
      <color indexed="9"/>
      <name val="Verdana"/>
      <family val="2"/>
      <charset val="204"/>
    </font>
    <font>
      <b/>
      <sz val="9"/>
      <color indexed="9"/>
      <name val="Verdan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0"/>
      <name val="Calibri"/>
      <family val="2"/>
      <charset val="204"/>
    </font>
    <font>
      <b/>
      <i/>
      <sz val="10"/>
      <color indexed="10"/>
      <name val="Calibri"/>
      <family val="2"/>
      <charset val="204"/>
    </font>
    <font>
      <i/>
      <sz val="10"/>
      <color indexed="10"/>
      <name val="Calibri"/>
      <family val="2"/>
      <charset val="204"/>
    </font>
    <font>
      <sz val="10"/>
      <name val="Arial Cyr"/>
      <charset val="204"/>
    </font>
    <font>
      <sz val="8"/>
      <name val="Verdana"/>
      <family val="2"/>
      <charset val="204"/>
    </font>
    <font>
      <b/>
      <sz val="12"/>
      <name val="Verdana"/>
      <family val="2"/>
      <charset val="204"/>
    </font>
    <font>
      <b/>
      <i/>
      <sz val="18"/>
      <color indexed="3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9"/>
      <color rgb="FF0000FF"/>
      <name val="Verdana"/>
      <family val="2"/>
      <charset val="204"/>
    </font>
    <font>
      <sz val="9"/>
      <color rgb="FF0000FF"/>
      <name val="Verdana"/>
      <family val="2"/>
      <charset val="204"/>
    </font>
    <font>
      <b/>
      <i/>
      <sz val="9"/>
      <color rgb="FF0000FF"/>
      <name val="Verdana"/>
      <family val="2"/>
      <charset val="204"/>
    </font>
    <font>
      <i/>
      <sz val="9"/>
      <color rgb="FF0000FF"/>
      <name val="Verdana"/>
      <family val="2"/>
      <charset val="204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color theme="0" tint="-0.249977111117893"/>
      <name val="Verdana"/>
      <family val="2"/>
      <charset val="204"/>
    </font>
    <font>
      <sz val="9"/>
      <color theme="0" tint="-0.499984740745262"/>
      <name val="Verdana"/>
      <family val="2"/>
      <charset val="204"/>
    </font>
    <font>
      <u/>
      <sz val="9"/>
      <color theme="0" tint="-0.499984740745262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0" tint="-0.499984740745262"/>
      <name val="Calibri"/>
      <family val="2"/>
      <charset val="204"/>
      <scheme val="minor"/>
    </font>
    <font>
      <b/>
      <sz val="12"/>
      <color rgb="FF0000FF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u/>
      <sz val="9"/>
      <color theme="0" tint="-0.499984740745262"/>
      <name val="Verdana"/>
      <family val="2"/>
      <charset val="204"/>
    </font>
    <font>
      <i/>
      <sz val="9"/>
      <color theme="0" tint="-0.499984740745262"/>
      <name val="Verdana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9"/>
      <color theme="0"/>
      <name val="Verdana"/>
      <family val="2"/>
      <charset val="204"/>
    </font>
    <font>
      <b/>
      <sz val="22"/>
      <color theme="0"/>
      <name val="Calibri"/>
      <family val="2"/>
      <charset val="204"/>
      <scheme val="minor"/>
    </font>
    <font>
      <b/>
      <i/>
      <sz val="9"/>
      <color theme="0" tint="-0.499984740745262"/>
      <name val="Verdana"/>
      <family val="2"/>
      <charset val="204"/>
    </font>
    <font>
      <b/>
      <sz val="9"/>
      <color theme="0" tint="-0.499984740745262"/>
      <name val="Verdana"/>
      <family val="2"/>
      <charset val="204"/>
    </font>
    <font>
      <u/>
      <sz val="11"/>
      <color theme="0" tint="-0.499984740745262"/>
      <name val="Calibri"/>
      <family val="2"/>
      <charset val="204"/>
      <scheme val="minor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0"/>
      <color indexed="8"/>
      <name val="Verdana"/>
      <family val="2"/>
      <charset val="204"/>
    </font>
    <font>
      <u/>
      <sz val="10"/>
      <color indexed="12"/>
      <name val="Verdana"/>
      <family val="2"/>
      <charset val="204"/>
    </font>
    <font>
      <sz val="10"/>
      <color rgb="FF0000FF"/>
      <name val="Verdana"/>
      <family val="2"/>
      <charset val="204"/>
    </font>
    <font>
      <sz val="10"/>
      <color rgb="FF333333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4"/>
      <name val="Verdana"/>
      <family val="2"/>
      <charset val="204"/>
    </font>
    <font>
      <sz val="11"/>
      <name val="Verdana"/>
      <family val="2"/>
      <charset val="204"/>
    </font>
    <font>
      <sz val="11"/>
      <color indexed="8"/>
      <name val="Verdana"/>
      <family val="2"/>
      <charset val="204"/>
    </font>
    <font>
      <sz val="12"/>
      <name val="Verdana"/>
      <family val="2"/>
      <charset val="204"/>
    </font>
    <font>
      <sz val="9"/>
      <name val="Arial"/>
      <family val="2"/>
      <charset val="204"/>
    </font>
    <font>
      <b/>
      <sz val="14"/>
      <color rgb="FF0000FF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 tint="-0.499984740745262"/>
      <name val="Verdana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rgb="FFFFEB9C"/>
      </patternFill>
    </fill>
    <fill>
      <patternFill patternType="solid">
        <fgColor rgb="FFCCCCFF"/>
        <bgColor indexed="44"/>
      </patternFill>
    </fill>
    <fill>
      <patternFill patternType="solid">
        <fgColor rgb="FFCCCCFF"/>
        <bgColor indexed="49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4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49"/>
      </patternFill>
    </fill>
    <fill>
      <patternFill patternType="solid">
        <fgColor rgb="FFCCFFFF"/>
        <bgColor indexed="9"/>
      </patternFill>
    </fill>
    <fill>
      <patternFill patternType="solid">
        <fgColor rgb="FFCCFFCC"/>
        <bgColor indexed="9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31"/>
      </patternFill>
    </fill>
    <fill>
      <patternFill patternType="solid">
        <fgColor rgb="FFCCFFFF"/>
        <bgColor indexed="27"/>
      </patternFill>
    </fill>
    <fill>
      <patternFill patternType="solid">
        <fgColor rgb="FFCCFFCC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rgb="FFCCFFFF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27"/>
      </patternFill>
    </fill>
    <fill>
      <patternFill patternType="solid">
        <fgColor theme="0" tint="-4.9989318521683403E-2"/>
        <bgColor indexed="49"/>
      </patternFill>
    </fill>
    <fill>
      <patternFill patternType="solid">
        <fgColor rgb="FF33CC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rgb="FF00FF00"/>
        <bgColor indexed="49"/>
      </patternFill>
    </fill>
    <fill>
      <patternFill patternType="solid">
        <fgColor indexed="8"/>
        <bgColor indexed="58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8">
    <xf numFmtId="164" fontId="0" fillId="0" borderId="0"/>
    <xf numFmtId="164" fontId="22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>
      <alignment vertical="top"/>
      <protection locked="0"/>
    </xf>
    <xf numFmtId="164" fontId="5" fillId="0" borderId="0" applyNumberFormat="0" applyFill="0" applyBorder="0" applyAlignment="0" applyProtection="0">
      <alignment vertical="top"/>
      <protection locked="0"/>
    </xf>
    <xf numFmtId="164" fontId="23" fillId="7" borderId="0" applyNumberFormat="0" applyBorder="0" applyAlignment="0" applyProtection="0"/>
    <xf numFmtId="164" fontId="21" fillId="0" borderId="0"/>
    <xf numFmtId="164" fontId="21" fillId="0" borderId="0"/>
    <xf numFmtId="164" fontId="8" fillId="0" borderId="0"/>
    <xf numFmtId="164" fontId="8" fillId="0" borderId="0"/>
    <xf numFmtId="164" fontId="21" fillId="0" borderId="0"/>
    <xf numFmtId="164" fontId="21" fillId="0" borderId="0"/>
    <xf numFmtId="164" fontId="21" fillId="0" borderId="0"/>
    <xf numFmtId="164" fontId="17" fillId="0" borderId="0"/>
    <xf numFmtId="164" fontId="22" fillId="0" borderId="0" applyNumberFormat="0" applyFill="0" applyBorder="0" applyAlignment="0" applyProtection="0"/>
    <xf numFmtId="0" fontId="17" fillId="0" borderId="0"/>
  </cellStyleXfs>
  <cellXfs count="656">
    <xf numFmtId="164" fontId="0" fillId="0" borderId="0" xfId="0"/>
    <xf numFmtId="14" fontId="4" fillId="8" borderId="1" xfId="8" applyNumberFormat="1" applyFont="1" applyFill="1" applyBorder="1" applyAlignment="1">
      <alignment horizontal="left" vertical="center"/>
    </xf>
    <xf numFmtId="14" fontId="3" fillId="10" borderId="1" xfId="8" applyNumberFormat="1" applyFont="1" applyFill="1" applyBorder="1" applyAlignment="1">
      <alignment horizontal="left" vertical="center"/>
    </xf>
    <xf numFmtId="14" fontId="4" fillId="11" borderId="1" xfId="8" applyNumberFormat="1" applyFont="1" applyFill="1" applyBorder="1" applyAlignment="1">
      <alignment horizontal="left" vertical="center"/>
    </xf>
    <xf numFmtId="14" fontId="3" fillId="13" borderId="1" xfId="8" applyNumberFormat="1" applyFont="1" applyFill="1" applyBorder="1" applyAlignment="1">
      <alignment horizontal="left" vertical="center"/>
    </xf>
    <xf numFmtId="14" fontId="4" fillId="10" borderId="1" xfId="8" applyNumberFormat="1" applyFont="1" applyFill="1" applyBorder="1" applyAlignment="1">
      <alignment horizontal="left" vertical="center"/>
    </xf>
    <xf numFmtId="14" fontId="3" fillId="16" borderId="1" xfId="8" applyNumberFormat="1" applyFont="1" applyFill="1" applyBorder="1" applyAlignment="1">
      <alignment horizontal="left" vertical="center"/>
    </xf>
    <xf numFmtId="14" fontId="4" fillId="23" borderId="1" xfId="8" applyNumberFormat="1" applyFont="1" applyFill="1" applyBorder="1" applyAlignment="1">
      <alignment horizontal="left" vertical="center"/>
    </xf>
    <xf numFmtId="14" fontId="3" fillId="24" borderId="1" xfId="8" applyNumberFormat="1" applyFont="1" applyFill="1" applyBorder="1" applyAlignment="1">
      <alignment horizontal="left" vertical="center"/>
    </xf>
    <xf numFmtId="14" fontId="3" fillId="22" borderId="1" xfId="8" applyNumberFormat="1" applyFont="1" applyFill="1" applyBorder="1" applyAlignment="1">
      <alignment horizontal="left" vertical="center"/>
    </xf>
    <xf numFmtId="14" fontId="4" fillId="27" borderId="1" xfId="8" applyNumberFormat="1" applyFont="1" applyFill="1" applyBorder="1" applyAlignment="1">
      <alignment horizontal="left" vertical="center"/>
    </xf>
    <xf numFmtId="14" fontId="3" fillId="0" borderId="0" xfId="13" applyNumberFormat="1" applyFont="1" applyAlignment="1">
      <alignment horizontal="left"/>
    </xf>
    <xf numFmtId="164" fontId="2" fillId="2" borderId="1" xfId="10" applyFont="1" applyFill="1" applyBorder="1" applyAlignment="1">
      <alignment horizontal="center"/>
    </xf>
    <xf numFmtId="164" fontId="10" fillId="2" borderId="1" xfId="10" applyFont="1" applyFill="1" applyBorder="1" applyAlignment="1">
      <alignment horizontal="center"/>
    </xf>
    <xf numFmtId="164" fontId="11" fillId="2" borderId="1" xfId="10" applyFont="1" applyFill="1" applyBorder="1" applyAlignment="1">
      <alignment horizontal="center"/>
    </xf>
    <xf numFmtId="164" fontId="8" fillId="0" borderId="0" xfId="10"/>
    <xf numFmtId="164" fontId="8" fillId="0" borderId="0" xfId="10" applyFont="1"/>
    <xf numFmtId="14" fontId="1" fillId="12" borderId="1" xfId="0" applyNumberFormat="1" applyFont="1" applyFill="1" applyBorder="1" applyAlignment="1">
      <alignment horizontal="center"/>
    </xf>
    <xf numFmtId="164" fontId="0" fillId="29" borderId="0" xfId="0" applyFill="1"/>
    <xf numFmtId="164" fontId="29" fillId="21" borderId="1" xfId="15" applyFont="1" applyFill="1" applyBorder="1" applyAlignment="1">
      <alignment horizontal="center" vertical="center"/>
    </xf>
    <xf numFmtId="164" fontId="29" fillId="21" borderId="1" xfId="0" applyFont="1" applyFill="1" applyBorder="1" applyAlignment="1">
      <alignment horizontal="center" vertical="center"/>
    </xf>
    <xf numFmtId="164" fontId="30" fillId="0" borderId="0" xfId="0" applyFont="1" applyAlignment="1">
      <alignment vertical="center"/>
    </xf>
    <xf numFmtId="164" fontId="3" fillId="0" borderId="3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4" fontId="4" fillId="30" borderId="1" xfId="8" applyNumberFormat="1" applyFont="1" applyFill="1" applyBorder="1" applyAlignment="1">
      <alignment horizontal="left" vertical="center"/>
    </xf>
    <xf numFmtId="14" fontId="3" fillId="15" borderId="1" xfId="8" applyNumberFormat="1" applyFont="1" applyFill="1" applyBorder="1" applyAlignment="1">
      <alignment horizontal="left" vertical="center"/>
    </xf>
    <xf numFmtId="164" fontId="38" fillId="32" borderId="1" xfId="0" applyNumberFormat="1" applyFont="1" applyFill="1" applyBorder="1" applyAlignment="1">
      <alignment horizontal="center"/>
    </xf>
    <xf numFmtId="14" fontId="2" fillId="5" borderId="1" xfId="8" applyNumberFormat="1" applyFont="1" applyFill="1" applyBorder="1" applyAlignment="1">
      <alignment horizontal="left" vertical="center"/>
    </xf>
    <xf numFmtId="14" fontId="4" fillId="11" borderId="1" xfId="9" applyNumberFormat="1" applyFont="1" applyFill="1" applyBorder="1" applyAlignment="1">
      <alignment horizontal="left" vertical="center"/>
    </xf>
    <xf numFmtId="14" fontId="4" fillId="10" borderId="1" xfId="9" applyNumberFormat="1" applyFont="1" applyFill="1" applyBorder="1" applyAlignment="1">
      <alignment horizontal="left" vertical="center"/>
    </xf>
    <xf numFmtId="14" fontId="3" fillId="13" borderId="1" xfId="9" applyNumberFormat="1" applyFont="1" applyFill="1" applyBorder="1" applyAlignment="1">
      <alignment horizontal="left" vertical="center"/>
    </xf>
    <xf numFmtId="14" fontId="4" fillId="8" borderId="1" xfId="9" applyNumberFormat="1" applyFont="1" applyFill="1" applyBorder="1" applyAlignment="1">
      <alignment horizontal="left" vertical="center"/>
    </xf>
    <xf numFmtId="14" fontId="3" fillId="10" borderId="1" xfId="9" applyNumberFormat="1" applyFont="1" applyFill="1" applyBorder="1" applyAlignment="1">
      <alignment horizontal="left" vertical="center"/>
    </xf>
    <xf numFmtId="1" fontId="3" fillId="4" borderId="1" xfId="8" applyNumberFormat="1" applyFont="1" applyFill="1" applyBorder="1" applyAlignment="1">
      <alignment horizontal="center"/>
    </xf>
    <xf numFmtId="164" fontId="3" fillId="29" borderId="1" xfId="8" applyFont="1" applyFill="1" applyBorder="1"/>
    <xf numFmtId="164" fontId="1" fillId="4" borderId="1" xfId="8" applyFont="1" applyFill="1" applyBorder="1"/>
    <xf numFmtId="164" fontId="3" fillId="6" borderId="1" xfId="8" applyFont="1" applyFill="1" applyBorder="1"/>
    <xf numFmtId="164" fontId="41" fillId="4" borderId="1" xfId="8" applyFont="1" applyFill="1" applyBorder="1" applyAlignment="1">
      <alignment horizontal="left"/>
    </xf>
    <xf numFmtId="164" fontId="3" fillId="33" borderId="1" xfId="8" applyFont="1" applyFill="1" applyBorder="1"/>
    <xf numFmtId="164" fontId="2" fillId="4" borderId="1" xfId="8" applyFont="1" applyFill="1" applyBorder="1"/>
    <xf numFmtId="164" fontId="4" fillId="4" borderId="1" xfId="8" applyFont="1" applyFill="1" applyBorder="1"/>
    <xf numFmtId="164" fontId="4" fillId="33" borderId="1" xfId="8" applyFont="1" applyFill="1" applyBorder="1"/>
    <xf numFmtId="0" fontId="0" fillId="0" borderId="0" xfId="0" applyNumberFormat="1"/>
    <xf numFmtId="0" fontId="1" fillId="5" borderId="1" xfId="8" applyNumberFormat="1" applyFont="1" applyFill="1" applyBorder="1" applyAlignment="1">
      <alignment horizontal="left" vertical="center" wrapText="1"/>
    </xf>
    <xf numFmtId="0" fontId="2" fillId="5" borderId="1" xfId="8" applyNumberFormat="1" applyFont="1" applyFill="1" applyBorder="1" applyAlignment="1">
      <alignment horizontal="left" vertical="center" wrapText="1"/>
    </xf>
    <xf numFmtId="0" fontId="2" fillId="5" borderId="1" xfId="8" applyNumberFormat="1" applyFont="1" applyFill="1" applyBorder="1" applyAlignment="1">
      <alignment horizontal="left" vertical="center"/>
    </xf>
    <xf numFmtId="0" fontId="2" fillId="5" borderId="1" xfId="13" applyNumberFormat="1" applyFont="1" applyFill="1" applyBorder="1" applyAlignment="1">
      <alignment horizontal="left" vertical="center"/>
    </xf>
    <xf numFmtId="0" fontId="39" fillId="5" borderId="1" xfId="12" applyNumberFormat="1" applyFont="1" applyFill="1" applyBorder="1" applyAlignment="1">
      <alignment horizontal="left" vertical="center" wrapText="1"/>
    </xf>
    <xf numFmtId="0" fontId="39" fillId="5" borderId="1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top"/>
    </xf>
    <xf numFmtId="0" fontId="3" fillId="8" borderId="1" xfId="8" applyNumberFormat="1" applyFont="1" applyFill="1" applyBorder="1" applyAlignment="1">
      <alignment horizontal="center"/>
    </xf>
    <xf numFmtId="0" fontId="4" fillId="8" borderId="1" xfId="8" applyNumberFormat="1" applyFont="1" applyFill="1" applyBorder="1" applyAlignment="1">
      <alignment horizontal="center" vertical="center"/>
    </xf>
    <xf numFmtId="0" fontId="6" fillId="8" borderId="1" xfId="2" applyNumberFormat="1" applyFont="1" applyFill="1" applyBorder="1" applyAlignment="1" applyProtection="1">
      <alignment horizontal="left" vertical="center" wrapText="1"/>
    </xf>
    <xf numFmtId="0" fontId="4" fillId="8" borderId="1" xfId="2" applyNumberFormat="1" applyFont="1" applyFill="1" applyBorder="1" applyAlignment="1" applyProtection="1">
      <alignment horizontal="left" vertical="center"/>
    </xf>
    <xf numFmtId="0" fontId="4" fillId="8" borderId="1" xfId="8" applyNumberFormat="1" applyFont="1" applyFill="1" applyBorder="1" applyAlignment="1">
      <alignment horizontal="left" vertical="center"/>
    </xf>
    <xf numFmtId="0" fontId="4" fillId="8" borderId="1" xfId="13" applyNumberFormat="1" applyFont="1" applyFill="1" applyBorder="1" applyAlignment="1">
      <alignment vertical="center"/>
    </xf>
    <xf numFmtId="0" fontId="26" fillId="9" borderId="1" xfId="0" applyNumberFormat="1" applyFont="1" applyFill="1" applyBorder="1" applyAlignment="1">
      <alignment horizontal="center" vertical="center"/>
    </xf>
    <xf numFmtId="0" fontId="27" fillId="9" borderId="1" xfId="0" applyNumberFormat="1" applyFont="1" applyFill="1" applyBorder="1" applyAlignment="1">
      <alignment horizontal="center" vertical="center"/>
    </xf>
    <xf numFmtId="0" fontId="26" fillId="3" borderId="1" xfId="0" applyNumberFormat="1" applyFont="1" applyFill="1" applyBorder="1" applyAlignment="1">
      <alignment horizontal="center" vertical="center"/>
    </xf>
    <xf numFmtId="0" fontId="27" fillId="3" borderId="1" xfId="0" applyNumberFormat="1" applyFont="1" applyFill="1" applyBorder="1" applyAlignment="1">
      <alignment horizontal="center" vertical="center"/>
    </xf>
    <xf numFmtId="0" fontId="3" fillId="10" borderId="1" xfId="8" applyNumberFormat="1" applyFont="1" applyFill="1" applyBorder="1" applyAlignment="1">
      <alignment horizontal="center"/>
    </xf>
    <xf numFmtId="0" fontId="4" fillId="10" borderId="1" xfId="8" applyNumberFormat="1" applyFont="1" applyFill="1" applyBorder="1" applyAlignment="1">
      <alignment horizontal="center" vertical="center"/>
    </xf>
    <xf numFmtId="0" fontId="6" fillId="10" borderId="1" xfId="1" applyNumberFormat="1" applyFont="1" applyFill="1" applyBorder="1" applyAlignment="1">
      <alignment horizontal="left" vertical="center"/>
    </xf>
    <xf numFmtId="0" fontId="6" fillId="10" borderId="1" xfId="2" applyNumberFormat="1" applyFont="1" applyFill="1" applyBorder="1" applyAlignment="1" applyProtection="1">
      <alignment horizontal="left" vertical="center" wrapText="1"/>
    </xf>
    <xf numFmtId="0" fontId="3" fillId="10" borderId="1" xfId="8" applyNumberFormat="1" applyFont="1" applyFill="1" applyBorder="1" applyAlignment="1">
      <alignment vertical="center"/>
    </xf>
    <xf numFmtId="0" fontId="3" fillId="10" borderId="1" xfId="8" applyNumberFormat="1" applyFont="1" applyFill="1" applyBorder="1" applyAlignment="1">
      <alignment horizontal="left" vertical="center"/>
    </xf>
    <xf numFmtId="0" fontId="3" fillId="10" borderId="1" xfId="13" applyNumberFormat="1" applyFont="1" applyFill="1" applyBorder="1"/>
    <xf numFmtId="0" fontId="26" fillId="28" borderId="1" xfId="0" applyNumberFormat="1" applyFont="1" applyFill="1" applyBorder="1" applyAlignment="1">
      <alignment horizontal="center" vertical="center"/>
    </xf>
    <xf numFmtId="0" fontId="27" fillId="28" borderId="1" xfId="0" applyNumberFormat="1" applyFont="1" applyFill="1" applyBorder="1" applyAlignment="1">
      <alignment horizontal="center" vertical="center"/>
    </xf>
    <xf numFmtId="0" fontId="3" fillId="10" borderId="1" xfId="8" applyNumberFormat="1" applyFont="1" applyFill="1" applyBorder="1" applyAlignment="1">
      <alignment horizontal="center" vertical="center"/>
    </xf>
    <xf numFmtId="0" fontId="6" fillId="10" borderId="1" xfId="1" applyNumberFormat="1" applyFont="1" applyFill="1" applyBorder="1" applyAlignment="1" applyProtection="1">
      <alignment horizontal="left" vertical="center"/>
    </xf>
    <xf numFmtId="0" fontId="6" fillId="10" borderId="1" xfId="2" applyNumberFormat="1" applyFont="1" applyFill="1" applyBorder="1" applyAlignment="1" applyProtection="1">
      <alignment horizontal="left" vertical="center"/>
    </xf>
    <xf numFmtId="0" fontId="3" fillId="10" borderId="1" xfId="8" applyNumberFormat="1" applyFont="1" applyFill="1" applyBorder="1"/>
    <xf numFmtId="0" fontId="3" fillId="10" borderId="1" xfId="8" applyNumberFormat="1" applyFont="1" applyFill="1" applyBorder="1" applyAlignment="1">
      <alignment horizontal="left"/>
    </xf>
    <xf numFmtId="0" fontId="6" fillId="10" borderId="1" xfId="1" applyNumberFormat="1" applyFont="1" applyFill="1" applyBorder="1" applyAlignment="1">
      <alignment vertical="center" wrapText="1"/>
    </xf>
    <xf numFmtId="0" fontId="3" fillId="10" borderId="1" xfId="13" applyNumberFormat="1" applyFont="1" applyFill="1" applyBorder="1" applyAlignment="1">
      <alignment vertical="center"/>
    </xf>
    <xf numFmtId="0" fontId="6" fillId="10" borderId="1" xfId="1" applyNumberFormat="1" applyFont="1" applyFill="1" applyBorder="1"/>
    <xf numFmtId="0" fontId="24" fillId="10" borderId="1" xfId="13" applyNumberFormat="1" applyFont="1" applyFill="1" applyBorder="1" applyAlignment="1">
      <alignment horizontal="center" vertical="center"/>
    </xf>
    <xf numFmtId="0" fontId="3" fillId="11" borderId="1" xfId="8" applyNumberFormat="1" applyFont="1" applyFill="1" applyBorder="1" applyAlignment="1">
      <alignment horizontal="center"/>
    </xf>
    <xf numFmtId="0" fontId="7" fillId="11" borderId="1" xfId="8" applyNumberFormat="1" applyFont="1" applyFill="1" applyBorder="1" applyAlignment="1">
      <alignment horizontal="center" vertical="center"/>
    </xf>
    <xf numFmtId="0" fontId="6" fillId="11" borderId="1" xfId="1" applyNumberFormat="1" applyFont="1" applyFill="1" applyBorder="1" applyAlignment="1" applyProtection="1">
      <alignment horizontal="left" vertical="center"/>
    </xf>
    <xf numFmtId="0" fontId="6" fillId="11" borderId="1" xfId="2" applyNumberFormat="1" applyFont="1" applyFill="1" applyBorder="1" applyAlignment="1" applyProtection="1">
      <alignment horizontal="left" vertical="center"/>
    </xf>
    <xf numFmtId="0" fontId="4" fillId="11" borderId="1" xfId="2" applyNumberFormat="1" applyFont="1" applyFill="1" applyBorder="1" applyAlignment="1" applyProtection="1">
      <alignment horizontal="left" vertical="center"/>
    </xf>
    <xf numFmtId="0" fontId="4" fillId="11" borderId="1" xfId="8" applyNumberFormat="1" applyFont="1" applyFill="1" applyBorder="1" applyAlignment="1">
      <alignment horizontal="left" vertical="center"/>
    </xf>
    <xf numFmtId="0" fontId="4" fillId="11" borderId="1" xfId="13" applyNumberFormat="1" applyFont="1" applyFill="1" applyBorder="1" applyAlignment="1">
      <alignment vertical="center"/>
    </xf>
    <xf numFmtId="0" fontId="26" fillId="12" borderId="1" xfId="0" applyNumberFormat="1" applyFont="1" applyFill="1" applyBorder="1" applyAlignment="1">
      <alignment horizontal="center" vertical="center"/>
    </xf>
    <xf numFmtId="0" fontId="27" fillId="12" borderId="1" xfId="0" applyNumberFormat="1" applyFont="1" applyFill="1" applyBorder="1" applyAlignment="1">
      <alignment horizontal="center" vertical="center"/>
    </xf>
    <xf numFmtId="0" fontId="3" fillId="11" borderId="1" xfId="8" applyNumberFormat="1" applyFont="1" applyFill="1" applyBorder="1" applyAlignment="1">
      <alignment horizontal="center" vertical="center"/>
    </xf>
    <xf numFmtId="0" fontId="3" fillId="11" borderId="1" xfId="13" applyNumberFormat="1" applyFont="1" applyFill="1" applyBorder="1"/>
    <xf numFmtId="0" fontId="3" fillId="11" borderId="1" xfId="9" applyNumberFormat="1" applyFont="1" applyFill="1" applyBorder="1" applyAlignment="1">
      <alignment horizontal="center"/>
    </xf>
    <xf numFmtId="0" fontId="7" fillId="11" borderId="1" xfId="9" applyNumberFormat="1" applyFont="1" applyFill="1" applyBorder="1" applyAlignment="1">
      <alignment horizontal="center" vertical="center"/>
    </xf>
    <xf numFmtId="0" fontId="6" fillId="11" borderId="1" xfId="3" applyNumberFormat="1" applyFont="1" applyFill="1" applyBorder="1" applyAlignment="1" applyProtection="1">
      <alignment horizontal="left" vertical="center"/>
    </xf>
    <xf numFmtId="0" fontId="4" fillId="11" borderId="1" xfId="3" applyNumberFormat="1" applyFont="1" applyFill="1" applyBorder="1" applyAlignment="1" applyProtection="1">
      <alignment horizontal="left" vertical="center"/>
    </xf>
    <xf numFmtId="0" fontId="4" fillId="11" borderId="1" xfId="9" applyNumberFormat="1" applyFont="1" applyFill="1" applyBorder="1" applyAlignment="1">
      <alignment horizontal="left" vertical="center"/>
    </xf>
    <xf numFmtId="0" fontId="4" fillId="11" borderId="1" xfId="14" applyNumberFormat="1" applyFont="1" applyFill="1" applyBorder="1" applyAlignment="1">
      <alignment vertical="center"/>
    </xf>
    <xf numFmtId="0" fontId="26" fillId="12" borderId="1" xfId="8" applyNumberFormat="1" applyFont="1" applyFill="1" applyBorder="1" applyAlignment="1">
      <alignment horizontal="center" vertical="center"/>
    </xf>
    <xf numFmtId="0" fontId="27" fillId="12" borderId="1" xfId="8" applyNumberFormat="1" applyFont="1" applyFill="1" applyBorder="1" applyAlignment="1">
      <alignment horizontal="center" vertical="center"/>
    </xf>
    <xf numFmtId="0" fontId="6" fillId="21" borderId="1" xfId="1" applyNumberFormat="1" applyFont="1" applyFill="1" applyBorder="1" applyAlignment="1">
      <alignment vertical="center" wrapText="1"/>
    </xf>
    <xf numFmtId="0" fontId="3" fillId="11" borderId="1" xfId="9" applyNumberFormat="1" applyFont="1" applyFill="1" applyBorder="1" applyAlignment="1">
      <alignment horizontal="center" vertical="center"/>
    </xf>
    <xf numFmtId="0" fontId="6" fillId="21" borderId="1" xfId="3" applyNumberFormat="1" applyFont="1" applyFill="1" applyBorder="1" applyAlignment="1">
      <alignment vertical="center" wrapText="1"/>
    </xf>
    <xf numFmtId="0" fontId="3" fillId="11" borderId="1" xfId="14" applyNumberFormat="1" applyFont="1" applyFill="1" applyBorder="1"/>
    <xf numFmtId="0" fontId="6" fillId="21" borderId="1" xfId="1" applyNumberFormat="1" applyFont="1" applyFill="1" applyBorder="1"/>
    <xf numFmtId="0" fontId="24" fillId="12" borderId="1" xfId="13" applyNumberFormat="1" applyFont="1" applyFill="1" applyBorder="1" applyAlignment="1">
      <alignment horizontal="center" vertical="center"/>
    </xf>
    <xf numFmtId="0" fontId="32" fillId="11" borderId="1" xfId="8" applyNumberFormat="1" applyFont="1" applyFill="1" applyBorder="1" applyAlignment="1">
      <alignment horizontal="left" vertical="center"/>
    </xf>
    <xf numFmtId="0" fontId="3" fillId="13" borderId="1" xfId="8" applyNumberFormat="1" applyFont="1" applyFill="1" applyBorder="1" applyAlignment="1">
      <alignment horizontal="center" vertical="center"/>
    </xf>
    <xf numFmtId="0" fontId="6" fillId="19" borderId="1" xfId="1" applyNumberFormat="1" applyFont="1" applyFill="1" applyBorder="1"/>
    <xf numFmtId="0" fontId="6" fillId="13" borderId="1" xfId="2" applyNumberFormat="1" applyFont="1" applyFill="1" applyBorder="1" applyAlignment="1" applyProtection="1">
      <alignment horizontal="left" vertical="center" wrapText="1"/>
    </xf>
    <xf numFmtId="0" fontId="4" fillId="13" borderId="1" xfId="8" applyNumberFormat="1" applyFont="1" applyFill="1" applyBorder="1" applyAlignment="1">
      <alignment horizontal="left" vertical="center"/>
    </xf>
    <xf numFmtId="0" fontId="3" fillId="13" borderId="1" xfId="8" applyNumberFormat="1" applyFont="1" applyFill="1" applyBorder="1" applyAlignment="1">
      <alignment horizontal="left" vertical="center"/>
    </xf>
    <xf numFmtId="0" fontId="4" fillId="13" borderId="1" xfId="13" applyNumberFormat="1" applyFont="1" applyFill="1" applyBorder="1" applyAlignment="1">
      <alignment vertical="center"/>
    </xf>
    <xf numFmtId="0" fontId="24" fillId="14" borderId="1" xfId="13" applyNumberFormat="1" applyFont="1" applyFill="1" applyBorder="1" applyAlignment="1">
      <alignment horizontal="center" vertical="center"/>
    </xf>
    <xf numFmtId="0" fontId="27" fillId="14" borderId="1" xfId="0" applyNumberFormat="1" applyFont="1" applyFill="1" applyBorder="1" applyAlignment="1">
      <alignment horizontal="center" vertical="center"/>
    </xf>
    <xf numFmtId="0" fontId="6" fillId="13" borderId="1" xfId="1" applyNumberFormat="1" applyFont="1" applyFill="1" applyBorder="1" applyAlignment="1">
      <alignment horizontal="left" vertical="center"/>
    </xf>
    <xf numFmtId="0" fontId="4" fillId="13" borderId="1" xfId="11" applyNumberFormat="1" applyFont="1" applyFill="1" applyBorder="1" applyAlignment="1">
      <alignment vertical="center"/>
    </xf>
    <xf numFmtId="0" fontId="26" fillId="14" borderId="1" xfId="0" applyNumberFormat="1" applyFont="1" applyFill="1" applyBorder="1" applyAlignment="1">
      <alignment horizontal="center" vertical="center"/>
    </xf>
    <xf numFmtId="0" fontId="6" fillId="19" borderId="1" xfId="1" applyNumberFormat="1" applyFont="1" applyFill="1" applyBorder="1" applyAlignment="1">
      <alignment vertical="center" wrapText="1"/>
    </xf>
    <xf numFmtId="0" fontId="31" fillId="19" borderId="1" xfId="8" applyNumberFormat="1" applyFont="1" applyFill="1" applyBorder="1" applyAlignment="1">
      <alignment horizontal="left" vertical="center"/>
    </xf>
    <xf numFmtId="0" fontId="3" fillId="8" borderId="1" xfId="8" applyNumberFormat="1" applyFont="1" applyFill="1" applyBorder="1" applyAlignment="1">
      <alignment horizontal="center" vertical="center"/>
    </xf>
    <xf numFmtId="0" fontId="6" fillId="8" borderId="1" xfId="1" applyNumberFormat="1" applyFont="1" applyFill="1" applyBorder="1" applyAlignment="1" applyProtection="1">
      <alignment horizontal="left" vertical="center" wrapText="1"/>
    </xf>
    <xf numFmtId="0" fontId="31" fillId="17" borderId="1" xfId="2" applyNumberFormat="1" applyFont="1" applyFill="1" applyBorder="1" applyAlignment="1" applyProtection="1">
      <alignment horizontal="left" vertical="center" wrapText="1"/>
    </xf>
    <xf numFmtId="0" fontId="6" fillId="10" borderId="1" xfId="1" applyNumberFormat="1" applyFont="1" applyFill="1" applyBorder="1" applyAlignment="1" applyProtection="1"/>
    <xf numFmtId="0" fontId="6" fillId="10" borderId="1" xfId="2" applyNumberFormat="1" applyFont="1" applyFill="1" applyBorder="1" applyAlignment="1" applyProtection="1"/>
    <xf numFmtId="0" fontId="3" fillId="10" borderId="1" xfId="8" applyNumberFormat="1" applyFont="1" applyFill="1" applyBorder="1" applyAlignment="1"/>
    <xf numFmtId="0" fontId="3" fillId="10" borderId="1" xfId="13" applyNumberFormat="1" applyFont="1" applyFill="1" applyBorder="1" applyAlignment="1">
      <alignment horizontal="left"/>
    </xf>
    <xf numFmtId="0" fontId="3" fillId="23" borderId="1" xfId="8" applyNumberFormat="1" applyFont="1" applyFill="1" applyBorder="1" applyAlignment="1">
      <alignment horizontal="center" vertical="center"/>
    </xf>
    <xf numFmtId="0" fontId="6" fillId="23" borderId="1" xfId="1" applyNumberFormat="1" applyFont="1" applyFill="1" applyBorder="1" applyAlignment="1" applyProtection="1">
      <alignment horizontal="left" vertical="center"/>
    </xf>
    <xf numFmtId="0" fontId="6" fillId="23" borderId="1" xfId="2" applyNumberFormat="1" applyFont="1" applyFill="1" applyBorder="1" applyAlignment="1" applyProtection="1">
      <alignment horizontal="left" vertical="center"/>
    </xf>
    <xf numFmtId="0" fontId="4" fillId="23" borderId="1" xfId="2" applyNumberFormat="1" applyFont="1" applyFill="1" applyBorder="1" applyAlignment="1" applyProtection="1">
      <alignment horizontal="left" vertical="center"/>
    </xf>
    <xf numFmtId="0" fontId="4" fillId="23" borderId="1" xfId="8" applyNumberFormat="1" applyFont="1" applyFill="1" applyBorder="1" applyAlignment="1">
      <alignment horizontal="left" vertical="center"/>
    </xf>
    <xf numFmtId="0" fontId="4" fillId="15" borderId="1" xfId="8" applyNumberFormat="1" applyFont="1" applyFill="1" applyBorder="1" applyAlignment="1">
      <alignment horizontal="left" vertical="center"/>
    </xf>
    <xf numFmtId="0" fontId="31" fillId="10" borderId="1" xfId="8" applyNumberFormat="1" applyFont="1" applyFill="1" applyBorder="1" applyAlignment="1">
      <alignment horizontal="left" vertical="center"/>
    </xf>
    <xf numFmtId="0" fontId="3" fillId="16" borderId="1" xfId="8" applyNumberFormat="1" applyFont="1" applyFill="1" applyBorder="1" applyAlignment="1">
      <alignment horizontal="center" vertical="center"/>
    </xf>
    <xf numFmtId="0" fontId="6" fillId="16" borderId="1" xfId="1" applyNumberFormat="1" applyFont="1" applyFill="1" applyBorder="1" applyAlignment="1">
      <alignment horizontal="left" vertical="center"/>
    </xf>
    <xf numFmtId="0" fontId="6" fillId="16" borderId="1" xfId="2" applyNumberFormat="1" applyFont="1" applyFill="1" applyBorder="1" applyAlignment="1" applyProtection="1">
      <alignment horizontal="left" vertical="center" wrapText="1"/>
    </xf>
    <xf numFmtId="0" fontId="4" fillId="16" borderId="1" xfId="8" applyNumberFormat="1" applyFont="1" applyFill="1" applyBorder="1" applyAlignment="1">
      <alignment horizontal="left" vertical="center"/>
    </xf>
    <xf numFmtId="0" fontId="3" fillId="16" borderId="1" xfId="8" applyNumberFormat="1" applyFont="1" applyFill="1" applyBorder="1" applyAlignment="1">
      <alignment horizontal="left" vertical="center"/>
    </xf>
    <xf numFmtId="0" fontId="4" fillId="16" borderId="1" xfId="13" applyNumberFormat="1" applyFont="1" applyFill="1" applyBorder="1" applyAlignment="1">
      <alignment vertical="center"/>
    </xf>
    <xf numFmtId="0" fontId="31" fillId="21" borderId="1" xfId="2" applyNumberFormat="1" applyFont="1" applyFill="1" applyBorder="1" applyAlignment="1" applyProtection="1">
      <alignment horizontal="left" vertical="center"/>
    </xf>
    <xf numFmtId="0" fontId="3" fillId="13" borderId="1" xfId="8" applyNumberFormat="1" applyFont="1" applyFill="1" applyBorder="1" applyAlignment="1">
      <alignment vertical="center"/>
    </xf>
    <xf numFmtId="0" fontId="3" fillId="13" borderId="1" xfId="13" applyNumberFormat="1" applyFont="1" applyFill="1" applyBorder="1" applyAlignment="1">
      <alignment vertical="center"/>
    </xf>
    <xf numFmtId="0" fontId="3" fillId="22" borderId="1" xfId="8" applyNumberFormat="1" applyFont="1" applyFill="1" applyBorder="1" applyAlignment="1">
      <alignment horizontal="center" vertical="center"/>
    </xf>
    <xf numFmtId="0" fontId="31" fillId="19" borderId="1" xfId="8" applyNumberFormat="1" applyFont="1" applyFill="1" applyBorder="1" applyAlignment="1">
      <alignment vertical="center"/>
    </xf>
    <xf numFmtId="0" fontId="3" fillId="22" borderId="1" xfId="8" applyNumberFormat="1" applyFont="1" applyFill="1" applyBorder="1" applyAlignment="1">
      <alignment vertical="center"/>
    </xf>
    <xf numFmtId="0" fontId="4" fillId="22" borderId="1" xfId="13" applyNumberFormat="1" applyFont="1" applyFill="1" applyBorder="1" applyAlignment="1">
      <alignment vertical="center"/>
    </xf>
    <xf numFmtId="0" fontId="4" fillId="8" borderId="1" xfId="11" applyNumberFormat="1" applyFont="1" applyFill="1" applyBorder="1" applyAlignment="1">
      <alignment vertical="center"/>
    </xf>
    <xf numFmtId="0" fontId="3" fillId="17" borderId="1" xfId="8" applyNumberFormat="1" applyFont="1" applyFill="1" applyBorder="1" applyAlignment="1">
      <alignment horizontal="center" vertical="center"/>
    </xf>
    <xf numFmtId="0" fontId="3" fillId="17" borderId="1" xfId="13" applyNumberFormat="1" applyFont="1" applyFill="1" applyBorder="1" applyAlignment="1">
      <alignment horizontal="center"/>
    </xf>
    <xf numFmtId="0" fontId="6" fillId="17" borderId="1" xfId="1" applyNumberFormat="1" applyFont="1" applyFill="1" applyBorder="1"/>
    <xf numFmtId="0" fontId="6" fillId="17" borderId="1" xfId="5" applyNumberFormat="1" applyFont="1" applyFill="1" applyBorder="1" applyAlignment="1" applyProtection="1">
      <alignment horizontal="left" vertical="center"/>
    </xf>
    <xf numFmtId="0" fontId="3" fillId="17" borderId="1" xfId="13" applyNumberFormat="1" applyFont="1" applyFill="1" applyBorder="1"/>
    <xf numFmtId="0" fontId="3" fillId="17" borderId="1" xfId="13" applyNumberFormat="1" applyFont="1" applyFill="1" applyBorder="1" applyAlignment="1">
      <alignment horizontal="left"/>
    </xf>
    <xf numFmtId="0" fontId="3" fillId="17" borderId="1" xfId="13" applyNumberFormat="1" applyFont="1" applyFill="1" applyBorder="1" applyAlignment="1">
      <alignment vertical="center"/>
    </xf>
    <xf numFmtId="0" fontId="6" fillId="11" borderId="1" xfId="2" applyNumberFormat="1" applyFont="1" applyFill="1" applyBorder="1" applyAlignment="1" applyProtection="1"/>
    <xf numFmtId="0" fontId="4" fillId="11" borderId="1" xfId="8" applyNumberFormat="1" applyFont="1" applyFill="1" applyBorder="1" applyAlignment="1">
      <alignment vertical="center"/>
    </xf>
    <xf numFmtId="0" fontId="6" fillId="21" borderId="1" xfId="2" applyNumberFormat="1" applyFont="1" applyFill="1" applyBorder="1" applyAlignment="1" applyProtection="1">
      <alignment horizontal="left" vertical="center"/>
    </xf>
    <xf numFmtId="0" fontId="3" fillId="18" borderId="1" xfId="8" applyNumberFormat="1" applyFont="1" applyFill="1" applyBorder="1" applyAlignment="1">
      <alignment horizontal="center" vertical="center"/>
    </xf>
    <xf numFmtId="0" fontId="6" fillId="19" borderId="1" xfId="5" applyNumberFormat="1" applyFont="1" applyFill="1" applyBorder="1" applyAlignment="1" applyProtection="1">
      <alignment horizontal="left" vertical="center"/>
    </xf>
    <xf numFmtId="0" fontId="3" fillId="19" borderId="1" xfId="13" applyNumberFormat="1" applyFont="1" applyFill="1" applyBorder="1"/>
    <xf numFmtId="0" fontId="3" fillId="19" borderId="1" xfId="13" applyNumberFormat="1" applyFont="1" applyFill="1" applyBorder="1" applyAlignment="1">
      <alignment horizontal="left"/>
    </xf>
    <xf numFmtId="0" fontId="3" fillId="18" borderId="1" xfId="8" applyNumberFormat="1" applyFont="1" applyFill="1" applyBorder="1" applyAlignment="1">
      <alignment vertical="center"/>
    </xf>
    <xf numFmtId="0" fontId="3" fillId="18" borderId="1" xfId="13" applyNumberFormat="1" applyFont="1" applyFill="1" applyBorder="1" applyAlignment="1">
      <alignment vertical="center"/>
    </xf>
    <xf numFmtId="0" fontId="3" fillId="13" borderId="1" xfId="9" applyNumberFormat="1" applyFont="1" applyFill="1" applyBorder="1" applyAlignment="1">
      <alignment horizontal="center" vertical="center"/>
    </xf>
    <xf numFmtId="0" fontId="6" fillId="13" borderId="1" xfId="3" applyNumberFormat="1" applyFont="1" applyFill="1" applyBorder="1" applyAlignment="1">
      <alignment horizontal="left" vertical="center"/>
    </xf>
    <xf numFmtId="0" fontId="6" fillId="13" borderId="1" xfId="3" applyNumberFormat="1" applyFont="1" applyFill="1" applyBorder="1" applyAlignment="1" applyProtection="1">
      <alignment horizontal="left" vertical="center" wrapText="1"/>
    </xf>
    <xf numFmtId="0" fontId="4" fillId="13" borderId="1" xfId="9" applyNumberFormat="1" applyFont="1" applyFill="1" applyBorder="1" applyAlignment="1">
      <alignment horizontal="left" vertical="center"/>
    </xf>
    <xf numFmtId="0" fontId="3" fillId="13" borderId="1" xfId="9" applyNumberFormat="1" applyFont="1" applyFill="1" applyBorder="1" applyAlignment="1">
      <alignment horizontal="left" vertical="center"/>
    </xf>
    <xf numFmtId="0" fontId="4" fillId="13" borderId="1" xfId="14" applyNumberFormat="1" applyFont="1" applyFill="1" applyBorder="1" applyAlignment="1">
      <alignment vertical="center"/>
    </xf>
    <xf numFmtId="0" fontId="26" fillId="14" borderId="1" xfId="8" applyNumberFormat="1" applyFont="1" applyFill="1" applyBorder="1" applyAlignment="1">
      <alignment horizontal="center" vertical="center"/>
    </xf>
    <xf numFmtId="0" fontId="27" fillId="14" borderId="1" xfId="8" applyNumberFormat="1" applyFont="1" applyFill="1" applyBorder="1" applyAlignment="1">
      <alignment horizontal="center" vertical="center"/>
    </xf>
    <xf numFmtId="0" fontId="3" fillId="8" borderId="1" xfId="9" applyNumberFormat="1" applyFont="1" applyFill="1" applyBorder="1" applyAlignment="1">
      <alignment horizontal="center" vertical="center"/>
    </xf>
    <xf numFmtId="0" fontId="4" fillId="8" borderId="1" xfId="9" applyNumberFormat="1" applyFont="1" applyFill="1" applyBorder="1" applyAlignment="1">
      <alignment horizontal="center" vertical="center"/>
    </xf>
    <xf numFmtId="0" fontId="6" fillId="8" borderId="1" xfId="3" applyNumberFormat="1" applyFont="1" applyFill="1" applyBorder="1" applyAlignment="1" applyProtection="1">
      <alignment horizontal="left" vertical="center" wrapText="1"/>
    </xf>
    <xf numFmtId="0" fontId="4" fillId="8" borderId="1" xfId="3" applyNumberFormat="1" applyFont="1" applyFill="1" applyBorder="1" applyAlignment="1" applyProtection="1">
      <alignment horizontal="left" vertical="center"/>
    </xf>
    <xf numFmtId="0" fontId="4" fillId="8" borderId="1" xfId="9" applyNumberFormat="1" applyFont="1" applyFill="1" applyBorder="1" applyAlignment="1">
      <alignment horizontal="left" vertical="center"/>
    </xf>
    <xf numFmtId="0" fontId="4" fillId="8" borderId="1" xfId="14" applyNumberFormat="1" applyFont="1" applyFill="1" applyBorder="1" applyAlignment="1">
      <alignment vertical="center"/>
    </xf>
    <xf numFmtId="0" fontId="26" fillId="9" borderId="1" xfId="8" applyNumberFormat="1" applyFont="1" applyFill="1" applyBorder="1" applyAlignment="1">
      <alignment horizontal="center" vertical="center"/>
    </xf>
    <xf numFmtId="0" fontId="27" fillId="9" borderId="1" xfId="8" applyNumberFormat="1" applyFont="1" applyFill="1" applyBorder="1" applyAlignment="1">
      <alignment horizontal="center" vertical="center"/>
    </xf>
    <xf numFmtId="0" fontId="4" fillId="10" borderId="1" xfId="8" applyNumberFormat="1" applyFont="1" applyFill="1" applyBorder="1" applyAlignment="1">
      <alignment horizontal="left" vertical="center"/>
    </xf>
    <xf numFmtId="0" fontId="4" fillId="23" borderId="1" xfId="13" applyNumberFormat="1" applyFont="1" applyFill="1" applyBorder="1" applyAlignment="1">
      <alignment vertical="center"/>
    </xf>
    <xf numFmtId="0" fontId="3" fillId="10" borderId="1" xfId="9" applyNumberFormat="1" applyFont="1" applyFill="1" applyBorder="1" applyAlignment="1">
      <alignment horizontal="center"/>
    </xf>
    <xf numFmtId="0" fontId="4" fillId="10" borderId="1" xfId="9" applyNumberFormat="1" applyFont="1" applyFill="1" applyBorder="1" applyAlignment="1">
      <alignment horizontal="center" vertical="center"/>
    </xf>
    <xf numFmtId="0" fontId="6" fillId="10" borderId="1" xfId="3" applyNumberFormat="1" applyFont="1" applyFill="1" applyBorder="1" applyAlignment="1" applyProtection="1">
      <alignment horizontal="left" vertical="center"/>
    </xf>
    <xf numFmtId="0" fontId="4" fillId="10" borderId="1" xfId="3" applyNumberFormat="1" applyFont="1" applyFill="1" applyBorder="1" applyAlignment="1" applyProtection="1">
      <alignment horizontal="left" vertical="center"/>
    </xf>
    <xf numFmtId="0" fontId="4" fillId="10" borderId="1" xfId="9" applyNumberFormat="1" applyFont="1" applyFill="1" applyBorder="1" applyAlignment="1">
      <alignment horizontal="left" vertical="center"/>
    </xf>
    <xf numFmtId="0" fontId="4" fillId="10" borderId="1" xfId="14" applyNumberFormat="1" applyFont="1" applyFill="1" applyBorder="1" applyAlignment="1">
      <alignment vertical="center"/>
    </xf>
    <xf numFmtId="0" fontId="26" fillId="28" borderId="1" xfId="8" applyNumberFormat="1" applyFont="1" applyFill="1" applyBorder="1" applyAlignment="1">
      <alignment horizontal="center" vertical="center"/>
    </xf>
    <xf numFmtId="0" fontId="27" fillId="28" borderId="1" xfId="8" applyNumberFormat="1" applyFont="1" applyFill="1" applyBorder="1" applyAlignment="1">
      <alignment horizontal="center" vertical="center"/>
    </xf>
    <xf numFmtId="0" fontId="4" fillId="10" borderId="1" xfId="2" applyNumberFormat="1" applyFont="1" applyFill="1" applyBorder="1" applyAlignment="1" applyProtection="1">
      <alignment horizontal="left" vertical="center"/>
    </xf>
    <xf numFmtId="0" fontId="4" fillId="10" borderId="1" xfId="13" applyNumberFormat="1" applyFont="1" applyFill="1" applyBorder="1" applyAlignment="1">
      <alignment vertical="center"/>
    </xf>
    <xf numFmtId="0" fontId="3" fillId="10" borderId="1" xfId="9" applyNumberFormat="1" applyFont="1" applyFill="1" applyBorder="1" applyAlignment="1">
      <alignment horizontal="center" vertical="center"/>
    </xf>
    <xf numFmtId="0" fontId="6" fillId="10" borderId="1" xfId="3" applyNumberFormat="1" applyFont="1" applyFill="1" applyBorder="1" applyAlignment="1">
      <alignment horizontal="left" vertical="center"/>
    </xf>
    <xf numFmtId="0" fontId="6" fillId="10" borderId="1" xfId="3" applyNumberFormat="1" applyFont="1" applyFill="1" applyBorder="1" applyAlignment="1" applyProtection="1">
      <alignment horizontal="left" vertical="center" wrapText="1"/>
    </xf>
    <xf numFmtId="0" fontId="3" fillId="10" borderId="1" xfId="9" applyNumberFormat="1" applyFont="1" applyFill="1" applyBorder="1" applyAlignment="1">
      <alignment vertical="center"/>
    </xf>
    <xf numFmtId="0" fontId="3" fillId="10" borderId="1" xfId="9" applyNumberFormat="1" applyFont="1" applyFill="1" applyBorder="1" applyAlignment="1">
      <alignment horizontal="left" vertical="center"/>
    </xf>
    <xf numFmtId="0" fontId="3" fillId="10" borderId="1" xfId="14" applyNumberFormat="1" applyFont="1" applyFill="1" applyBorder="1" applyAlignment="1">
      <alignment vertical="center"/>
    </xf>
    <xf numFmtId="0" fontId="4" fillId="11" borderId="1" xfId="11" applyNumberFormat="1" applyFont="1" applyFill="1" applyBorder="1" applyAlignment="1">
      <alignment vertical="center"/>
    </xf>
    <xf numFmtId="0" fontId="3" fillId="19" borderId="1" xfId="13" applyNumberFormat="1" applyFont="1" applyFill="1" applyBorder="1" applyAlignment="1">
      <alignment horizontal="center"/>
    </xf>
    <xf numFmtId="0" fontId="31" fillId="13" borderId="1" xfId="8" applyNumberFormat="1" applyFont="1" applyFill="1" applyBorder="1" applyAlignment="1">
      <alignment horizontal="left" vertical="center"/>
    </xf>
    <xf numFmtId="0" fontId="9" fillId="10" borderId="1" xfId="8" applyNumberFormat="1" applyFont="1" applyFill="1" applyBorder="1" applyAlignment="1">
      <alignment horizontal="center" vertical="center"/>
    </xf>
    <xf numFmtId="0" fontId="6" fillId="10" borderId="1" xfId="5" applyNumberFormat="1" applyFont="1" applyFill="1" applyBorder="1" applyAlignment="1" applyProtection="1">
      <alignment horizontal="left" vertical="center"/>
    </xf>
    <xf numFmtId="0" fontId="31" fillId="21" borderId="1" xfId="8" applyNumberFormat="1" applyFont="1" applyFill="1" applyBorder="1" applyAlignment="1">
      <alignment horizontal="left" vertical="center"/>
    </xf>
    <xf numFmtId="0" fontId="6" fillId="17" borderId="1" xfId="3" applyNumberFormat="1" applyFont="1" applyFill="1" applyBorder="1"/>
    <xf numFmtId="0" fontId="6" fillId="21" borderId="1" xfId="2" applyNumberFormat="1" applyFont="1" applyFill="1" applyBorder="1" applyAlignment="1">
      <alignment wrapText="1"/>
    </xf>
    <xf numFmtId="0" fontId="4" fillId="8" borderId="1" xfId="8" applyNumberFormat="1" applyFont="1" applyFill="1" applyBorder="1" applyAlignment="1">
      <alignment vertical="center"/>
    </xf>
    <xf numFmtId="0" fontId="3" fillId="20" borderId="1" xfId="8" applyNumberFormat="1" applyFont="1" applyFill="1" applyBorder="1" applyAlignment="1">
      <alignment horizontal="center" vertical="center"/>
    </xf>
    <xf numFmtId="0" fontId="6" fillId="21" borderId="1" xfId="5" applyNumberFormat="1" applyFont="1" applyFill="1" applyBorder="1" applyAlignment="1" applyProtection="1">
      <alignment horizontal="left" vertical="center"/>
    </xf>
    <xf numFmtId="0" fontId="3" fillId="21" borderId="1" xfId="13" applyNumberFormat="1" applyFont="1" applyFill="1" applyBorder="1"/>
    <xf numFmtId="0" fontId="3" fillId="20" borderId="1" xfId="13" applyNumberFormat="1" applyFont="1" applyFill="1" applyBorder="1" applyAlignment="1">
      <alignment vertical="center"/>
    </xf>
    <xf numFmtId="0" fontId="3" fillId="19" borderId="1" xfId="0" applyNumberFormat="1" applyFont="1" applyFill="1" applyBorder="1" applyAlignment="1">
      <alignment horizontal="center" vertical="center"/>
    </xf>
    <xf numFmtId="0" fontId="3" fillId="30" borderId="1" xfId="4" applyNumberFormat="1" applyFont="1" applyFill="1" applyBorder="1" applyAlignment="1" applyProtection="1">
      <alignment horizontal="left" vertical="center"/>
    </xf>
    <xf numFmtId="0" fontId="4" fillId="30" borderId="1" xfId="8" applyNumberFormat="1" applyFont="1" applyFill="1" applyBorder="1" applyAlignment="1">
      <alignment horizontal="left" vertical="center"/>
    </xf>
    <xf numFmtId="0" fontId="24" fillId="9" borderId="1" xfId="13" applyNumberFormat="1" applyFont="1" applyFill="1" applyBorder="1" applyAlignment="1">
      <alignment horizontal="center" vertical="center"/>
    </xf>
    <xf numFmtId="0" fontId="6" fillId="17" borderId="1" xfId="1" applyNumberFormat="1" applyFont="1" applyFill="1" applyBorder="1" applyAlignment="1">
      <alignment vertical="center" wrapText="1"/>
    </xf>
    <xf numFmtId="0" fontId="6" fillId="19" borderId="1" xfId="2" applyNumberFormat="1" applyFont="1" applyFill="1" applyBorder="1" applyAlignment="1" applyProtection="1">
      <alignment horizontal="left" vertical="center"/>
    </xf>
    <xf numFmtId="0" fontId="6" fillId="11" borderId="1" xfId="4" applyNumberFormat="1" applyFont="1" applyFill="1" applyBorder="1" applyAlignment="1" applyProtection="1">
      <alignment horizontal="left" vertical="center"/>
    </xf>
    <xf numFmtId="0" fontId="3" fillId="20" borderId="1" xfId="8" applyNumberFormat="1" applyFont="1" applyFill="1" applyBorder="1" applyAlignment="1">
      <alignment vertical="center"/>
    </xf>
    <xf numFmtId="0" fontId="6" fillId="8" borderId="1" xfId="4" applyNumberFormat="1" applyFont="1" applyFill="1" applyBorder="1" applyAlignment="1" applyProtection="1">
      <alignment horizontal="left" vertical="center" wrapText="1"/>
    </xf>
    <xf numFmtId="0" fontId="6" fillId="10" borderId="1" xfId="4" applyNumberFormat="1" applyFont="1" applyFill="1" applyBorder="1" applyAlignment="1" applyProtection="1">
      <alignment horizontal="left" vertical="center" wrapText="1"/>
    </xf>
    <xf numFmtId="0" fontId="3" fillId="13" borderId="1" xfId="13" applyNumberFormat="1" applyFont="1" applyFill="1" applyBorder="1" applyAlignment="1">
      <alignment horizontal="left" vertical="center"/>
    </xf>
    <xf numFmtId="0" fontId="6" fillId="13" borderId="1" xfId="1" applyNumberFormat="1" applyFont="1" applyFill="1" applyBorder="1" applyAlignment="1" applyProtection="1">
      <alignment horizontal="left" vertical="center" wrapText="1"/>
    </xf>
    <xf numFmtId="0" fontId="3" fillId="10" borderId="1" xfId="13" applyNumberFormat="1" applyFont="1" applyFill="1" applyBorder="1" applyAlignment="1">
      <alignment horizontal="center"/>
    </xf>
    <xf numFmtId="0" fontId="3" fillId="8" borderId="1" xfId="13" applyNumberFormat="1" applyFont="1" applyFill="1" applyBorder="1"/>
    <xf numFmtId="0" fontId="3" fillId="15" borderId="1" xfId="8" applyNumberFormat="1" applyFont="1" applyFill="1" applyBorder="1" applyAlignment="1">
      <alignment horizontal="center" vertical="center"/>
    </xf>
    <xf numFmtId="0" fontId="6" fillId="15" borderId="1" xfId="2" applyNumberFormat="1" applyFont="1" applyFill="1" applyBorder="1" applyAlignment="1" applyProtection="1">
      <alignment horizontal="left" vertical="center" wrapText="1"/>
    </xf>
    <xf numFmtId="0" fontId="4" fillId="15" borderId="1" xfId="13" applyNumberFormat="1" applyFont="1" applyFill="1" applyBorder="1" applyAlignment="1">
      <alignment vertical="center"/>
    </xf>
    <xf numFmtId="0" fontId="3" fillId="10" borderId="1" xfId="0" applyNumberFormat="1" applyFont="1" applyFill="1" applyBorder="1" applyAlignment="1">
      <alignment horizontal="center" vertical="center"/>
    </xf>
    <xf numFmtId="0" fontId="31" fillId="15" borderId="1" xfId="8" applyNumberFormat="1" applyFont="1" applyFill="1" applyBorder="1" applyAlignment="1">
      <alignment horizontal="left" vertical="center"/>
    </xf>
    <xf numFmtId="0" fontId="3" fillId="23" borderId="1" xfId="4" applyNumberFormat="1" applyFont="1" applyFill="1" applyBorder="1" applyAlignment="1" applyProtection="1">
      <alignment horizontal="left" vertical="center"/>
    </xf>
    <xf numFmtId="0" fontId="3" fillId="21" borderId="1" xfId="0" applyNumberFormat="1" applyFont="1" applyFill="1" applyBorder="1" applyAlignment="1">
      <alignment horizontal="center" vertical="center"/>
    </xf>
    <xf numFmtId="0" fontId="31" fillId="16" borderId="1" xfId="8" applyNumberFormat="1" applyFont="1" applyFill="1" applyBorder="1" applyAlignment="1">
      <alignment horizontal="left" vertical="center"/>
    </xf>
    <xf numFmtId="0" fontId="3" fillId="11" borderId="1" xfId="4" applyNumberFormat="1" applyFont="1" applyFill="1" applyBorder="1" applyAlignment="1" applyProtection="1">
      <alignment horizontal="left" vertical="center"/>
    </xf>
    <xf numFmtId="0" fontId="3" fillId="13" borderId="1" xfId="13" applyNumberFormat="1" applyFont="1" applyFill="1" applyBorder="1" applyAlignment="1">
      <alignment horizontal="center" vertical="center"/>
    </xf>
    <xf numFmtId="0" fontId="6" fillId="21" borderId="1" xfId="1" applyNumberFormat="1" applyFont="1" applyFill="1" applyBorder="1" applyAlignment="1" applyProtection="1">
      <alignment horizontal="left" vertical="center" wrapText="1"/>
    </xf>
    <xf numFmtId="0" fontId="6" fillId="10" borderId="1" xfId="6" applyNumberFormat="1" applyFont="1" applyFill="1" applyBorder="1" applyAlignment="1" applyProtection="1">
      <alignment horizontal="left" vertical="center"/>
    </xf>
    <xf numFmtId="0" fontId="31" fillId="21" borderId="1" xfId="8" applyNumberFormat="1" applyFont="1" applyFill="1" applyBorder="1" applyAlignment="1">
      <alignment vertical="center"/>
    </xf>
    <xf numFmtId="0" fontId="3" fillId="24" borderId="1" xfId="8" applyNumberFormat="1" applyFont="1" applyFill="1" applyBorder="1" applyAlignment="1">
      <alignment vertical="center"/>
    </xf>
    <xf numFmtId="0" fontId="3" fillId="24" borderId="1" xfId="8" applyNumberFormat="1" applyFont="1" applyFill="1" applyBorder="1" applyAlignment="1">
      <alignment horizontal="center" vertical="center"/>
    </xf>
    <xf numFmtId="0" fontId="6" fillId="21" borderId="1" xfId="2" applyNumberFormat="1" applyFont="1" applyFill="1" applyBorder="1" applyAlignment="1">
      <alignment vertical="center" wrapText="1"/>
    </xf>
    <xf numFmtId="0" fontId="4" fillId="24" borderId="1" xfId="13" applyNumberFormat="1" applyFont="1" applyFill="1" applyBorder="1" applyAlignment="1">
      <alignment vertical="center"/>
    </xf>
    <xf numFmtId="0" fontId="3" fillId="25" borderId="1" xfId="0" applyNumberFormat="1" applyFont="1" applyFill="1" applyBorder="1" applyAlignment="1">
      <alignment horizontal="center" vertical="center"/>
    </xf>
    <xf numFmtId="0" fontId="3" fillId="26" borderId="1" xfId="8" applyNumberFormat="1" applyFont="1" applyFill="1" applyBorder="1" applyAlignment="1">
      <alignment horizontal="center" vertical="center"/>
    </xf>
    <xf numFmtId="0" fontId="31" fillId="26" borderId="1" xfId="8" applyNumberFormat="1" applyFont="1" applyFill="1" applyBorder="1" applyAlignment="1">
      <alignment horizontal="left" vertical="center"/>
    </xf>
    <xf numFmtId="0" fontId="31" fillId="25" borderId="1" xfId="0" applyNumberFormat="1" applyFont="1" applyFill="1" applyBorder="1"/>
    <xf numFmtId="0" fontId="3" fillId="27" borderId="1" xfId="4" applyNumberFormat="1" applyFont="1" applyFill="1" applyBorder="1" applyAlignment="1" applyProtection="1">
      <alignment horizontal="left" vertical="center"/>
    </xf>
    <xf numFmtId="0" fontId="4" fillId="27" borderId="1" xfId="8" applyNumberFormat="1" applyFont="1" applyFill="1" applyBorder="1" applyAlignment="1">
      <alignment horizontal="left" vertical="center"/>
    </xf>
    <xf numFmtId="0" fontId="26" fillId="31" borderId="1" xfId="0" applyNumberFormat="1" applyFont="1" applyFill="1" applyBorder="1" applyAlignment="1">
      <alignment horizontal="center" vertical="center"/>
    </xf>
    <xf numFmtId="0" fontId="27" fillId="31" borderId="1" xfId="0" applyNumberFormat="1" applyFont="1" applyFill="1" applyBorder="1" applyAlignment="1">
      <alignment horizontal="center" vertical="center"/>
    </xf>
    <xf numFmtId="0" fontId="3" fillId="16" borderId="1" xfId="8" applyNumberFormat="1" applyFont="1" applyFill="1" applyBorder="1" applyAlignment="1">
      <alignment horizontal="center"/>
    </xf>
    <xf numFmtId="0" fontId="31" fillId="27" borderId="1" xfId="4" applyNumberFormat="1" applyFont="1" applyFill="1" applyBorder="1" applyAlignment="1">
      <alignment horizontal="left" vertical="center"/>
    </xf>
    <xf numFmtId="0" fontId="9" fillId="11" borderId="1" xfId="8" applyNumberFormat="1" applyFont="1" applyFill="1" applyBorder="1" applyAlignment="1">
      <alignment horizontal="center" vertical="center"/>
    </xf>
    <xf numFmtId="0" fontId="3" fillId="11" borderId="1" xfId="8" applyNumberFormat="1" applyFont="1" applyFill="1" applyBorder="1" applyAlignment="1">
      <alignment horizontal="left" vertical="center"/>
    </xf>
    <xf numFmtId="0" fontId="6" fillId="19" borderId="1" xfId="2" applyNumberFormat="1" applyFont="1" applyFill="1" applyBorder="1" applyAlignment="1">
      <alignment vertical="center" wrapText="1"/>
    </xf>
    <xf numFmtId="0" fontId="6" fillId="30" borderId="1" xfId="4" applyNumberFormat="1" applyFont="1" applyFill="1" applyBorder="1" applyAlignment="1" applyProtection="1">
      <alignment horizontal="left" vertical="center"/>
    </xf>
    <xf numFmtId="0" fontId="31" fillId="25" borderId="1" xfId="4" applyNumberFormat="1" applyFont="1" applyFill="1" applyBorder="1" applyAlignment="1">
      <alignment horizontal="left" vertical="center"/>
    </xf>
    <xf numFmtId="0" fontId="40" fillId="21" borderId="1" xfId="1" applyNumberFormat="1" applyFont="1" applyFill="1" applyBorder="1" applyAlignment="1">
      <alignment vertical="center" wrapText="1"/>
    </xf>
    <xf numFmtId="0" fontId="31" fillId="8" borderId="1" xfId="8" applyNumberFormat="1" applyFont="1" applyFill="1" applyBorder="1" applyAlignment="1">
      <alignment horizontal="left" vertical="center"/>
    </xf>
    <xf numFmtId="0" fontId="3" fillId="0" borderId="0" xfId="13" applyNumberFormat="1" applyFont="1" applyAlignment="1">
      <alignment horizontal="center"/>
    </xf>
    <xf numFmtId="0" fontId="3" fillId="0" borderId="0" xfId="13" applyNumberFormat="1" applyFont="1"/>
    <xf numFmtId="0" fontId="9" fillId="0" borderId="0" xfId="13" applyNumberFormat="1" applyFont="1"/>
    <xf numFmtId="0" fontId="3" fillId="0" borderId="0" xfId="13" applyNumberFormat="1" applyFont="1" applyAlignment="1">
      <alignment horizontal="left"/>
    </xf>
    <xf numFmtId="0" fontId="24" fillId="0" borderId="2" xfId="13" applyNumberFormat="1" applyFont="1" applyBorder="1" applyAlignment="1">
      <alignment horizontal="center" vertical="center"/>
    </xf>
    <xf numFmtId="0" fontId="25" fillId="0" borderId="0" xfId="13" applyNumberFormat="1" applyFont="1" applyAlignment="1">
      <alignment horizontal="center" vertical="center"/>
    </xf>
    <xf numFmtId="0" fontId="48" fillId="5" borderId="1" xfId="0" applyNumberFormat="1" applyFont="1" applyFill="1" applyBorder="1" applyAlignment="1">
      <alignment horizontal="center" vertical="center"/>
    </xf>
    <xf numFmtId="0" fontId="48" fillId="5" borderId="1" xfId="0" applyNumberFormat="1" applyFont="1" applyFill="1" applyBorder="1" applyAlignment="1">
      <alignment horizontal="left" vertical="center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left" vertical="center" wrapText="1"/>
    </xf>
    <xf numFmtId="0" fontId="1" fillId="34" borderId="6" xfId="0" applyNumberFormat="1" applyFont="1" applyFill="1" applyBorder="1" applyAlignment="1">
      <alignment horizontal="center" vertical="center"/>
    </xf>
    <xf numFmtId="0" fontId="49" fillId="0" borderId="1" xfId="0" applyNumberFormat="1" applyFont="1" applyBorder="1" applyAlignment="1">
      <alignment horizontal="center" vertical="center"/>
    </xf>
    <xf numFmtId="0" fontId="49" fillId="29" borderId="1" xfId="0" applyNumberFormat="1" applyFont="1" applyFill="1" applyBorder="1" applyAlignment="1">
      <alignment horizontal="center" vertical="center"/>
    </xf>
    <xf numFmtId="0" fontId="0" fillId="0" borderId="1" xfId="0" applyNumberFormat="1" applyBorder="1"/>
    <xf numFmtId="0" fontId="6" fillId="8" borderId="1" xfId="16" applyNumberFormat="1" applyFont="1" applyFill="1" applyBorder="1" applyAlignment="1" applyProtection="1">
      <alignment horizontal="left" vertical="center" wrapText="1"/>
    </xf>
    <xf numFmtId="0" fontId="6" fillId="11" borderId="0" xfId="1" applyNumberFormat="1" applyFont="1" applyFill="1" applyBorder="1" applyAlignment="1" applyProtection="1">
      <alignment horizontal="left" vertical="center"/>
    </xf>
    <xf numFmtId="0" fontId="1" fillId="29" borderId="1" xfId="0" applyNumberFormat="1" applyFont="1" applyFill="1" applyBorder="1" applyAlignment="1">
      <alignment horizontal="center" vertical="center"/>
    </xf>
    <xf numFmtId="0" fontId="6" fillId="11" borderId="1" xfId="16" applyNumberFormat="1" applyFont="1" applyFill="1" applyBorder="1" applyAlignment="1" applyProtection="1">
      <alignment horizontal="left" vertical="center"/>
    </xf>
    <xf numFmtId="0" fontId="6" fillId="10" borderId="1" xfId="16" applyNumberFormat="1" applyFont="1" applyFill="1" applyBorder="1" applyAlignment="1">
      <alignment horizontal="left" vertical="center"/>
    </xf>
    <xf numFmtId="0" fontId="6" fillId="13" borderId="1" xfId="16" applyNumberFormat="1" applyFont="1" applyFill="1" applyBorder="1" applyAlignment="1">
      <alignment horizontal="left" vertical="center"/>
    </xf>
    <xf numFmtId="0" fontId="6" fillId="10" borderId="1" xfId="16" applyNumberFormat="1" applyFont="1" applyFill="1" applyBorder="1" applyAlignment="1">
      <alignment vertical="center" wrapText="1"/>
    </xf>
    <xf numFmtId="0" fontId="6" fillId="10" borderId="1" xfId="16" applyNumberFormat="1" applyFont="1" applyFill="1" applyBorder="1" applyAlignment="1" applyProtection="1">
      <alignment horizontal="left" vertical="center"/>
    </xf>
    <xf numFmtId="0" fontId="6" fillId="21" borderId="1" xfId="16" applyNumberFormat="1" applyFont="1" applyFill="1" applyBorder="1" applyAlignment="1">
      <alignment vertical="center" wrapText="1"/>
    </xf>
    <xf numFmtId="0" fontId="3" fillId="0" borderId="1" xfId="8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0" fontId="4" fillId="0" borderId="1" xfId="8" applyNumberFormat="1" applyFont="1" applyFill="1" applyBorder="1" applyAlignment="1">
      <alignment horizontal="left" vertical="center"/>
    </xf>
    <xf numFmtId="0" fontId="3" fillId="0" borderId="1" xfId="8" applyNumberFormat="1" applyFont="1" applyFill="1" applyBorder="1" applyAlignment="1">
      <alignment horizontal="left" vertical="center"/>
    </xf>
    <xf numFmtId="0" fontId="6" fillId="16" borderId="1" xfId="16" applyNumberFormat="1" applyFont="1" applyFill="1" applyBorder="1" applyAlignment="1">
      <alignment horizontal="left" vertical="center"/>
    </xf>
    <xf numFmtId="0" fontId="6" fillId="19" borderId="1" xfId="16" applyNumberFormat="1" applyFont="1" applyFill="1" applyBorder="1"/>
    <xf numFmtId="0" fontId="6" fillId="17" borderId="1" xfId="16" applyNumberFormat="1" applyFont="1" applyFill="1" applyBorder="1"/>
    <xf numFmtId="0" fontId="6" fillId="10" borderId="1" xfId="16" applyNumberFormat="1" applyFont="1" applyFill="1" applyBorder="1"/>
    <xf numFmtId="0" fontId="6" fillId="19" borderId="1" xfId="16" applyNumberFormat="1" applyFont="1" applyFill="1" applyBorder="1" applyAlignment="1">
      <alignment vertical="center" wrapText="1"/>
    </xf>
    <xf numFmtId="0" fontId="6" fillId="21" borderId="1" xfId="16" applyNumberFormat="1" applyFont="1" applyFill="1" applyBorder="1"/>
    <xf numFmtId="0" fontId="7" fillId="0" borderId="1" xfId="8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left" vertical="center"/>
    </xf>
    <xf numFmtId="0" fontId="4" fillId="0" borderId="1" xfId="2" applyNumberFormat="1" applyFont="1" applyFill="1" applyBorder="1" applyAlignment="1" applyProtection="1">
      <alignment horizontal="left" vertical="center"/>
    </xf>
    <xf numFmtId="0" fontId="49" fillId="0" borderId="0" xfId="0" applyNumberFormat="1" applyFont="1" applyAlignment="1">
      <alignment horizontal="center" vertical="center"/>
    </xf>
    <xf numFmtId="0" fontId="49" fillId="0" borderId="0" xfId="0" applyNumberFormat="1" applyFont="1" applyAlignment="1">
      <alignment vertical="center"/>
    </xf>
    <xf numFmtId="0" fontId="49" fillId="0" borderId="0" xfId="0" applyNumberFormat="1" applyFont="1" applyFill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  <xf numFmtId="0" fontId="31" fillId="13" borderId="1" xfId="8" applyNumberFormat="1" applyFont="1" applyFill="1" applyBorder="1" applyAlignment="1">
      <alignment horizontal="center" vertical="center"/>
    </xf>
    <xf numFmtId="0" fontId="32" fillId="13" borderId="1" xfId="1" applyNumberFormat="1" applyFont="1" applyFill="1" applyBorder="1" applyAlignment="1">
      <alignment horizontal="left" vertical="center"/>
    </xf>
    <xf numFmtId="0" fontId="32" fillId="13" borderId="1" xfId="2" applyNumberFormat="1" applyFont="1" applyFill="1" applyBorder="1" applyAlignment="1" applyProtection="1">
      <alignment horizontal="left" vertical="center" wrapText="1"/>
    </xf>
    <xf numFmtId="0" fontId="31" fillId="13" borderId="1" xfId="13" applyNumberFormat="1" applyFont="1" applyFill="1" applyBorder="1" applyAlignment="1">
      <alignment vertical="center"/>
    </xf>
    <xf numFmtId="0" fontId="45" fillId="14" borderId="1" xfId="0" applyNumberFormat="1" applyFont="1" applyFill="1" applyBorder="1" applyAlignment="1">
      <alignment horizontal="center" vertical="center"/>
    </xf>
    <xf numFmtId="0" fontId="41" fillId="14" borderId="1" xfId="0" applyNumberFormat="1" applyFont="1" applyFill="1" applyBorder="1" applyAlignment="1">
      <alignment horizontal="center" vertical="center"/>
    </xf>
    <xf numFmtId="0" fontId="46" fillId="29" borderId="1" xfId="0" applyNumberFormat="1" applyFont="1" applyFill="1" applyBorder="1" applyAlignment="1">
      <alignment horizontal="center" vertical="center"/>
    </xf>
    <xf numFmtId="0" fontId="31" fillId="11" borderId="1" xfId="8" applyNumberFormat="1" applyFont="1" applyFill="1" applyBorder="1" applyAlignment="1">
      <alignment horizontal="center" vertical="center"/>
    </xf>
    <xf numFmtId="0" fontId="32" fillId="11" borderId="1" xfId="8" applyNumberFormat="1" applyFont="1" applyFill="1" applyBorder="1" applyAlignment="1">
      <alignment horizontal="center" vertical="center"/>
    </xf>
    <xf numFmtId="0" fontId="32" fillId="11" borderId="1" xfId="1" applyNumberFormat="1" applyFont="1" applyFill="1" applyBorder="1" applyAlignment="1" applyProtection="1">
      <alignment horizontal="left" vertical="center"/>
    </xf>
    <xf numFmtId="0" fontId="32" fillId="11" borderId="1" xfId="2" applyNumberFormat="1" applyFont="1" applyFill="1" applyBorder="1" applyAlignment="1" applyProtection="1">
      <alignment horizontal="left" vertical="center"/>
    </xf>
    <xf numFmtId="0" fontId="31" fillId="11" borderId="1" xfId="2" applyNumberFormat="1" applyFont="1" applyFill="1" applyBorder="1" applyAlignment="1" applyProtection="1">
      <alignment horizontal="left" vertical="center"/>
    </xf>
    <xf numFmtId="0" fontId="31" fillId="11" borderId="1" xfId="8" applyNumberFormat="1" applyFont="1" applyFill="1" applyBorder="1" applyAlignment="1">
      <alignment horizontal="left" vertical="center"/>
    </xf>
    <xf numFmtId="0" fontId="31" fillId="11" borderId="1" xfId="13" applyNumberFormat="1" applyFont="1" applyFill="1" applyBorder="1" applyAlignment="1">
      <alignment vertical="center"/>
    </xf>
    <xf numFmtId="0" fontId="45" fillId="12" borderId="1" xfId="0" applyNumberFormat="1" applyFont="1" applyFill="1" applyBorder="1" applyAlignment="1">
      <alignment horizontal="center" vertical="center"/>
    </xf>
    <xf numFmtId="0" fontId="41" fillId="12" borderId="1" xfId="0" applyNumberFormat="1" applyFont="1" applyFill="1" applyBorder="1" applyAlignment="1">
      <alignment horizontal="center" vertical="center"/>
    </xf>
    <xf numFmtId="0" fontId="31" fillId="8" borderId="1" xfId="8" applyNumberFormat="1" applyFont="1" applyFill="1" applyBorder="1" applyAlignment="1">
      <alignment horizontal="center" vertical="center"/>
    </xf>
    <xf numFmtId="0" fontId="32" fillId="8" borderId="1" xfId="1" applyNumberFormat="1" applyFont="1" applyFill="1" applyBorder="1" applyAlignment="1" applyProtection="1">
      <alignment horizontal="left" vertical="center" wrapText="1"/>
    </xf>
    <xf numFmtId="0" fontId="32" fillId="8" borderId="1" xfId="2" applyNumberFormat="1" applyFont="1" applyFill="1" applyBorder="1" applyAlignment="1" applyProtection="1">
      <alignment horizontal="left" vertical="center" wrapText="1"/>
    </xf>
    <xf numFmtId="0" fontId="31" fillId="8" borderId="1" xfId="2" applyNumberFormat="1" applyFont="1" applyFill="1" applyBorder="1" applyAlignment="1" applyProtection="1">
      <alignment horizontal="left" vertical="center"/>
    </xf>
    <xf numFmtId="0" fontId="31" fillId="8" borderId="1" xfId="8" applyNumberFormat="1" applyFont="1" applyFill="1" applyBorder="1" applyAlignment="1">
      <alignment vertical="center"/>
    </xf>
    <xf numFmtId="0" fontId="45" fillId="9" borderId="1" xfId="0" applyNumberFormat="1" applyFont="1" applyFill="1" applyBorder="1" applyAlignment="1">
      <alignment horizontal="center" vertical="center"/>
    </xf>
    <xf numFmtId="0" fontId="41" fillId="9" borderId="1" xfId="0" applyNumberFormat="1" applyFont="1" applyFill="1" applyBorder="1" applyAlignment="1">
      <alignment horizontal="center" vertical="center"/>
    </xf>
    <xf numFmtId="0" fontId="31" fillId="11" borderId="1" xfId="8" applyNumberFormat="1" applyFont="1" applyFill="1" applyBorder="1" applyAlignment="1">
      <alignment horizontal="center"/>
    </xf>
    <xf numFmtId="0" fontId="31" fillId="10" borderId="1" xfId="8" applyNumberFormat="1" applyFont="1" applyFill="1" applyBorder="1" applyAlignment="1">
      <alignment horizontal="center" vertical="center"/>
    </xf>
    <xf numFmtId="0" fontId="32" fillId="10" borderId="1" xfId="1" applyNumberFormat="1" applyFont="1" applyFill="1" applyBorder="1" applyAlignment="1">
      <alignment horizontal="left" vertical="center"/>
    </xf>
    <xf numFmtId="0" fontId="32" fillId="10" borderId="1" xfId="2" applyNumberFormat="1" applyFont="1" applyFill="1" applyBorder="1" applyAlignment="1" applyProtection="1">
      <alignment horizontal="left" vertical="center" wrapText="1"/>
    </xf>
    <xf numFmtId="0" fontId="31" fillId="10" borderId="1" xfId="8" applyNumberFormat="1" applyFont="1" applyFill="1" applyBorder="1" applyAlignment="1">
      <alignment vertical="center"/>
    </xf>
    <xf numFmtId="0" fontId="31" fillId="10" borderId="1" xfId="13" applyNumberFormat="1" applyFont="1" applyFill="1" applyBorder="1" applyAlignment="1">
      <alignment vertical="center"/>
    </xf>
    <xf numFmtId="0" fontId="45" fillId="28" borderId="1" xfId="0" applyNumberFormat="1" applyFont="1" applyFill="1" applyBorder="1" applyAlignment="1">
      <alignment horizontal="center" vertical="center"/>
    </xf>
    <xf numFmtId="0" fontId="41" fillId="28" borderId="1" xfId="0" applyNumberFormat="1" applyFont="1" applyFill="1" applyBorder="1" applyAlignment="1">
      <alignment horizontal="center" vertical="center"/>
    </xf>
    <xf numFmtId="0" fontId="31" fillId="8" borderId="1" xfId="13" applyNumberFormat="1" applyFont="1" applyFill="1" applyBorder="1" applyAlignment="1">
      <alignment vertical="center"/>
    </xf>
    <xf numFmtId="0" fontId="31" fillId="10" borderId="1" xfId="8" applyNumberFormat="1" applyFont="1" applyFill="1" applyBorder="1" applyAlignment="1">
      <alignment horizontal="center"/>
    </xf>
    <xf numFmtId="0" fontId="31" fillId="10" borderId="1" xfId="13" applyNumberFormat="1" applyFont="1" applyFill="1" applyBorder="1"/>
    <xf numFmtId="0" fontId="31" fillId="23" borderId="1" xfId="8" applyNumberFormat="1" applyFont="1" applyFill="1" applyBorder="1" applyAlignment="1">
      <alignment horizontal="center"/>
    </xf>
    <xf numFmtId="0" fontId="32" fillId="23" borderId="1" xfId="1" applyNumberFormat="1" applyFont="1" applyFill="1" applyBorder="1" applyAlignment="1" applyProtection="1">
      <alignment horizontal="left" vertical="center"/>
    </xf>
    <xf numFmtId="0" fontId="32" fillId="23" borderId="1" xfId="2" applyNumberFormat="1" applyFont="1" applyFill="1" applyBorder="1" applyAlignment="1" applyProtection="1">
      <alignment horizontal="left" vertical="center"/>
    </xf>
    <xf numFmtId="0" fontId="31" fillId="23" borderId="1" xfId="2" applyNumberFormat="1" applyFont="1" applyFill="1" applyBorder="1" applyAlignment="1" applyProtection="1">
      <alignment horizontal="left" vertical="center"/>
    </xf>
    <xf numFmtId="0" fontId="31" fillId="23" borderId="1" xfId="8" applyNumberFormat="1" applyFont="1" applyFill="1" applyBorder="1" applyAlignment="1">
      <alignment horizontal="left" vertical="center"/>
    </xf>
    <xf numFmtId="0" fontId="31" fillId="23" borderId="1" xfId="13" applyNumberFormat="1" applyFont="1" applyFill="1" applyBorder="1" applyAlignment="1">
      <alignment vertical="center"/>
    </xf>
    <xf numFmtId="0" fontId="31" fillId="8" borderId="1" xfId="8" applyNumberFormat="1" applyFont="1" applyFill="1" applyBorder="1" applyAlignment="1">
      <alignment horizontal="center"/>
    </xf>
    <xf numFmtId="0" fontId="32" fillId="10" borderId="1" xfId="1" applyNumberFormat="1" applyFont="1" applyFill="1" applyBorder="1"/>
    <xf numFmtId="0" fontId="46" fillId="10" borderId="1" xfId="13" applyNumberFormat="1" applyFont="1" applyFill="1" applyBorder="1" applyAlignment="1">
      <alignment horizontal="center" vertical="center"/>
    </xf>
    <xf numFmtId="0" fontId="32" fillId="10" borderId="1" xfId="1" applyNumberFormat="1" applyFont="1" applyFill="1" applyBorder="1" applyAlignment="1" applyProtection="1">
      <alignment horizontal="left" vertical="center"/>
    </xf>
    <xf numFmtId="0" fontId="32" fillId="10" borderId="1" xfId="2" applyNumberFormat="1" applyFont="1" applyFill="1" applyBorder="1" applyAlignment="1" applyProtection="1">
      <alignment horizontal="left" vertical="center"/>
    </xf>
    <xf numFmtId="0" fontId="31" fillId="10" borderId="1" xfId="2" applyNumberFormat="1" applyFont="1" applyFill="1" applyBorder="1" applyAlignment="1" applyProtection="1">
      <alignment horizontal="left" vertical="center"/>
    </xf>
    <xf numFmtId="0" fontId="32" fillId="19" borderId="1" xfId="1" applyNumberFormat="1" applyFont="1" applyFill="1" applyBorder="1"/>
    <xf numFmtId="0" fontId="31" fillId="11" borderId="1" xfId="8" applyNumberFormat="1" applyFont="1" applyFill="1" applyBorder="1" applyAlignment="1">
      <alignment vertical="center"/>
    </xf>
    <xf numFmtId="0" fontId="32" fillId="8" borderId="1" xfId="2" applyNumberFormat="1" applyFont="1" applyFill="1" applyBorder="1" applyAlignment="1" applyProtection="1">
      <alignment horizontal="left"/>
    </xf>
    <xf numFmtId="0" fontId="31" fillId="11" borderId="1" xfId="13" applyNumberFormat="1" applyFont="1" applyFill="1" applyBorder="1"/>
    <xf numFmtId="0" fontId="31" fillId="20" borderId="1" xfId="8" applyNumberFormat="1" applyFont="1" applyFill="1" applyBorder="1" applyAlignment="1">
      <alignment horizontal="center" vertical="center"/>
    </xf>
    <xf numFmtId="0" fontId="31" fillId="16" borderId="1" xfId="8" applyNumberFormat="1" applyFont="1" applyFill="1" applyBorder="1" applyAlignment="1">
      <alignment horizontal="center" vertical="center"/>
    </xf>
    <xf numFmtId="0" fontId="32" fillId="21" borderId="1" xfId="1" applyNumberFormat="1" applyFont="1" applyFill="1" applyBorder="1"/>
    <xf numFmtId="0" fontId="32" fillId="21" borderId="1" xfId="5" applyNumberFormat="1" applyFont="1" applyFill="1" applyBorder="1" applyAlignment="1" applyProtection="1">
      <alignment horizontal="left" vertical="center"/>
    </xf>
    <xf numFmtId="0" fontId="31" fillId="21" borderId="1" xfId="13" applyNumberFormat="1" applyFont="1" applyFill="1" applyBorder="1"/>
    <xf numFmtId="0" fontId="31" fillId="21" borderId="1" xfId="13" applyNumberFormat="1" applyFont="1" applyFill="1" applyBorder="1" applyAlignment="1">
      <alignment horizontal="left"/>
    </xf>
    <xf numFmtId="0" fontId="31" fillId="20" borderId="1" xfId="13" applyNumberFormat="1" applyFont="1" applyFill="1" applyBorder="1" applyAlignment="1">
      <alignment vertical="center"/>
    </xf>
    <xf numFmtId="0" fontId="31" fillId="21" borderId="1" xfId="13" applyNumberFormat="1" applyFont="1" applyFill="1" applyBorder="1" applyAlignment="1">
      <alignment horizontal="center"/>
    </xf>
    <xf numFmtId="0" fontId="46" fillId="14" borderId="1" xfId="13" applyNumberFormat="1" applyFont="1" applyFill="1" applyBorder="1" applyAlignment="1">
      <alignment horizontal="center" vertical="center"/>
    </xf>
    <xf numFmtId="0" fontId="31" fillId="20" borderId="1" xfId="8" applyNumberFormat="1" applyFont="1" applyFill="1" applyBorder="1" applyAlignment="1">
      <alignment vertical="center"/>
    </xf>
    <xf numFmtId="0" fontId="32" fillId="16" borderId="1" xfId="1" applyNumberFormat="1" applyFont="1" applyFill="1" applyBorder="1" applyAlignment="1">
      <alignment horizontal="left" vertical="center"/>
    </xf>
    <xf numFmtId="0" fontId="32" fillId="16" borderId="1" xfId="2" applyNumberFormat="1" applyFont="1" applyFill="1" applyBorder="1" applyAlignment="1" applyProtection="1">
      <alignment horizontal="left" vertical="center" wrapText="1"/>
    </xf>
    <xf numFmtId="0" fontId="31" fillId="16" borderId="1" xfId="13" applyNumberFormat="1" applyFont="1" applyFill="1" applyBorder="1" applyAlignment="1">
      <alignment vertical="center"/>
    </xf>
    <xf numFmtId="0" fontId="31" fillId="13" borderId="1" xfId="9" applyNumberFormat="1" applyFont="1" applyFill="1" applyBorder="1" applyAlignment="1">
      <alignment horizontal="center" vertical="center"/>
    </xf>
    <xf numFmtId="0" fontId="32" fillId="13" borderId="1" xfId="3" applyNumberFormat="1" applyFont="1" applyFill="1" applyBorder="1" applyAlignment="1">
      <alignment horizontal="left" vertical="center"/>
    </xf>
    <xf numFmtId="0" fontId="32" fillId="13" borderId="1" xfId="3" applyNumberFormat="1" applyFont="1" applyFill="1" applyBorder="1" applyAlignment="1" applyProtection="1">
      <alignment horizontal="left" vertical="center" wrapText="1"/>
    </xf>
    <xf numFmtId="0" fontId="31" fillId="13" borderId="1" xfId="9" applyNumberFormat="1" applyFont="1" applyFill="1" applyBorder="1" applyAlignment="1">
      <alignment horizontal="left" vertical="center"/>
    </xf>
    <xf numFmtId="0" fontId="31" fillId="13" borderId="1" xfId="14" applyNumberFormat="1" applyFont="1" applyFill="1" applyBorder="1" applyAlignment="1">
      <alignment vertical="center"/>
    </xf>
    <xf numFmtId="0" fontId="45" fillId="14" borderId="1" xfId="8" applyNumberFormat="1" applyFont="1" applyFill="1" applyBorder="1" applyAlignment="1">
      <alignment horizontal="center" vertical="center"/>
    </xf>
    <xf numFmtId="0" fontId="41" fillId="14" borderId="1" xfId="8" applyNumberFormat="1" applyFont="1" applyFill="1" applyBorder="1" applyAlignment="1">
      <alignment horizontal="center" vertical="center"/>
    </xf>
    <xf numFmtId="0" fontId="31" fillId="10" borderId="1" xfId="11" applyNumberFormat="1" applyFont="1" applyFill="1" applyBorder="1"/>
    <xf numFmtId="0" fontId="31" fillId="10" borderId="1" xfId="8" applyNumberFormat="1" applyFont="1" applyFill="1" applyBorder="1"/>
    <xf numFmtId="0" fontId="31" fillId="10" borderId="1" xfId="8" applyNumberFormat="1" applyFont="1" applyFill="1" applyBorder="1" applyAlignment="1">
      <alignment horizontal="left"/>
    </xf>
    <xf numFmtId="0" fontId="31" fillId="10" borderId="1" xfId="13" applyNumberFormat="1" applyFont="1" applyFill="1" applyBorder="1" applyAlignment="1">
      <alignment horizontal="center"/>
    </xf>
    <xf numFmtId="0" fontId="32" fillId="10" borderId="1" xfId="8" applyNumberFormat="1" applyFont="1" applyFill="1" applyBorder="1" applyAlignment="1">
      <alignment horizontal="center" vertical="center"/>
    </xf>
    <xf numFmtId="0" fontId="32" fillId="10" borderId="1" xfId="5" applyNumberFormat="1" applyFont="1" applyFill="1" applyBorder="1" applyAlignment="1" applyProtection="1">
      <alignment horizontal="left" vertical="center"/>
    </xf>
    <xf numFmtId="0" fontId="31" fillId="10" borderId="1" xfId="13" applyNumberFormat="1" applyFont="1" applyFill="1" applyBorder="1" applyAlignment="1">
      <alignment horizontal="left"/>
    </xf>
    <xf numFmtId="0" fontId="32" fillId="10" borderId="1" xfId="1" applyNumberFormat="1" applyFont="1" applyFill="1" applyBorder="1" applyAlignment="1">
      <alignment vertical="center" wrapText="1"/>
    </xf>
    <xf numFmtId="0" fontId="32" fillId="8" borderId="1" xfId="4" applyNumberFormat="1" applyFont="1" applyFill="1" applyBorder="1" applyAlignment="1" applyProtection="1">
      <alignment horizontal="left" vertical="center" wrapText="1"/>
    </xf>
    <xf numFmtId="0" fontId="32" fillId="21" borderId="1" xfId="1" applyNumberFormat="1" applyFont="1" applyFill="1" applyBorder="1" applyAlignment="1">
      <alignment vertical="center" wrapText="1"/>
    </xf>
    <xf numFmtId="0" fontId="46" fillId="12" borderId="1" xfId="13" applyNumberFormat="1" applyFont="1" applyFill="1" applyBorder="1" applyAlignment="1">
      <alignment horizontal="center" vertical="center"/>
    </xf>
    <xf numFmtId="0" fontId="31" fillId="10" borderId="1" xfId="9" applyNumberFormat="1" applyFont="1" applyFill="1" applyBorder="1" applyAlignment="1">
      <alignment horizontal="center"/>
    </xf>
    <xf numFmtId="0" fontId="31" fillId="10" borderId="1" xfId="9" applyNumberFormat="1" applyFont="1" applyFill="1" applyBorder="1" applyAlignment="1">
      <alignment horizontal="center" vertical="center"/>
    </xf>
    <xf numFmtId="0" fontId="32" fillId="10" borderId="1" xfId="3" applyNumberFormat="1" applyFont="1" applyFill="1" applyBorder="1" applyAlignment="1" applyProtection="1">
      <alignment horizontal="left" vertical="center"/>
    </xf>
    <xf numFmtId="0" fontId="31" fillId="10" borderId="1" xfId="3" applyNumberFormat="1" applyFont="1" applyFill="1" applyBorder="1" applyAlignment="1" applyProtection="1">
      <alignment horizontal="left" vertical="center"/>
    </xf>
    <xf numFmtId="0" fontId="31" fillId="10" borderId="1" xfId="9" applyNumberFormat="1" applyFont="1" applyFill="1" applyBorder="1" applyAlignment="1">
      <alignment horizontal="left" vertical="center"/>
    </xf>
    <xf numFmtId="0" fontId="31" fillId="10" borderId="1" xfId="14" applyNumberFormat="1" applyFont="1" applyFill="1" applyBorder="1" applyAlignment="1">
      <alignment vertical="center"/>
    </xf>
    <xf numFmtId="0" fontId="45" fillId="28" borderId="1" xfId="8" applyNumberFormat="1" applyFont="1" applyFill="1" applyBorder="1" applyAlignment="1">
      <alignment horizontal="center" vertical="center"/>
    </xf>
    <xf numFmtId="0" fontId="41" fillId="28" borderId="1" xfId="8" applyNumberFormat="1" applyFont="1" applyFill="1" applyBorder="1" applyAlignment="1">
      <alignment horizontal="center" vertical="center"/>
    </xf>
    <xf numFmtId="0" fontId="31" fillId="13" borderId="1" xfId="11" applyNumberFormat="1" applyFont="1" applyFill="1" applyBorder="1" applyAlignment="1">
      <alignment vertical="center"/>
    </xf>
    <xf numFmtId="0" fontId="32" fillId="11" borderId="1" xfId="4" applyNumberFormat="1" applyFont="1" applyFill="1" applyBorder="1" applyAlignment="1" applyProtection="1">
      <alignment horizontal="left" vertical="center"/>
    </xf>
    <xf numFmtId="0" fontId="32" fillId="13" borderId="1" xfId="1" applyNumberFormat="1" applyFont="1" applyFill="1" applyBorder="1" applyAlignment="1">
      <alignment vertical="center"/>
    </xf>
    <xf numFmtId="0" fontId="31" fillId="13" borderId="1" xfId="8" applyNumberFormat="1" applyFont="1" applyFill="1" applyBorder="1" applyAlignment="1">
      <alignment vertical="center"/>
    </xf>
    <xf numFmtId="0" fontId="31" fillId="19" borderId="1" xfId="13" applyNumberFormat="1" applyFont="1" applyFill="1" applyBorder="1" applyAlignment="1">
      <alignment horizontal="center"/>
    </xf>
    <xf numFmtId="0" fontId="32" fillId="19" borderId="1" xfId="2" applyNumberFormat="1" applyFont="1" applyFill="1" applyBorder="1" applyAlignment="1" applyProtection="1">
      <alignment horizontal="left" vertical="center"/>
    </xf>
    <xf numFmtId="0" fontId="31" fillId="19" borderId="1" xfId="13" applyNumberFormat="1" applyFont="1" applyFill="1" applyBorder="1"/>
    <xf numFmtId="0" fontId="31" fillId="19" borderId="1" xfId="13" applyNumberFormat="1" applyFont="1" applyFill="1" applyBorder="1" applyAlignment="1">
      <alignment horizontal="left"/>
    </xf>
    <xf numFmtId="0" fontId="31" fillId="18" borderId="1" xfId="13" applyNumberFormat="1" applyFont="1" applyFill="1" applyBorder="1" applyAlignment="1">
      <alignment vertical="center"/>
    </xf>
    <xf numFmtId="0" fontId="32" fillId="19" borderId="1" xfId="1" applyNumberFormat="1" applyFont="1" applyFill="1" applyBorder="1" applyAlignment="1">
      <alignment vertical="center" wrapText="1"/>
    </xf>
    <xf numFmtId="0" fontId="31" fillId="8" borderId="1" xfId="13" applyNumberFormat="1" applyFont="1" applyFill="1" applyBorder="1"/>
    <xf numFmtId="0" fontId="31" fillId="11" borderId="1" xfId="9" applyNumberFormat="1" applyFont="1" applyFill="1" applyBorder="1" applyAlignment="1">
      <alignment horizontal="center"/>
    </xf>
    <xf numFmtId="0" fontId="32" fillId="11" borderId="1" xfId="9" applyNumberFormat="1" applyFont="1" applyFill="1" applyBorder="1" applyAlignment="1">
      <alignment horizontal="center" vertical="center"/>
    </xf>
    <xf numFmtId="0" fontId="32" fillId="11" borderId="1" xfId="3" applyNumberFormat="1" applyFont="1" applyFill="1" applyBorder="1" applyAlignment="1" applyProtection="1">
      <alignment horizontal="left" vertical="center"/>
    </xf>
    <xf numFmtId="0" fontId="31" fillId="11" borderId="1" xfId="3" applyNumberFormat="1" applyFont="1" applyFill="1" applyBorder="1" applyAlignment="1" applyProtection="1">
      <alignment horizontal="left" vertical="center"/>
    </xf>
    <xf numFmtId="0" fontId="31" fillId="11" borderId="1" xfId="9" applyNumberFormat="1" applyFont="1" applyFill="1" applyBorder="1" applyAlignment="1">
      <alignment horizontal="left" vertical="center"/>
    </xf>
    <xf numFmtId="0" fontId="31" fillId="11" borderId="1" xfId="14" applyNumberFormat="1" applyFont="1" applyFill="1" applyBorder="1" applyAlignment="1">
      <alignment vertical="center"/>
    </xf>
    <xf numFmtId="0" fontId="45" fillId="12" borderId="1" xfId="8" applyNumberFormat="1" applyFont="1" applyFill="1" applyBorder="1" applyAlignment="1">
      <alignment horizontal="center" vertical="center"/>
    </xf>
    <xf numFmtId="0" fontId="41" fillId="12" borderId="1" xfId="8" applyNumberFormat="1" applyFont="1" applyFill="1" applyBorder="1" applyAlignment="1">
      <alignment horizontal="center" vertical="center"/>
    </xf>
    <xf numFmtId="0" fontId="31" fillId="22" borderId="1" xfId="8" applyNumberFormat="1" applyFont="1" applyFill="1" applyBorder="1" applyAlignment="1">
      <alignment horizontal="center"/>
    </xf>
    <xf numFmtId="0" fontId="31" fillId="13" borderId="1" xfId="13" applyNumberFormat="1" applyFont="1" applyFill="1" applyBorder="1" applyAlignment="1">
      <alignment horizontal="left" vertical="center"/>
    </xf>
    <xf numFmtId="0" fontId="32" fillId="17" borderId="1" xfId="1" applyNumberFormat="1" applyFont="1" applyFill="1" applyBorder="1" applyAlignment="1">
      <alignment vertical="center" wrapText="1"/>
    </xf>
    <xf numFmtId="0" fontId="46" fillId="9" borderId="1" xfId="13" applyNumberFormat="1" applyFont="1" applyFill="1" applyBorder="1" applyAlignment="1">
      <alignment horizontal="center" vertical="center"/>
    </xf>
    <xf numFmtId="0" fontId="31" fillId="13" borderId="1" xfId="13" applyNumberFormat="1" applyFont="1" applyFill="1" applyBorder="1" applyAlignment="1">
      <alignment horizontal="center" vertical="center"/>
    </xf>
    <xf numFmtId="0" fontId="31" fillId="8" borderId="1" xfId="9" applyNumberFormat="1" applyFont="1" applyFill="1" applyBorder="1" applyAlignment="1">
      <alignment horizontal="center" vertical="center"/>
    </xf>
    <xf numFmtId="0" fontId="32" fillId="17" borderId="1" xfId="3" applyNumberFormat="1" applyFont="1" applyFill="1" applyBorder="1"/>
    <xf numFmtId="0" fontId="32" fillId="8" borderId="1" xfId="3" applyNumberFormat="1" applyFont="1" applyFill="1" applyBorder="1" applyAlignment="1" applyProtection="1">
      <alignment horizontal="left" vertical="center" wrapText="1"/>
    </xf>
    <xf numFmtId="0" fontId="31" fillId="8" borderId="1" xfId="3" applyNumberFormat="1" applyFont="1" applyFill="1" applyBorder="1" applyAlignment="1" applyProtection="1">
      <alignment horizontal="left" vertical="center"/>
    </xf>
    <xf numFmtId="0" fontId="31" fillId="8" borderId="1" xfId="9" applyNumberFormat="1" applyFont="1" applyFill="1" applyBorder="1" applyAlignment="1">
      <alignment horizontal="left" vertical="center"/>
    </xf>
    <xf numFmtId="0" fontId="31" fillId="8" borderId="1" xfId="14" applyNumberFormat="1" applyFont="1" applyFill="1" applyBorder="1" applyAlignment="1">
      <alignment vertical="center"/>
    </xf>
    <xf numFmtId="0" fontId="45" fillId="9" borderId="1" xfId="8" applyNumberFormat="1" applyFont="1" applyFill="1" applyBorder="1" applyAlignment="1">
      <alignment horizontal="center" vertical="center"/>
    </xf>
    <xf numFmtId="0" fontId="41" fillId="9" borderId="1" xfId="8" applyNumberFormat="1" applyFont="1" applyFill="1" applyBorder="1" applyAlignment="1">
      <alignment horizontal="center" vertical="center"/>
    </xf>
    <xf numFmtId="0" fontId="31" fillId="18" borderId="1" xfId="8" applyNumberFormat="1" applyFont="1" applyFill="1" applyBorder="1" applyAlignment="1">
      <alignment horizontal="center" vertical="center"/>
    </xf>
    <xf numFmtId="0" fontId="32" fillId="19" borderId="1" xfId="5" applyNumberFormat="1" applyFont="1" applyFill="1" applyBorder="1" applyAlignment="1" applyProtection="1">
      <alignment horizontal="left" vertical="center"/>
    </xf>
    <xf numFmtId="0" fontId="32" fillId="21" borderId="1" xfId="1" applyNumberFormat="1" applyFont="1" applyFill="1" applyBorder="1" applyAlignment="1" applyProtection="1">
      <alignment horizontal="left" vertical="center" wrapText="1"/>
    </xf>
    <xf numFmtId="0" fontId="31" fillId="17" borderId="1" xfId="13" applyNumberFormat="1" applyFont="1" applyFill="1" applyBorder="1" applyAlignment="1">
      <alignment horizontal="center"/>
    </xf>
    <xf numFmtId="0" fontId="32" fillId="17" borderId="1" xfId="1" applyNumberFormat="1" applyFont="1" applyFill="1" applyBorder="1"/>
    <xf numFmtId="0" fontId="32" fillId="17" borderId="1" xfId="5" applyNumberFormat="1" applyFont="1" applyFill="1" applyBorder="1" applyAlignment="1" applyProtection="1">
      <alignment horizontal="left" vertical="center"/>
    </xf>
    <xf numFmtId="0" fontId="31" fillId="17" borderId="1" xfId="13" applyNumberFormat="1" applyFont="1" applyFill="1" applyBorder="1"/>
    <xf numFmtId="0" fontId="31" fillId="17" borderId="1" xfId="13" applyNumberFormat="1" applyFont="1" applyFill="1" applyBorder="1" applyAlignment="1">
      <alignment horizontal="left"/>
    </xf>
    <xf numFmtId="0" fontId="31" fillId="17" borderId="1" xfId="13" applyNumberFormat="1" applyFont="1" applyFill="1" applyBorder="1" applyAlignment="1">
      <alignment vertical="center"/>
    </xf>
    <xf numFmtId="0" fontId="32" fillId="17" borderId="1" xfId="2" applyNumberFormat="1" applyFont="1" applyFill="1" applyBorder="1"/>
    <xf numFmtId="0" fontId="31" fillId="13" borderId="1" xfId="8" applyNumberFormat="1" applyFont="1" applyFill="1" applyBorder="1" applyAlignment="1">
      <alignment horizontal="center"/>
    </xf>
    <xf numFmtId="0" fontId="31" fillId="8" borderId="1" xfId="11" applyNumberFormat="1" applyFont="1" applyFill="1" applyBorder="1" applyAlignment="1">
      <alignment vertical="center"/>
    </xf>
    <xf numFmtId="0" fontId="31" fillId="11" borderId="1" xfId="9" applyNumberFormat="1" applyFont="1" applyFill="1" applyBorder="1" applyAlignment="1">
      <alignment horizontal="center" vertical="center"/>
    </xf>
    <xf numFmtId="0" fontId="32" fillId="21" borderId="1" xfId="3" applyNumberFormat="1" applyFont="1" applyFill="1" applyBorder="1" applyAlignment="1">
      <alignment vertical="center" wrapText="1"/>
    </xf>
    <xf numFmtId="0" fontId="31" fillId="11" borderId="1" xfId="14" applyNumberFormat="1" applyFont="1" applyFill="1" applyBorder="1"/>
    <xf numFmtId="0" fontId="32" fillId="21" borderId="1" xfId="2" applyNumberFormat="1" applyFont="1" applyFill="1" applyBorder="1" applyAlignment="1" applyProtection="1">
      <alignment horizontal="left" vertical="center"/>
    </xf>
    <xf numFmtId="0" fontId="32" fillId="10" borderId="1" xfId="3" applyNumberFormat="1" applyFont="1" applyFill="1" applyBorder="1" applyAlignment="1">
      <alignment horizontal="left" vertical="center"/>
    </xf>
    <xf numFmtId="0" fontId="32" fillId="10" borderId="1" xfId="3" applyNumberFormat="1" applyFont="1" applyFill="1" applyBorder="1" applyAlignment="1" applyProtection="1">
      <alignment horizontal="left" vertical="center" wrapText="1"/>
    </xf>
    <xf numFmtId="0" fontId="31" fillId="10" borderId="1" xfId="9" applyNumberFormat="1" applyFont="1" applyFill="1" applyBorder="1" applyAlignment="1">
      <alignment vertical="center"/>
    </xf>
    <xf numFmtId="0" fontId="32" fillId="13" borderId="1" xfId="1" applyNumberFormat="1" applyFont="1" applyFill="1" applyBorder="1" applyAlignment="1" applyProtection="1">
      <alignment horizontal="left" vertical="center" wrapText="1"/>
    </xf>
    <xf numFmtId="0" fontId="31" fillId="22" borderId="1" xfId="8" applyNumberFormat="1" applyFont="1" applyFill="1" applyBorder="1" applyAlignment="1">
      <alignment horizontal="center" vertical="center"/>
    </xf>
    <xf numFmtId="0" fontId="32" fillId="22" borderId="1" xfId="1" applyNumberFormat="1" applyFont="1" applyFill="1" applyBorder="1" applyAlignment="1">
      <alignment vertical="center"/>
    </xf>
    <xf numFmtId="0" fontId="32" fillId="19" borderId="1" xfId="2" applyNumberFormat="1" applyFont="1" applyFill="1" applyBorder="1"/>
    <xf numFmtId="0" fontId="31" fillId="22" borderId="1" xfId="8" applyNumberFormat="1" applyFont="1" applyFill="1" applyBorder="1" applyAlignment="1">
      <alignment vertical="center"/>
    </xf>
    <xf numFmtId="0" fontId="31" fillId="22" borderId="1" xfId="8" applyNumberFormat="1" applyFont="1" applyFill="1" applyBorder="1" applyAlignment="1">
      <alignment horizontal="left" vertical="center"/>
    </xf>
    <xf numFmtId="0" fontId="31" fillId="22" borderId="1" xfId="13" applyNumberFormat="1" applyFont="1" applyFill="1" applyBorder="1" applyAlignment="1">
      <alignment vertical="center"/>
    </xf>
    <xf numFmtId="0" fontId="31" fillId="19" borderId="1" xfId="0" applyNumberFormat="1" applyFont="1" applyFill="1" applyBorder="1" applyAlignment="1">
      <alignment horizontal="center" vertical="center"/>
    </xf>
    <xf numFmtId="0" fontId="32" fillId="30" borderId="1" xfId="4" applyNumberFormat="1" applyFont="1" applyFill="1" applyBorder="1" applyAlignment="1" applyProtection="1">
      <alignment horizontal="left" vertical="center"/>
    </xf>
    <xf numFmtId="0" fontId="31" fillId="30" borderId="1" xfId="8" applyNumberFormat="1" applyFont="1" applyFill="1" applyBorder="1" applyAlignment="1">
      <alignment horizontal="left" vertical="center"/>
    </xf>
    <xf numFmtId="0" fontId="31" fillId="19" borderId="1" xfId="0" applyNumberFormat="1" applyFont="1" applyFill="1" applyBorder="1"/>
    <xf numFmtId="0" fontId="31" fillId="25" borderId="1" xfId="0" applyNumberFormat="1" applyFont="1" applyFill="1" applyBorder="1" applyAlignment="1">
      <alignment horizontal="center" vertical="center"/>
    </xf>
    <xf numFmtId="0" fontId="31" fillId="26" borderId="1" xfId="8" applyNumberFormat="1" applyFont="1" applyFill="1" applyBorder="1" applyAlignment="1">
      <alignment horizontal="center" vertical="center"/>
    </xf>
    <xf numFmtId="0" fontId="31" fillId="27" borderId="1" xfId="4" applyNumberFormat="1" applyFont="1" applyFill="1" applyBorder="1" applyAlignment="1" applyProtection="1">
      <alignment horizontal="left" vertical="center"/>
    </xf>
    <xf numFmtId="0" fontId="31" fillId="27" borderId="1" xfId="8" applyNumberFormat="1" applyFont="1" applyFill="1" applyBorder="1" applyAlignment="1">
      <alignment horizontal="left" vertical="center"/>
    </xf>
    <xf numFmtId="0" fontId="45" fillId="31" borderId="1" xfId="0" applyNumberFormat="1" applyFont="1" applyFill="1" applyBorder="1" applyAlignment="1">
      <alignment horizontal="center" vertical="center"/>
    </xf>
    <xf numFmtId="0" fontId="41" fillId="31" borderId="1" xfId="0" applyNumberFormat="1" applyFont="1" applyFill="1" applyBorder="1" applyAlignment="1">
      <alignment horizontal="center" vertical="center"/>
    </xf>
    <xf numFmtId="0" fontId="31" fillId="30" borderId="1" xfId="4" applyNumberFormat="1" applyFont="1" applyFill="1" applyBorder="1" applyAlignment="1" applyProtection="1">
      <alignment horizontal="left" vertical="center"/>
    </xf>
    <xf numFmtId="0" fontId="31" fillId="21" borderId="1" xfId="0" applyNumberFormat="1" applyFont="1" applyFill="1" applyBorder="1" applyAlignment="1">
      <alignment horizontal="center" vertical="center"/>
    </xf>
    <xf numFmtId="0" fontId="31" fillId="21" borderId="1" xfId="0" applyNumberFormat="1" applyFont="1" applyFill="1" applyBorder="1"/>
    <xf numFmtId="0" fontId="31" fillId="24" borderId="1" xfId="8" applyNumberFormat="1" applyFont="1" applyFill="1" applyBorder="1" applyAlignment="1">
      <alignment horizontal="center" vertical="center"/>
    </xf>
    <xf numFmtId="0" fontId="32" fillId="21" borderId="1" xfId="2" applyNumberFormat="1" applyFont="1" applyFill="1" applyBorder="1" applyAlignment="1">
      <alignment vertical="center" wrapText="1"/>
    </xf>
    <xf numFmtId="0" fontId="31" fillId="24" borderId="1" xfId="8" applyNumberFormat="1" applyFont="1" applyFill="1" applyBorder="1" applyAlignment="1">
      <alignment vertical="center"/>
    </xf>
    <xf numFmtId="0" fontId="31" fillId="24" borderId="1" xfId="8" applyNumberFormat="1" applyFont="1" applyFill="1" applyBorder="1" applyAlignment="1">
      <alignment horizontal="left" vertical="center"/>
    </xf>
    <xf numFmtId="0" fontId="31" fillId="24" borderId="1" xfId="13" applyNumberFormat="1" applyFont="1" applyFill="1" applyBorder="1" applyAlignment="1">
      <alignment vertical="center"/>
    </xf>
    <xf numFmtId="0" fontId="32" fillId="11" borderId="1" xfId="1" applyNumberFormat="1" applyFont="1" applyFill="1" applyBorder="1" applyAlignment="1">
      <alignment horizontal="left" vertical="center"/>
    </xf>
    <xf numFmtId="0" fontId="31" fillId="11" borderId="1" xfId="4" applyNumberFormat="1" applyFont="1" applyFill="1" applyBorder="1" applyAlignment="1" applyProtection="1">
      <alignment horizontal="left" vertical="center"/>
    </xf>
    <xf numFmtId="0" fontId="31" fillId="10" borderId="1" xfId="0" applyNumberFormat="1" applyFont="1" applyFill="1" applyBorder="1" applyAlignment="1">
      <alignment horizontal="center" vertical="center"/>
    </xf>
    <xf numFmtId="0" fontId="31" fillId="23" borderId="1" xfId="4" applyNumberFormat="1" applyFont="1" applyFill="1" applyBorder="1" applyAlignment="1" applyProtection="1">
      <alignment horizontal="left" vertical="center"/>
    </xf>
    <xf numFmtId="0" fontId="31" fillId="10" borderId="1" xfId="0" applyNumberFormat="1" applyFont="1" applyFill="1" applyBorder="1"/>
    <xf numFmtId="0" fontId="32" fillId="27" borderId="1" xfId="1" applyNumberFormat="1" applyFont="1" applyFill="1" applyBorder="1" applyAlignment="1">
      <alignment horizontal="left" vertical="center"/>
    </xf>
    <xf numFmtId="0" fontId="32" fillId="19" borderId="1" xfId="2" applyNumberFormat="1" applyFont="1" applyFill="1" applyBorder="1" applyAlignment="1">
      <alignment vertical="center" wrapText="1"/>
    </xf>
    <xf numFmtId="0" fontId="32" fillId="16" borderId="1" xfId="1" applyNumberFormat="1" applyFont="1" applyFill="1" applyBorder="1" applyAlignment="1" applyProtection="1">
      <alignment horizontal="left" vertical="center" wrapText="1"/>
    </xf>
    <xf numFmtId="0" fontId="47" fillId="19" borderId="1" xfId="1" applyNumberFormat="1" applyFont="1" applyFill="1" applyBorder="1" applyAlignment="1">
      <alignment vertical="center" wrapText="1"/>
    </xf>
    <xf numFmtId="0" fontId="32" fillId="21" borderId="1" xfId="2" applyNumberFormat="1" applyFont="1" applyFill="1" applyBorder="1"/>
    <xf numFmtId="0" fontId="31" fillId="15" borderId="1" xfId="8" applyNumberFormat="1" applyFont="1" applyFill="1" applyBorder="1" applyAlignment="1">
      <alignment horizontal="center" vertical="center"/>
    </xf>
    <xf numFmtId="0" fontId="32" fillId="15" borderId="1" xfId="2" applyNumberFormat="1" applyFont="1" applyFill="1" applyBorder="1" applyAlignment="1" applyProtection="1">
      <alignment horizontal="left" vertical="center" wrapText="1"/>
    </xf>
    <xf numFmtId="0" fontId="31" fillId="15" borderId="1" xfId="13" applyNumberFormat="1" applyFont="1" applyFill="1" applyBorder="1" applyAlignment="1">
      <alignment vertical="center"/>
    </xf>
    <xf numFmtId="0" fontId="31" fillId="17" borderId="1" xfId="8" applyNumberFormat="1" applyFont="1" applyFill="1" applyBorder="1" applyAlignment="1">
      <alignment horizontal="center" vertical="center"/>
    </xf>
    <xf numFmtId="0" fontId="32" fillId="11" borderId="1" xfId="1" applyNumberFormat="1" applyFont="1" applyFill="1" applyBorder="1"/>
    <xf numFmtId="0" fontId="32" fillId="11" borderId="1" xfId="2" applyNumberFormat="1" applyFont="1" applyFill="1" applyBorder="1" applyAlignment="1" applyProtection="1"/>
    <xf numFmtId="0" fontId="31" fillId="11" borderId="1" xfId="8" applyNumberFormat="1" applyFont="1" applyFill="1" applyBorder="1"/>
    <xf numFmtId="0" fontId="31" fillId="11" borderId="1" xfId="8" applyNumberFormat="1" applyFont="1" applyFill="1" applyBorder="1" applyAlignment="1">
      <alignment horizontal="left"/>
    </xf>
    <xf numFmtId="0" fontId="32" fillId="10" borderId="1" xfId="8" applyNumberFormat="1" applyFont="1" applyFill="1" applyBorder="1" applyAlignment="1">
      <alignment horizontal="left" vertical="center"/>
    </xf>
    <xf numFmtId="0" fontId="32" fillId="10" borderId="1" xfId="6" applyNumberFormat="1" applyFont="1" applyFill="1" applyBorder="1" applyAlignment="1" applyProtection="1">
      <alignment horizontal="left" vertical="center"/>
    </xf>
    <xf numFmtId="0" fontId="32" fillId="10" borderId="1" xfId="1" applyNumberFormat="1" applyFont="1" applyFill="1" applyBorder="1" applyAlignment="1" applyProtection="1"/>
    <xf numFmtId="0" fontId="32" fillId="10" borderId="1" xfId="2" applyNumberFormat="1" applyFont="1" applyFill="1" applyBorder="1" applyAlignment="1" applyProtection="1"/>
    <xf numFmtId="0" fontId="31" fillId="10" borderId="1" xfId="8" applyNumberFormat="1" applyFont="1" applyFill="1" applyBorder="1" applyAlignment="1"/>
    <xf numFmtId="0" fontId="26" fillId="0" borderId="2" xfId="0" applyNumberFormat="1" applyFont="1" applyBorder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1" fillId="29" borderId="0" xfId="0" applyNumberFormat="1" applyFont="1" applyFill="1" applyBorder="1" applyAlignment="1">
      <alignment horizontal="center" vertical="center"/>
    </xf>
    <xf numFmtId="0" fontId="6" fillId="10" borderId="1" xfId="2" applyNumberFormat="1" applyFont="1" applyFill="1" applyBorder="1" applyAlignment="1">
      <alignment horizontal="left" vertical="center"/>
    </xf>
    <xf numFmtId="0" fontId="6" fillId="10" borderId="1" xfId="2" applyNumberFormat="1" applyFont="1" applyFill="1" applyBorder="1" applyAlignment="1">
      <alignment vertical="center" wrapText="1"/>
    </xf>
    <xf numFmtId="0" fontId="6" fillId="13" borderId="1" xfId="2" applyNumberFormat="1" applyFont="1" applyFill="1" applyBorder="1" applyAlignment="1">
      <alignment horizontal="left" vertical="center"/>
    </xf>
    <xf numFmtId="0" fontId="6" fillId="16" borderId="1" xfId="2" applyNumberFormat="1" applyFont="1" applyFill="1" applyBorder="1" applyAlignment="1">
      <alignment horizontal="left" vertical="center"/>
    </xf>
    <xf numFmtId="0" fontId="6" fillId="13" borderId="1" xfId="2" applyNumberFormat="1" applyFont="1" applyFill="1" applyBorder="1" applyAlignment="1">
      <alignment vertical="center"/>
    </xf>
    <xf numFmtId="0" fontId="6" fillId="17" borderId="1" xfId="2" applyNumberFormat="1" applyFont="1" applyFill="1" applyBorder="1" applyAlignment="1">
      <alignment vertical="center" wrapText="1"/>
    </xf>
    <xf numFmtId="0" fontId="6" fillId="21" borderId="1" xfId="2" applyNumberFormat="1" applyFont="1" applyFill="1" applyBorder="1" applyAlignment="1" applyProtection="1">
      <alignment horizontal="left" vertical="center" wrapText="1"/>
    </xf>
    <xf numFmtId="0" fontId="6" fillId="22" borderId="1" xfId="2" applyNumberFormat="1" applyFont="1" applyFill="1" applyBorder="1" applyAlignment="1">
      <alignment vertical="center"/>
    </xf>
    <xf numFmtId="0" fontId="40" fillId="21" borderId="1" xfId="2" applyNumberFormat="1" applyFont="1" applyFill="1" applyBorder="1" applyAlignment="1">
      <alignment vertical="center" wrapText="1"/>
    </xf>
    <xf numFmtId="0" fontId="3" fillId="35" borderId="1" xfId="0" applyNumberFormat="1" applyFont="1" applyFill="1" applyBorder="1" applyAlignment="1">
      <alignment horizontal="center"/>
    </xf>
    <xf numFmtId="14" fontId="50" fillId="35" borderId="1" xfId="0" applyNumberFormat="1" applyFont="1" applyFill="1" applyBorder="1" applyAlignment="1">
      <alignment horizontal="center"/>
    </xf>
    <xf numFmtId="0" fontId="1" fillId="12" borderId="1" xfId="0" applyNumberFormat="1" applyFont="1" applyFill="1" applyBorder="1" applyAlignment="1">
      <alignment horizontal="center"/>
    </xf>
    <xf numFmtId="14" fontId="3" fillId="35" borderId="1" xfId="0" applyNumberFormat="1" applyFont="1" applyFill="1" applyBorder="1" applyAlignment="1">
      <alignment horizontal="center"/>
    </xf>
    <xf numFmtId="164" fontId="49" fillId="0" borderId="1" xfId="0" applyFont="1" applyBorder="1"/>
    <xf numFmtId="0" fontId="49" fillId="0" borderId="1" xfId="0" applyNumberFormat="1" applyFont="1" applyBorder="1"/>
    <xf numFmtId="0" fontId="49" fillId="0" borderId="1" xfId="0" applyNumberFormat="1" applyFont="1" applyFill="1" applyBorder="1" applyAlignment="1">
      <alignment horizontal="center" vertical="center"/>
    </xf>
    <xf numFmtId="164" fontId="6" fillId="21" borderId="1" xfId="2" applyFont="1" applyFill="1" applyBorder="1" applyAlignment="1" applyProtection="1">
      <alignment horizontal="left" vertical="center" wrapText="1"/>
    </xf>
    <xf numFmtId="164" fontId="6" fillId="19" borderId="1" xfId="2" applyFont="1" applyFill="1" applyBorder="1" applyAlignment="1">
      <alignment vertical="center" wrapText="1"/>
    </xf>
    <xf numFmtId="164" fontId="6" fillId="17" borderId="1" xfId="2" applyFont="1" applyFill="1" applyBorder="1" applyAlignment="1">
      <alignment vertical="center" wrapText="1"/>
    </xf>
    <xf numFmtId="164" fontId="6" fillId="21" borderId="1" xfId="2" applyFont="1" applyFill="1" applyBorder="1" applyAlignment="1">
      <alignment vertical="center" wrapText="1"/>
    </xf>
    <xf numFmtId="164" fontId="6" fillId="19" borderId="1" xfId="2" applyFont="1" applyFill="1" applyBorder="1" applyAlignment="1" applyProtection="1">
      <alignment horizontal="left" vertical="center" wrapText="1"/>
    </xf>
    <xf numFmtId="0" fontId="6" fillId="30" borderId="1" xfId="2" applyNumberFormat="1" applyFont="1" applyFill="1" applyBorder="1" applyAlignment="1">
      <alignment horizontal="left" vertical="center"/>
    </xf>
    <xf numFmtId="0" fontId="48" fillId="34" borderId="1" xfId="0" applyNumberFormat="1" applyFont="1" applyFill="1" applyBorder="1" applyAlignment="1">
      <alignment horizontal="center"/>
    </xf>
    <xf numFmtId="0" fontId="51" fillId="36" borderId="1" xfId="8" applyNumberFormat="1" applyFont="1" applyFill="1" applyBorder="1" applyAlignment="1">
      <alignment horizontal="left" vertical="center" wrapText="1"/>
    </xf>
    <xf numFmtId="0" fontId="51" fillId="5" borderId="1" xfId="8" applyNumberFormat="1" applyFont="1" applyFill="1" applyBorder="1" applyAlignment="1">
      <alignment horizontal="left" vertical="center"/>
    </xf>
    <xf numFmtId="14" fontId="51" fillId="5" borderId="1" xfId="8" applyNumberFormat="1" applyFont="1" applyFill="1" applyBorder="1" applyAlignment="1">
      <alignment horizontal="center" vertical="center"/>
    </xf>
    <xf numFmtId="0" fontId="49" fillId="29" borderId="1" xfId="0" applyNumberFormat="1" applyFont="1" applyFill="1" applyBorder="1" applyAlignment="1">
      <alignment horizontal="center"/>
    </xf>
    <xf numFmtId="164" fontId="52" fillId="29" borderId="1" xfId="2" applyFont="1" applyFill="1" applyBorder="1"/>
    <xf numFmtId="14" fontId="49" fillId="29" borderId="1" xfId="0" applyNumberFormat="1" applyFont="1" applyFill="1" applyBorder="1" applyAlignment="1">
      <alignment horizontal="center"/>
    </xf>
    <xf numFmtId="0" fontId="49" fillId="29" borderId="1" xfId="0" applyNumberFormat="1" applyFont="1" applyFill="1" applyBorder="1"/>
    <xf numFmtId="164" fontId="52" fillId="29" borderId="1" xfId="2" applyFont="1" applyFill="1" applyBorder="1" applyAlignment="1">
      <alignment vertical="center" wrapText="1"/>
    </xf>
    <xf numFmtId="164" fontId="49" fillId="29" borderId="1" xfId="0" applyFont="1" applyFill="1" applyBorder="1"/>
    <xf numFmtId="164" fontId="53" fillId="29" borderId="1" xfId="0" applyFont="1" applyFill="1" applyBorder="1"/>
    <xf numFmtId="0" fontId="49" fillId="0" borderId="1" xfId="0" applyNumberFormat="1" applyFont="1" applyFill="1" applyBorder="1"/>
    <xf numFmtId="0" fontId="52" fillId="29" borderId="1" xfId="2" applyNumberFormat="1" applyFont="1" applyFill="1" applyBorder="1"/>
    <xf numFmtId="164" fontId="52" fillId="29" borderId="1" xfId="2" applyFont="1" applyFill="1" applyBorder="1" applyAlignment="1" applyProtection="1">
      <alignment horizontal="left" vertical="center" wrapText="1"/>
    </xf>
    <xf numFmtId="164" fontId="54" fillId="29" borderId="1" xfId="0" applyFont="1" applyFill="1" applyBorder="1"/>
    <xf numFmtId="164" fontId="52" fillId="29" borderId="1" xfId="2" applyFont="1" applyFill="1" applyBorder="1" applyAlignment="1">
      <alignment wrapText="1"/>
    </xf>
    <xf numFmtId="0" fontId="49" fillId="0" borderId="1" xfId="0" applyNumberFormat="1" applyFont="1" applyBorder="1" applyAlignment="1">
      <alignment horizontal="center"/>
    </xf>
    <xf numFmtId="0" fontId="52" fillId="0" borderId="1" xfId="2" applyNumberFormat="1" applyFont="1" applyBorder="1"/>
    <xf numFmtId="14" fontId="49" fillId="0" borderId="1" xfId="0" applyNumberFormat="1" applyFont="1" applyBorder="1" applyAlignment="1">
      <alignment horizontal="center"/>
    </xf>
    <xf numFmtId="164" fontId="49" fillId="0" borderId="1" xfId="0" applyFont="1" applyBorder="1" applyAlignment="1">
      <alignment horizontal="center"/>
    </xf>
    <xf numFmtId="164" fontId="52" fillId="0" borderId="1" xfId="2" applyFont="1" applyBorder="1"/>
    <xf numFmtId="14" fontId="49" fillId="0" borderId="1" xfId="0" applyNumberFormat="1" applyFont="1" applyBorder="1"/>
    <xf numFmtId="0" fontId="2" fillId="12" borderId="1" xfId="0" applyNumberFormat="1" applyFont="1" applyFill="1" applyBorder="1" applyAlignment="1">
      <alignment horizontal="center" wrapText="1"/>
    </xf>
    <xf numFmtId="0" fontId="1" fillId="35" borderId="1" xfId="0" applyNumberFormat="1" applyFont="1" applyFill="1" applyBorder="1" applyAlignment="1">
      <alignment horizontal="center"/>
    </xf>
    <xf numFmtId="14" fontId="1" fillId="35" borderId="1" xfId="0" applyNumberFormat="1" applyFont="1" applyFill="1" applyBorder="1" applyAlignment="1">
      <alignment horizontal="center"/>
    </xf>
    <xf numFmtId="0" fontId="2" fillId="35" borderId="1" xfId="0" applyNumberFormat="1" applyFont="1" applyFill="1" applyBorder="1" applyAlignment="1">
      <alignment horizontal="center" wrapText="1"/>
    </xf>
    <xf numFmtId="0" fontId="55" fillId="35" borderId="1" xfId="0" applyNumberFormat="1" applyFont="1" applyFill="1" applyBorder="1" applyAlignment="1">
      <alignment horizontal="center" wrapText="1"/>
    </xf>
    <xf numFmtId="0" fontId="4" fillId="35" borderId="1" xfId="0" applyNumberFormat="1" applyFont="1" applyFill="1" applyBorder="1" applyAlignment="1">
      <alignment horizontal="center" wrapText="1"/>
    </xf>
    <xf numFmtId="0" fontId="3" fillId="35" borderId="1" xfId="0" applyNumberFormat="1" applyFont="1" applyFill="1" applyBorder="1" applyAlignment="1">
      <alignment horizontal="center" wrapText="1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/>
    <xf numFmtId="0" fontId="18" fillId="0" borderId="0" xfId="0" applyNumberFormat="1" applyFont="1" applyAlignment="1">
      <alignment shrinkToFit="1"/>
    </xf>
    <xf numFmtId="0" fontId="19" fillId="0" borderId="0" xfId="0" applyNumberFormat="1" applyFont="1" applyAlignment="1">
      <alignment horizontal="center" wrapText="1"/>
    </xf>
    <xf numFmtId="0" fontId="56" fillId="0" borderId="0" xfId="0" applyNumberFormat="1" applyFont="1" applyFill="1"/>
    <xf numFmtId="0" fontId="56" fillId="0" borderId="0" xfId="0" applyNumberFormat="1" applyFont="1" applyFill="1" applyAlignment="1">
      <alignment horizontal="left"/>
    </xf>
    <xf numFmtId="0" fontId="19" fillId="0" borderId="8" xfId="0" applyNumberFormat="1" applyFont="1" applyBorder="1" applyAlignment="1">
      <alignment horizontal="center" wrapText="1"/>
    </xf>
    <xf numFmtId="0" fontId="56" fillId="0" borderId="0" xfId="0" applyNumberFormat="1" applyFont="1"/>
    <xf numFmtId="0" fontId="18" fillId="0" borderId="8" xfId="0" applyNumberFormat="1" applyFont="1" applyBorder="1"/>
    <xf numFmtId="0" fontId="57" fillId="4" borderId="1" xfId="0" applyNumberFormat="1" applyFont="1" applyFill="1" applyBorder="1" applyAlignment="1">
      <alignment vertical="center"/>
    </xf>
    <xf numFmtId="0" fontId="18" fillId="37" borderId="8" xfId="0" applyNumberFormat="1" applyFont="1" applyFill="1" applyBorder="1"/>
    <xf numFmtId="0" fontId="19" fillId="0" borderId="0" xfId="0" applyNumberFormat="1" applyFont="1" applyAlignment="1">
      <alignment shrinkToFit="1"/>
    </xf>
    <xf numFmtId="0" fontId="19" fillId="0" borderId="1" xfId="0" applyNumberFormat="1" applyFont="1" applyBorder="1"/>
    <xf numFmtId="0" fontId="19" fillId="0" borderId="0" xfId="0" applyNumberFormat="1" applyFont="1" applyFill="1"/>
    <xf numFmtId="0" fontId="19" fillId="0" borderId="0" xfId="0" applyNumberFormat="1" applyFont="1" applyAlignment="1">
      <alignment horizontal="left"/>
    </xf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/>
    <xf numFmtId="0" fontId="57" fillId="0" borderId="1" xfId="0" applyNumberFormat="1" applyFont="1" applyBorder="1"/>
    <xf numFmtId="0" fontId="57" fillId="0" borderId="8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/>
    <xf numFmtId="0" fontId="57" fillId="0" borderId="0" xfId="0" applyNumberFormat="1" applyFont="1" applyAlignment="1">
      <alignment shrinkToFit="1"/>
    </xf>
    <xf numFmtId="0" fontId="58" fillId="4" borderId="1" xfId="0" applyNumberFormat="1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 horizontal="left"/>
    </xf>
    <xf numFmtId="0" fontId="57" fillId="0" borderId="8" xfId="0" applyNumberFormat="1" applyFont="1" applyBorder="1" applyAlignment="1">
      <alignment shrinkToFit="1"/>
    </xf>
    <xf numFmtId="0" fontId="57" fillId="0" borderId="0" xfId="0" applyNumberFormat="1" applyFont="1" applyBorder="1"/>
    <xf numFmtId="0" fontId="57" fillId="0" borderId="0" xfId="0" applyNumberFormat="1" applyFont="1"/>
    <xf numFmtId="0" fontId="57" fillId="0" borderId="0" xfId="0" applyNumberFormat="1" applyFont="1" applyFill="1" applyBorder="1"/>
    <xf numFmtId="0" fontId="57" fillId="0" borderId="8" xfId="0" applyNumberFormat="1" applyFont="1" applyBorder="1" applyAlignment="1">
      <alignment horizontal="center"/>
    </xf>
    <xf numFmtId="0" fontId="59" fillId="0" borderId="0" xfId="0" applyNumberFormat="1" applyFont="1"/>
    <xf numFmtId="0" fontId="18" fillId="37" borderId="1" xfId="0" applyNumberFormat="1" applyFont="1" applyFill="1" applyBorder="1"/>
    <xf numFmtId="0" fontId="18" fillId="0" borderId="1" xfId="0" applyNumberFormat="1" applyFont="1" applyFill="1" applyBorder="1"/>
    <xf numFmtId="0" fontId="18" fillId="0" borderId="1" xfId="0" applyNumberFormat="1" applyFont="1" applyBorder="1"/>
    <xf numFmtId="0" fontId="18" fillId="0" borderId="0" xfId="0" applyNumberFormat="1" applyFont="1" applyFill="1"/>
    <xf numFmtId="0" fontId="18" fillId="0" borderId="0" xfId="0" applyNumberFormat="1" applyFont="1" applyFill="1" applyAlignment="1">
      <alignment horizontal="left"/>
    </xf>
    <xf numFmtId="15" fontId="28" fillId="29" borderId="1" xfId="17" applyNumberFormat="1" applyFont="1" applyFill="1" applyBorder="1" applyAlignment="1">
      <alignment horizontal="center" vertical="center"/>
    </xf>
    <xf numFmtId="164" fontId="21" fillId="29" borderId="1" xfId="17" applyNumberFormat="1" applyFont="1" applyFill="1" applyBorder="1" applyAlignment="1">
      <alignment vertical="center"/>
    </xf>
    <xf numFmtId="164" fontId="21" fillId="21" borderId="1" xfId="17" applyNumberFormat="1" applyFont="1" applyFill="1" applyBorder="1" applyAlignment="1">
      <alignment vertical="center"/>
    </xf>
    <xf numFmtId="0" fontId="61" fillId="29" borderId="1" xfId="17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/>
    </xf>
    <xf numFmtId="0" fontId="62" fillId="32" borderId="0" xfId="0" applyNumberFormat="1" applyFont="1" applyFill="1" applyAlignment="1">
      <alignment horizontal="center"/>
    </xf>
    <xf numFmtId="0" fontId="39" fillId="5" borderId="1" xfId="13" applyNumberFormat="1" applyFont="1" applyFill="1" applyBorder="1" applyAlignment="1">
      <alignment horizontal="left" vertical="center" wrapText="1"/>
    </xf>
    <xf numFmtId="0" fontId="31" fillId="10" borderId="1" xfId="2" applyNumberFormat="1" applyFont="1" applyFill="1" applyBorder="1" applyAlignment="1">
      <alignment horizontal="left" vertical="center"/>
    </xf>
    <xf numFmtId="0" fontId="6" fillId="10" borderId="1" xfId="2" applyNumberFormat="1" applyFont="1" applyFill="1" applyBorder="1" applyAlignment="1">
      <alignment vertical="center"/>
    </xf>
    <xf numFmtId="0" fontId="3" fillId="11" borderId="1" xfId="13" applyNumberFormat="1" applyFont="1" applyFill="1" applyBorder="1" applyAlignment="1">
      <alignment vertical="center"/>
    </xf>
    <xf numFmtId="0" fontId="3" fillId="11" borderId="1" xfId="14" applyNumberFormat="1" applyFont="1" applyFill="1" applyBorder="1" applyAlignment="1">
      <alignment vertical="center"/>
    </xf>
    <xf numFmtId="0" fontId="6" fillId="19" borderId="1" xfId="2" applyNumberFormat="1" applyFont="1" applyFill="1" applyBorder="1" applyAlignment="1">
      <alignment vertical="center"/>
    </xf>
    <xf numFmtId="0" fontId="49" fillId="29" borderId="1" xfId="0" applyNumberFormat="1" applyFont="1" applyFill="1" applyBorder="1" applyAlignment="1">
      <alignment vertical="center"/>
    </xf>
    <xf numFmtId="164" fontId="54" fillId="29" borderId="1" xfId="0" applyFont="1" applyFill="1" applyBorder="1" applyAlignment="1">
      <alignment vertical="center"/>
    </xf>
    <xf numFmtId="14" fontId="49" fillId="29" borderId="1" xfId="0" applyNumberFormat="1" applyFont="1" applyFill="1" applyBorder="1" applyAlignment="1">
      <alignment horizontal="center" vertical="center"/>
    </xf>
    <xf numFmtId="0" fontId="49" fillId="0" borderId="1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6" fillId="8" borderId="1" xfId="2" applyNumberFormat="1" applyFont="1" applyFill="1" applyBorder="1" applyAlignment="1" applyProtection="1">
      <alignment horizontal="left" vertical="center"/>
    </xf>
    <xf numFmtId="0" fontId="6" fillId="10" borderId="1" xfId="2" applyNumberFormat="1" applyFont="1" applyFill="1" applyBorder="1" applyAlignment="1" applyProtection="1">
      <alignment vertical="center"/>
    </xf>
    <xf numFmtId="0" fontId="3" fillId="10" borderId="1" xfId="13" applyNumberFormat="1" applyFont="1" applyFill="1" applyBorder="1" applyAlignment="1">
      <alignment horizontal="left" vertical="center"/>
    </xf>
    <xf numFmtId="0" fontId="3" fillId="10" borderId="1" xfId="11" applyNumberFormat="1" applyFont="1" applyFill="1" applyBorder="1" applyAlignment="1">
      <alignment vertical="center"/>
    </xf>
    <xf numFmtId="0" fontId="6" fillId="21" borderId="1" xfId="2" applyNumberFormat="1" applyFont="1" applyFill="1" applyBorder="1" applyAlignment="1">
      <alignment vertical="center"/>
    </xf>
    <xf numFmtId="0" fontId="31" fillId="8" borderId="1" xfId="2" applyNumberFormat="1" applyFont="1" applyFill="1" applyBorder="1" applyAlignment="1" applyProtection="1">
      <alignment horizontal="left" vertical="center" wrapText="1"/>
    </xf>
    <xf numFmtId="0" fontId="3" fillId="17" borderId="1" xfId="13" applyNumberFormat="1" applyFont="1" applyFill="1" applyBorder="1" applyAlignment="1">
      <alignment horizontal="center" vertical="center"/>
    </xf>
    <xf numFmtId="0" fontId="6" fillId="17" borderId="1" xfId="2" applyNumberFormat="1" applyFont="1" applyFill="1" applyBorder="1" applyAlignment="1">
      <alignment vertical="center"/>
    </xf>
    <xf numFmtId="14" fontId="3" fillId="17" borderId="1" xfId="13" applyNumberFormat="1" applyFont="1" applyFill="1" applyBorder="1" applyAlignment="1">
      <alignment horizontal="left" vertical="center"/>
    </xf>
    <xf numFmtId="0" fontId="6" fillId="11" borderId="1" xfId="2" applyNumberFormat="1" applyFont="1" applyFill="1" applyBorder="1" applyAlignment="1" applyProtection="1">
      <alignment vertical="center"/>
    </xf>
    <xf numFmtId="0" fontId="3" fillId="19" borderId="1" xfId="13" applyNumberFormat="1" applyFont="1" applyFill="1" applyBorder="1" applyAlignment="1">
      <alignment vertical="center"/>
    </xf>
    <xf numFmtId="14" fontId="3" fillId="19" borderId="1" xfId="13" applyNumberFormat="1" applyFont="1" applyFill="1" applyBorder="1" applyAlignment="1">
      <alignment horizontal="left" vertical="center"/>
    </xf>
    <xf numFmtId="0" fontId="3" fillId="19" borderId="1" xfId="13" applyNumberFormat="1" applyFont="1" applyFill="1" applyBorder="1" applyAlignment="1">
      <alignment horizontal="center" vertical="center"/>
    </xf>
    <xf numFmtId="14" fontId="3" fillId="10" borderId="1" xfId="13" applyNumberFormat="1" applyFont="1" applyFill="1" applyBorder="1" applyAlignment="1">
      <alignment horizontal="left" vertical="center"/>
    </xf>
    <xf numFmtId="0" fontId="63" fillId="0" borderId="1" xfId="0" applyNumberFormat="1" applyFont="1" applyBorder="1" applyAlignment="1">
      <alignment vertical="center"/>
    </xf>
    <xf numFmtId="14" fontId="49" fillId="0" borderId="1" xfId="0" applyNumberFormat="1" applyFont="1" applyBorder="1" applyAlignment="1">
      <alignment horizontal="center" vertical="center"/>
    </xf>
    <xf numFmtId="0" fontId="6" fillId="17" borderId="1" xfId="3" applyNumberFormat="1" applyFont="1" applyFill="1" applyBorder="1" applyAlignment="1">
      <alignment vertical="center"/>
    </xf>
    <xf numFmtId="0" fontId="3" fillId="21" borderId="1" xfId="13" applyNumberFormat="1" applyFont="1" applyFill="1" applyBorder="1" applyAlignment="1">
      <alignment vertical="center"/>
    </xf>
    <xf numFmtId="14" fontId="3" fillId="21" borderId="1" xfId="13" applyNumberFormat="1" applyFont="1" applyFill="1" applyBorder="1" applyAlignment="1">
      <alignment horizontal="left" vertical="center"/>
    </xf>
    <xf numFmtId="0" fontId="3" fillId="21" borderId="1" xfId="13" applyNumberFormat="1" applyFont="1" applyFill="1" applyBorder="1" applyAlignment="1">
      <alignment horizontal="center" vertical="center"/>
    </xf>
    <xf numFmtId="164" fontId="6" fillId="21" borderId="1" xfId="2" applyFont="1" applyFill="1" applyBorder="1" applyAlignment="1">
      <alignment vertical="center"/>
    </xf>
    <xf numFmtId="164" fontId="6" fillId="10" borderId="1" xfId="2" applyFont="1" applyFill="1" applyBorder="1" applyAlignment="1">
      <alignment vertical="center"/>
    </xf>
    <xf numFmtId="0" fontId="3" fillId="10" borderId="1" xfId="13" applyNumberFormat="1" applyFont="1" applyFill="1" applyBorder="1" applyAlignment="1">
      <alignment horizontal="center" vertical="center"/>
    </xf>
    <xf numFmtId="0" fontId="3" fillId="8" borderId="1" xfId="13" applyNumberFormat="1" applyFont="1" applyFill="1" applyBorder="1" applyAlignment="1">
      <alignment vertical="center"/>
    </xf>
    <xf numFmtId="164" fontId="6" fillId="19" borderId="1" xfId="2" applyFont="1" applyFill="1" applyBorder="1" applyAlignment="1">
      <alignment vertical="center"/>
    </xf>
    <xf numFmtId="0" fontId="3" fillId="10" borderId="1" xfId="0" applyNumberFormat="1" applyFont="1" applyFill="1" applyBorder="1" applyAlignment="1">
      <alignment vertical="center"/>
    </xf>
    <xf numFmtId="0" fontId="3" fillId="19" borderId="1" xfId="0" applyNumberFormat="1" applyFont="1" applyFill="1" applyBorder="1" applyAlignment="1">
      <alignment vertical="center"/>
    </xf>
    <xf numFmtId="0" fontId="5" fillId="0" borderId="1" xfId="2" applyNumberFormat="1" applyBorder="1" applyAlignment="1">
      <alignment vertical="center"/>
    </xf>
    <xf numFmtId="0" fontId="63" fillId="29" borderId="1" xfId="0" applyNumberFormat="1" applyFont="1" applyFill="1" applyBorder="1" applyAlignment="1">
      <alignment vertical="center"/>
    </xf>
    <xf numFmtId="14" fontId="49" fillId="0" borderId="1" xfId="0" applyNumberFormat="1" applyFont="1" applyBorder="1" applyAlignment="1">
      <alignment vertical="center"/>
    </xf>
    <xf numFmtId="0" fontId="3" fillId="21" borderId="1" xfId="0" applyNumberFormat="1" applyFont="1" applyFill="1" applyBorder="1" applyAlignment="1">
      <alignment vertical="center"/>
    </xf>
    <xf numFmtId="0" fontId="3" fillId="25" borderId="1" xfId="0" applyNumberFormat="1" applyFont="1" applyFill="1" applyBorder="1" applyAlignment="1">
      <alignment vertical="center"/>
    </xf>
    <xf numFmtId="164" fontId="49" fillId="29" borderId="1" xfId="0" applyFont="1" applyFill="1" applyBorder="1" applyAlignment="1">
      <alignment vertical="center"/>
    </xf>
    <xf numFmtId="0" fontId="49" fillId="0" borderId="1" xfId="0" applyNumberFormat="1" applyFont="1" applyFill="1" applyBorder="1" applyAlignment="1">
      <alignment vertical="center"/>
    </xf>
    <xf numFmtId="164" fontId="53" fillId="29" borderId="1" xfId="0" applyFont="1" applyFill="1" applyBorder="1" applyAlignment="1">
      <alignment vertical="center"/>
    </xf>
    <xf numFmtId="164" fontId="52" fillId="19" borderId="1" xfId="2" applyFont="1" applyFill="1" applyBorder="1" applyAlignment="1">
      <alignment vertical="center" wrapText="1"/>
    </xf>
    <xf numFmtId="0" fontId="6" fillId="11" borderId="1" xfId="2" applyNumberFormat="1" applyFont="1" applyFill="1" applyBorder="1" applyAlignment="1">
      <alignment vertical="center"/>
    </xf>
    <xf numFmtId="0" fontId="3" fillId="11" borderId="1" xfId="8" applyNumberFormat="1" applyFont="1" applyFill="1" applyBorder="1" applyAlignment="1">
      <alignment vertical="center"/>
    </xf>
    <xf numFmtId="14" fontId="3" fillId="11" borderId="1" xfId="8" applyNumberFormat="1" applyFont="1" applyFill="1" applyBorder="1" applyAlignment="1">
      <alignment horizontal="left" vertical="center"/>
    </xf>
    <xf numFmtId="0" fontId="37" fillId="0" borderId="1" xfId="0" applyNumberFormat="1" applyFont="1" applyFill="1" applyBorder="1" applyAlignment="1">
      <alignment horizontal="center"/>
    </xf>
    <xf numFmtId="0" fontId="33" fillId="0" borderId="1" xfId="0" applyNumberFormat="1" applyFont="1" applyFill="1" applyBorder="1" applyAlignment="1">
      <alignment horizontal="left"/>
    </xf>
    <xf numFmtId="0" fontId="33" fillId="0" borderId="1" xfId="0" applyNumberFormat="1" applyFont="1" applyFill="1" applyBorder="1" applyAlignment="1">
      <alignment horizontal="center"/>
    </xf>
    <xf numFmtId="0" fontId="34" fillId="0" borderId="1" xfId="7" applyNumberFormat="1" applyFont="1" applyFill="1" applyBorder="1" applyAlignment="1">
      <alignment horizontal="center"/>
    </xf>
    <xf numFmtId="0" fontId="35" fillId="21" borderId="1" xfId="0" applyNumberFormat="1" applyFont="1" applyFill="1" applyBorder="1" applyAlignment="1">
      <alignment horizontal="center"/>
    </xf>
    <xf numFmtId="0" fontId="36" fillId="0" borderId="1" xfId="0" applyNumberFormat="1" applyFont="1" applyFill="1" applyBorder="1" applyAlignment="1">
      <alignment horizontal="left"/>
    </xf>
    <xf numFmtId="0" fontId="39" fillId="35" borderId="1" xfId="0" applyNumberFormat="1" applyFont="1" applyFill="1" applyBorder="1" applyAlignment="1">
      <alignment horizontal="center"/>
    </xf>
    <xf numFmtId="14" fontId="39" fillId="35" borderId="1" xfId="0" applyNumberFormat="1" applyFont="1" applyFill="1" applyBorder="1" applyAlignment="1">
      <alignment horizontal="center"/>
    </xf>
    <xf numFmtId="0" fontId="39" fillId="35" borderId="1" xfId="0" applyNumberFormat="1" applyFont="1" applyFill="1" applyBorder="1" applyAlignment="1">
      <alignment horizontal="center" wrapText="1"/>
    </xf>
    <xf numFmtId="0" fontId="1" fillId="35" borderId="1" xfId="0" applyNumberFormat="1" applyFont="1" applyFill="1" applyBorder="1" applyAlignment="1">
      <alignment horizontal="center" wrapText="1"/>
    </xf>
    <xf numFmtId="0" fontId="14" fillId="0" borderId="4" xfId="8" applyNumberFormat="1" applyFont="1" applyBorder="1" applyAlignment="1">
      <alignment horizontal="center" vertical="center" wrapText="1"/>
    </xf>
    <xf numFmtId="0" fontId="0" fillId="0" borderId="4" xfId="0" applyNumberFormat="1" applyBorder="1" applyAlignment="1"/>
    <xf numFmtId="0" fontId="20" fillId="0" borderId="0" xfId="8" applyNumberFormat="1" applyFont="1" applyBorder="1" applyAlignment="1">
      <alignment horizontal="center" vertical="center"/>
    </xf>
    <xf numFmtId="0" fontId="42" fillId="0" borderId="0" xfId="0" applyNumberFormat="1" applyFont="1" applyAlignment="1"/>
    <xf numFmtId="164" fontId="43" fillId="32" borderId="3" xfId="0" applyFont="1" applyFill="1" applyBorder="1" applyAlignment="1">
      <alignment horizontal="center" vertical="center" wrapText="1"/>
    </xf>
    <xf numFmtId="164" fontId="43" fillId="32" borderId="0" xfId="0" applyFont="1" applyFill="1" applyBorder="1" applyAlignment="1">
      <alignment horizontal="center" vertical="center" wrapText="1"/>
    </xf>
    <xf numFmtId="164" fontId="44" fillId="32" borderId="5" xfId="15" applyFont="1" applyFill="1" applyBorder="1" applyAlignment="1">
      <alignment horizontal="center" vertical="center"/>
    </xf>
    <xf numFmtId="164" fontId="44" fillId="32" borderId="6" xfId="15" applyFont="1" applyFill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/>
    </xf>
    <xf numFmtId="0" fontId="19" fillId="0" borderId="8" xfId="0" applyNumberFormat="1" applyFont="1" applyBorder="1" applyAlignment="1">
      <alignment wrapText="1"/>
    </xf>
    <xf numFmtId="0" fontId="19" fillId="0" borderId="9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60" fillId="0" borderId="1" xfId="0" applyNumberFormat="1" applyFont="1" applyBorder="1" applyAlignment="1">
      <alignment horizontal="center" wrapText="1"/>
    </xf>
    <xf numFmtId="164" fontId="19" fillId="0" borderId="0" xfId="0" applyNumberFormat="1" applyFont="1" applyBorder="1" applyAlignment="1">
      <alignment horizontal="center"/>
    </xf>
    <xf numFmtId="0" fontId="7" fillId="23" borderId="1" xfId="8" applyNumberFormat="1" applyFont="1" applyFill="1" applyBorder="1" applyAlignment="1">
      <alignment horizontal="center" vertical="center"/>
    </xf>
  </cellXfs>
  <cellStyles count="18">
    <cellStyle name="Гиперссылка" xfId="1" builtinId="8"/>
    <cellStyle name="Гиперссылка 2 2" xfId="2"/>
    <cellStyle name="Гиперссылка 2 2 2" xfId="3"/>
    <cellStyle name="Гиперссылка 2 3" xfId="4"/>
    <cellStyle name="Гиперссылка 3" xfId="16"/>
    <cellStyle name="Гиперссылка 4 2" xfId="5"/>
    <cellStyle name="Гиперссылка 4 3" xfId="6"/>
    <cellStyle name="Нейтральный" xfId="7" builtinId="28"/>
    <cellStyle name="Обычный" xfId="0" builtinId="0"/>
    <cellStyle name="Обычный 2" xfId="8"/>
    <cellStyle name="Обычный 2 2" xfId="9"/>
    <cellStyle name="Обычный 3" xfId="10"/>
    <cellStyle name="Обычный 3 2" xfId="11"/>
    <cellStyle name="Обычный 4" xfId="12"/>
    <cellStyle name="Обычный 4 2" xfId="13"/>
    <cellStyle name="Обычный 4 2 2" xfId="14"/>
    <cellStyle name="Обычный_календарь топ-5" xfId="17"/>
    <cellStyle name="Обычный_календарь топ-5 2" xfId="15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football.kulichki.net/players/7353.htm" TargetMode="External"/><Relationship Id="rId1827" Type="http://schemas.openxmlformats.org/officeDocument/2006/relationships/hyperlink" Target="https://football.kulichki.net/players/21376.htm" TargetMode="External"/><Relationship Id="rId21" Type="http://schemas.openxmlformats.org/officeDocument/2006/relationships/hyperlink" Target="https://www.sports.ru/tags/161088613/" TargetMode="External"/><Relationship Id="rId2089" Type="http://schemas.openxmlformats.org/officeDocument/2006/relationships/hyperlink" Target="https://football.kulichki.net/players/23051.htm" TargetMode="External"/><Relationship Id="rId170" Type="http://schemas.openxmlformats.org/officeDocument/2006/relationships/hyperlink" Target="https://www.sports.ru/tags/39892321/" TargetMode="External"/><Relationship Id="rId2296" Type="http://schemas.openxmlformats.org/officeDocument/2006/relationships/hyperlink" Target="https://football.kulichki.net/players/20848.htm" TargetMode="External"/><Relationship Id="rId268" Type="http://schemas.openxmlformats.org/officeDocument/2006/relationships/hyperlink" Target="https://www.sports.ru/tags/106645052/" TargetMode="External"/><Relationship Id="rId475" Type="http://schemas.openxmlformats.org/officeDocument/2006/relationships/hyperlink" Target="https://www.sports.ru/tags/82073657/" TargetMode="External"/><Relationship Id="rId682" Type="http://schemas.openxmlformats.org/officeDocument/2006/relationships/hyperlink" Target="https://www.sports.ru/tags/161022885/" TargetMode="External"/><Relationship Id="rId2156" Type="http://schemas.openxmlformats.org/officeDocument/2006/relationships/hyperlink" Target="https://football.kulichki.net/players/22824.htm" TargetMode="External"/><Relationship Id="rId2363" Type="http://schemas.openxmlformats.org/officeDocument/2006/relationships/hyperlink" Target="https://www.sports.ru/tags/161110598/" TargetMode="External"/><Relationship Id="rId2570" Type="http://schemas.openxmlformats.org/officeDocument/2006/relationships/hyperlink" Target="https://www.sports.ru/tags/161001317/" TargetMode="External"/><Relationship Id="rId128" Type="http://schemas.openxmlformats.org/officeDocument/2006/relationships/hyperlink" Target="https://www.sports.ru/tags/161031693/" TargetMode="External"/><Relationship Id="rId335" Type="http://schemas.openxmlformats.org/officeDocument/2006/relationships/hyperlink" Target="https://www.sports.ru/tags/67560277/" TargetMode="External"/><Relationship Id="rId542" Type="http://schemas.openxmlformats.org/officeDocument/2006/relationships/hyperlink" Target="https://www.sports.ru/tags/153442554/" TargetMode="External"/><Relationship Id="rId987" Type="http://schemas.openxmlformats.org/officeDocument/2006/relationships/hyperlink" Target="https://football.kulichki.net/players/12956.htm" TargetMode="External"/><Relationship Id="rId1172" Type="http://schemas.openxmlformats.org/officeDocument/2006/relationships/hyperlink" Target="https://football.kulichki.net/players/18249.htm" TargetMode="External"/><Relationship Id="rId2016" Type="http://schemas.openxmlformats.org/officeDocument/2006/relationships/hyperlink" Target="https://www.sports.ru/stephan-el-shaarawy/" TargetMode="External"/><Relationship Id="rId2223" Type="http://schemas.openxmlformats.org/officeDocument/2006/relationships/hyperlink" Target="https://www.sports.ru/tags/161069994/" TargetMode="External"/><Relationship Id="rId2430" Type="http://schemas.openxmlformats.org/officeDocument/2006/relationships/hyperlink" Target="https://football.kulichki.net/players/25878.htm" TargetMode="External"/><Relationship Id="rId402" Type="http://schemas.openxmlformats.org/officeDocument/2006/relationships/hyperlink" Target="https://www.sports.ru/tags/156044760/" TargetMode="External"/><Relationship Id="rId847" Type="http://schemas.openxmlformats.org/officeDocument/2006/relationships/hyperlink" Target="https://www.sports.ru/tags/161041225/" TargetMode="External"/><Relationship Id="rId1032" Type="http://schemas.openxmlformats.org/officeDocument/2006/relationships/hyperlink" Target="https://football.kulichki.net/players/14550.htm" TargetMode="External"/><Relationship Id="rId1477" Type="http://schemas.openxmlformats.org/officeDocument/2006/relationships/hyperlink" Target="https://football.kulichki.net/players/8630.htm" TargetMode="External"/><Relationship Id="rId1684" Type="http://schemas.openxmlformats.org/officeDocument/2006/relationships/hyperlink" Target="https://football.kulichki.net/players/10235.htm" TargetMode="External"/><Relationship Id="rId1891" Type="http://schemas.openxmlformats.org/officeDocument/2006/relationships/hyperlink" Target="https://football.kulichki.net/players/21849.htm" TargetMode="External"/><Relationship Id="rId2528" Type="http://schemas.openxmlformats.org/officeDocument/2006/relationships/hyperlink" Target="https://www.sports.ru/tags/161004987/" TargetMode="External"/><Relationship Id="rId707" Type="http://schemas.openxmlformats.org/officeDocument/2006/relationships/hyperlink" Target="https://www.sports.ru/tags/161040371/" TargetMode="External"/><Relationship Id="rId914" Type="http://schemas.openxmlformats.org/officeDocument/2006/relationships/hyperlink" Target="https://football.kulichki.net/players/11012.htm" TargetMode="External"/><Relationship Id="rId1337" Type="http://schemas.openxmlformats.org/officeDocument/2006/relationships/hyperlink" Target="https://football.kulichki.net/players/3930.htm" TargetMode="External"/><Relationship Id="rId1544" Type="http://schemas.openxmlformats.org/officeDocument/2006/relationships/hyperlink" Target="https://football.kulichki.net/players/21222.htm" TargetMode="External"/><Relationship Id="rId1751" Type="http://schemas.openxmlformats.org/officeDocument/2006/relationships/hyperlink" Target="https://www.sports.ru/tags/134881759/" TargetMode="External"/><Relationship Id="rId1989" Type="http://schemas.openxmlformats.org/officeDocument/2006/relationships/hyperlink" Target="https://www.sports.ru/tags/161014482/" TargetMode="External"/><Relationship Id="rId43" Type="http://schemas.openxmlformats.org/officeDocument/2006/relationships/hyperlink" Target="https://www.sports.ru/tags/161070651/" TargetMode="External"/><Relationship Id="rId1404" Type="http://schemas.openxmlformats.org/officeDocument/2006/relationships/hyperlink" Target="https://football.kulichki.net/players/6168.htm" TargetMode="External"/><Relationship Id="rId1611" Type="http://schemas.openxmlformats.org/officeDocument/2006/relationships/hyperlink" Target="https://football.kulichki.net/players/4906.htm" TargetMode="External"/><Relationship Id="rId1849" Type="http://schemas.openxmlformats.org/officeDocument/2006/relationships/hyperlink" Target="https://football.kulichki.net/players/4745.htm" TargetMode="External"/><Relationship Id="rId192" Type="http://schemas.openxmlformats.org/officeDocument/2006/relationships/hyperlink" Target="https://www.sports.ru/tags/151751787/" TargetMode="External"/><Relationship Id="rId1709" Type="http://schemas.openxmlformats.org/officeDocument/2006/relationships/hyperlink" Target="https://www.sports.ru/tags/161084246/" TargetMode="External"/><Relationship Id="rId1916" Type="http://schemas.openxmlformats.org/officeDocument/2006/relationships/hyperlink" Target="https://football.kulichki.net/players/16147.htm" TargetMode="External"/><Relationship Id="rId497" Type="http://schemas.openxmlformats.org/officeDocument/2006/relationships/hyperlink" Target="https://www.sports.ru/tags/161051948/" TargetMode="External"/><Relationship Id="rId2080" Type="http://schemas.openxmlformats.org/officeDocument/2006/relationships/hyperlink" Target="https://football.kulichki.net/players/23399.htm" TargetMode="External"/><Relationship Id="rId2178" Type="http://schemas.openxmlformats.org/officeDocument/2006/relationships/hyperlink" Target="https://www.sports.ru/tags/132171428/" TargetMode="External"/><Relationship Id="rId2385" Type="http://schemas.openxmlformats.org/officeDocument/2006/relationships/hyperlink" Target="https://www.sports.ru/tags/161116839/" TargetMode="External"/><Relationship Id="rId357" Type="http://schemas.openxmlformats.org/officeDocument/2006/relationships/hyperlink" Target="https://www.sports.ru/pedro/" TargetMode="External"/><Relationship Id="rId1194" Type="http://schemas.openxmlformats.org/officeDocument/2006/relationships/hyperlink" Target="https://football.kulichki.net/players/19089.htm" TargetMode="External"/><Relationship Id="rId2038" Type="http://schemas.openxmlformats.org/officeDocument/2006/relationships/hyperlink" Target="https://www.sports.ru/tags/9273219/" TargetMode="External"/><Relationship Id="rId2592" Type="http://schemas.openxmlformats.org/officeDocument/2006/relationships/hyperlink" Target="https://www.sports.ru/tags/161111779/" TargetMode="External"/><Relationship Id="rId217" Type="http://schemas.openxmlformats.org/officeDocument/2006/relationships/hyperlink" Target="https://www.sports.ru/tags/72247266/" TargetMode="External"/><Relationship Id="rId564" Type="http://schemas.openxmlformats.org/officeDocument/2006/relationships/hyperlink" Target="https://www.sports.ru/tags/161072462/" TargetMode="External"/><Relationship Id="rId771" Type="http://schemas.openxmlformats.org/officeDocument/2006/relationships/hyperlink" Target="https://www.sports.ru/tags/161034143/" TargetMode="External"/><Relationship Id="rId869" Type="http://schemas.openxmlformats.org/officeDocument/2006/relationships/hyperlink" Target="https://football.kulichki.net/players/19319.htm" TargetMode="External"/><Relationship Id="rId1499" Type="http://schemas.openxmlformats.org/officeDocument/2006/relationships/hyperlink" Target="https://football.kulichki.net/players/9032.htm" TargetMode="External"/><Relationship Id="rId2245" Type="http://schemas.openxmlformats.org/officeDocument/2006/relationships/hyperlink" Target="https://www.sports.ru/tags/161090428/" TargetMode="External"/><Relationship Id="rId2452" Type="http://schemas.openxmlformats.org/officeDocument/2006/relationships/hyperlink" Target="https://www.sports.ru/tags/161119130/" TargetMode="External"/><Relationship Id="rId424" Type="http://schemas.openxmlformats.org/officeDocument/2006/relationships/hyperlink" Target="https://www.sports.ru/tags/142549325/" TargetMode="External"/><Relationship Id="rId631" Type="http://schemas.openxmlformats.org/officeDocument/2006/relationships/hyperlink" Target="https://www.sports.ru/tags/161008515/" TargetMode="External"/><Relationship Id="rId729" Type="http://schemas.openxmlformats.org/officeDocument/2006/relationships/hyperlink" Target="https://www.sports.ru/tags/161064256/" TargetMode="External"/><Relationship Id="rId1054" Type="http://schemas.openxmlformats.org/officeDocument/2006/relationships/hyperlink" Target="https://football.kulichki.net/players/15042.htm" TargetMode="External"/><Relationship Id="rId1261" Type="http://schemas.openxmlformats.org/officeDocument/2006/relationships/hyperlink" Target="https://football.kulichki.net/players/21367.htm" TargetMode="External"/><Relationship Id="rId1359" Type="http://schemas.openxmlformats.org/officeDocument/2006/relationships/hyperlink" Target="https://football.kulichki.net/players/4723.htm" TargetMode="External"/><Relationship Id="rId2105" Type="http://schemas.openxmlformats.org/officeDocument/2006/relationships/hyperlink" Target="https://football.kulichki.net/players/23110.htm" TargetMode="External"/><Relationship Id="rId2312" Type="http://schemas.openxmlformats.org/officeDocument/2006/relationships/hyperlink" Target="https://football.kulichki.net/players/22980.htm" TargetMode="External"/><Relationship Id="rId936" Type="http://schemas.openxmlformats.org/officeDocument/2006/relationships/hyperlink" Target="https://football.kulichki.net/players/11623.htm" TargetMode="External"/><Relationship Id="rId1121" Type="http://schemas.openxmlformats.org/officeDocument/2006/relationships/hyperlink" Target="https://football.kulichki.net/players/16253.htm" TargetMode="External"/><Relationship Id="rId1219" Type="http://schemas.openxmlformats.org/officeDocument/2006/relationships/hyperlink" Target="https://football.kulichki.net/players/19837.htm" TargetMode="External"/><Relationship Id="rId1566" Type="http://schemas.openxmlformats.org/officeDocument/2006/relationships/hyperlink" Target="https://football.kulichki.net/players/23555.htm" TargetMode="External"/><Relationship Id="rId1773" Type="http://schemas.openxmlformats.org/officeDocument/2006/relationships/hyperlink" Target="https://www.sports.ru/tags/155952739/" TargetMode="External"/><Relationship Id="rId1980" Type="http://schemas.openxmlformats.org/officeDocument/2006/relationships/hyperlink" Target="https://www.sports.ru/tags/110494388/" TargetMode="External"/><Relationship Id="rId2617" Type="http://schemas.openxmlformats.org/officeDocument/2006/relationships/hyperlink" Target="https://www.sports.ru/tags/161090408/" TargetMode="External"/><Relationship Id="rId65" Type="http://schemas.openxmlformats.org/officeDocument/2006/relationships/hyperlink" Target="https://www.sports.ru/tags/161087525/" TargetMode="External"/><Relationship Id="rId1426" Type="http://schemas.openxmlformats.org/officeDocument/2006/relationships/hyperlink" Target="https://football.kulichki.net/players/674.htm" TargetMode="External"/><Relationship Id="rId1633" Type="http://schemas.openxmlformats.org/officeDocument/2006/relationships/hyperlink" Target="https://football.kulichki.net/players/20833.htm" TargetMode="External"/><Relationship Id="rId1840" Type="http://schemas.openxmlformats.org/officeDocument/2006/relationships/hyperlink" Target="https://football.kulichki.net/players/2996.htm" TargetMode="External"/><Relationship Id="rId1700" Type="http://schemas.openxmlformats.org/officeDocument/2006/relationships/hyperlink" Target="https://www.sports.ru/tags/161054609/" TargetMode="External"/><Relationship Id="rId1938" Type="http://schemas.openxmlformats.org/officeDocument/2006/relationships/hyperlink" Target="https://football.kulichki.net/players/12696.htm" TargetMode="External"/><Relationship Id="rId281" Type="http://schemas.openxmlformats.org/officeDocument/2006/relationships/hyperlink" Target="https://www.sports.ru/tags/15099520/" TargetMode="External"/><Relationship Id="rId141" Type="http://schemas.openxmlformats.org/officeDocument/2006/relationships/hyperlink" Target="https://www.sports.ru/tags/161005617/" TargetMode="External"/><Relationship Id="rId379" Type="http://schemas.openxmlformats.org/officeDocument/2006/relationships/hyperlink" Target="https://www.sports.ru/tags/6354880/" TargetMode="External"/><Relationship Id="rId586" Type="http://schemas.openxmlformats.org/officeDocument/2006/relationships/hyperlink" Target="https://www.sports.ru/tags/161068249/" TargetMode="External"/><Relationship Id="rId793" Type="http://schemas.openxmlformats.org/officeDocument/2006/relationships/hyperlink" Target="https://www.sports.ru/tags/161081397/" TargetMode="External"/><Relationship Id="rId2267" Type="http://schemas.openxmlformats.org/officeDocument/2006/relationships/hyperlink" Target="https://www.sports.ru/tags/116330037/" TargetMode="External"/><Relationship Id="rId2474" Type="http://schemas.openxmlformats.org/officeDocument/2006/relationships/hyperlink" Target="https://www.sports.ru/tags/161097062/" TargetMode="External"/><Relationship Id="rId7" Type="http://schemas.openxmlformats.org/officeDocument/2006/relationships/hyperlink" Target="https://sports.ru/tags/148938113/" TargetMode="External"/><Relationship Id="rId239" Type="http://schemas.openxmlformats.org/officeDocument/2006/relationships/hyperlink" Target="https://www.sports.ru/tags/1048141/" TargetMode="External"/><Relationship Id="rId446" Type="http://schemas.openxmlformats.org/officeDocument/2006/relationships/hyperlink" Target="https://www.sports.ru/tags/161035751/" TargetMode="External"/><Relationship Id="rId653" Type="http://schemas.openxmlformats.org/officeDocument/2006/relationships/hyperlink" Target="https://www.sports.ru/tags/161052737/" TargetMode="External"/><Relationship Id="rId1076" Type="http://schemas.openxmlformats.org/officeDocument/2006/relationships/hyperlink" Target="https://football.kulichki.net/players/15523.htm" TargetMode="External"/><Relationship Id="rId1283" Type="http://schemas.openxmlformats.org/officeDocument/2006/relationships/hyperlink" Target="https://football.kulichki.net/players/22008.htm" TargetMode="External"/><Relationship Id="rId1490" Type="http://schemas.openxmlformats.org/officeDocument/2006/relationships/hyperlink" Target="https://football.kulichki.net/players/8834.htm" TargetMode="External"/><Relationship Id="rId2127" Type="http://schemas.openxmlformats.org/officeDocument/2006/relationships/hyperlink" Target="https://football.kulichki.net/players/5847.htm" TargetMode="External"/><Relationship Id="rId2334" Type="http://schemas.openxmlformats.org/officeDocument/2006/relationships/hyperlink" Target="https://football.kulichki.net/players/15801.htm" TargetMode="External"/><Relationship Id="rId306" Type="http://schemas.openxmlformats.org/officeDocument/2006/relationships/hyperlink" Target="https://www.sports.ru/tags/5557955/" TargetMode="External"/><Relationship Id="rId860" Type="http://schemas.openxmlformats.org/officeDocument/2006/relationships/hyperlink" Target="https://www.sports.ru/tags/161036625/" TargetMode="External"/><Relationship Id="rId958" Type="http://schemas.openxmlformats.org/officeDocument/2006/relationships/hyperlink" Target="https://football.kulichki.net/players/12549.htm" TargetMode="External"/><Relationship Id="rId1143" Type="http://schemas.openxmlformats.org/officeDocument/2006/relationships/hyperlink" Target="https://football.kulichki.net/players/17424.htm" TargetMode="External"/><Relationship Id="rId1588" Type="http://schemas.openxmlformats.org/officeDocument/2006/relationships/hyperlink" Target="https://football.kulichki.net/players/23008.htm" TargetMode="External"/><Relationship Id="rId1795" Type="http://schemas.openxmlformats.org/officeDocument/2006/relationships/hyperlink" Target="https://www.sports.ru/tags/135084331/" TargetMode="External"/><Relationship Id="rId2541" Type="http://schemas.openxmlformats.org/officeDocument/2006/relationships/hyperlink" Target="https://www.sports.ru/tags/161067177/" TargetMode="External"/><Relationship Id="rId87" Type="http://schemas.openxmlformats.org/officeDocument/2006/relationships/hyperlink" Target="https://www.sports.ru/tags/161062658/" TargetMode="External"/><Relationship Id="rId513" Type="http://schemas.openxmlformats.org/officeDocument/2006/relationships/hyperlink" Target="https://www.sports.ru/tags/161071079/" TargetMode="External"/><Relationship Id="rId720" Type="http://schemas.openxmlformats.org/officeDocument/2006/relationships/hyperlink" Target="https://www.sports.ru/tags/161075376/" TargetMode="External"/><Relationship Id="rId818" Type="http://schemas.openxmlformats.org/officeDocument/2006/relationships/hyperlink" Target="https://www.sports.ru/tags/161092795/" TargetMode="External"/><Relationship Id="rId1350" Type="http://schemas.openxmlformats.org/officeDocument/2006/relationships/hyperlink" Target="https://football.kulichki.net/players/4227.htm" TargetMode="External"/><Relationship Id="rId1448" Type="http://schemas.openxmlformats.org/officeDocument/2006/relationships/hyperlink" Target="https://football.kulichki.net/players/7406.htm" TargetMode="External"/><Relationship Id="rId1655" Type="http://schemas.openxmlformats.org/officeDocument/2006/relationships/hyperlink" Target="https://football.kulichki.net/players/17817.htm" TargetMode="External"/><Relationship Id="rId2401" Type="http://schemas.openxmlformats.org/officeDocument/2006/relationships/hyperlink" Target="https://www.sports.ru/tags/161105946/" TargetMode="External"/><Relationship Id="rId1003" Type="http://schemas.openxmlformats.org/officeDocument/2006/relationships/hyperlink" Target="https://football.kulichki.net/players/13617.htm" TargetMode="External"/><Relationship Id="rId1210" Type="http://schemas.openxmlformats.org/officeDocument/2006/relationships/hyperlink" Target="https://football.kulichki.net/players/19685.htm" TargetMode="External"/><Relationship Id="rId1308" Type="http://schemas.openxmlformats.org/officeDocument/2006/relationships/hyperlink" Target="https://football.kulichki.net/players/2512.htm" TargetMode="External"/><Relationship Id="rId1862" Type="http://schemas.openxmlformats.org/officeDocument/2006/relationships/hyperlink" Target="https://football.kulichki.net/players/7394.htm" TargetMode="External"/><Relationship Id="rId1515" Type="http://schemas.openxmlformats.org/officeDocument/2006/relationships/hyperlink" Target="https://football.kulichki.net/players/9306.htm" TargetMode="External"/><Relationship Id="rId1722" Type="http://schemas.openxmlformats.org/officeDocument/2006/relationships/hyperlink" Target="https://www.sports.ru/tags/161072010/" TargetMode="External"/><Relationship Id="rId14" Type="http://schemas.openxmlformats.org/officeDocument/2006/relationships/hyperlink" Target="https://www.sports.ru/tags/161007982/" TargetMode="External"/><Relationship Id="rId2191" Type="http://schemas.openxmlformats.org/officeDocument/2006/relationships/hyperlink" Target="https://www.sports.ru/tags/161098652/" TargetMode="External"/><Relationship Id="rId163" Type="http://schemas.openxmlformats.org/officeDocument/2006/relationships/hyperlink" Target="https://www.sports.ru/tags/161031058/" TargetMode="External"/><Relationship Id="rId370" Type="http://schemas.openxmlformats.org/officeDocument/2006/relationships/hyperlink" Target="https://www.sports.ru/tags/4040413/" TargetMode="External"/><Relationship Id="rId2051" Type="http://schemas.openxmlformats.org/officeDocument/2006/relationships/hyperlink" Target="https://www.sports.ru/tags/101603405/" TargetMode="External"/><Relationship Id="rId2289" Type="http://schemas.openxmlformats.org/officeDocument/2006/relationships/hyperlink" Target="https://www.sports.ru/tags/161095799/" TargetMode="External"/><Relationship Id="rId2496" Type="http://schemas.openxmlformats.org/officeDocument/2006/relationships/hyperlink" Target="https://www.sports.ru/tags/161112789/" TargetMode="External"/><Relationship Id="rId230" Type="http://schemas.openxmlformats.org/officeDocument/2006/relationships/hyperlink" Target="https://www.sports.ru/tags/151981626/" TargetMode="External"/><Relationship Id="rId468" Type="http://schemas.openxmlformats.org/officeDocument/2006/relationships/hyperlink" Target="https://www.sports.ru/tags/153660116/" TargetMode="External"/><Relationship Id="rId675" Type="http://schemas.openxmlformats.org/officeDocument/2006/relationships/hyperlink" Target="https://www.sports.ru/tags/161025008/" TargetMode="External"/><Relationship Id="rId882" Type="http://schemas.openxmlformats.org/officeDocument/2006/relationships/hyperlink" Target="https://football.kulichki.net/players/7737.htm" TargetMode="External"/><Relationship Id="rId1098" Type="http://schemas.openxmlformats.org/officeDocument/2006/relationships/hyperlink" Target="https://football.kulichki.net/players/15974.htm" TargetMode="External"/><Relationship Id="rId2149" Type="http://schemas.openxmlformats.org/officeDocument/2006/relationships/hyperlink" Target="https://www.sports.ru/tags/161018557/" TargetMode="External"/><Relationship Id="rId2356" Type="http://schemas.openxmlformats.org/officeDocument/2006/relationships/hyperlink" Target="https://football.kulichki.net/players/8976.htm" TargetMode="External"/><Relationship Id="rId2563" Type="http://schemas.openxmlformats.org/officeDocument/2006/relationships/hyperlink" Target="https://www.sports.ru/tags/161004186/" TargetMode="External"/><Relationship Id="rId328" Type="http://schemas.openxmlformats.org/officeDocument/2006/relationships/hyperlink" Target="https://www.sports.ru/tags/72175898/" TargetMode="External"/><Relationship Id="rId535" Type="http://schemas.openxmlformats.org/officeDocument/2006/relationships/hyperlink" Target="https://www.sports.ru/tags/151587408/" TargetMode="External"/><Relationship Id="rId742" Type="http://schemas.openxmlformats.org/officeDocument/2006/relationships/hyperlink" Target="https://www.sports.ru/tags/161083970/" TargetMode="External"/><Relationship Id="rId1165" Type="http://schemas.openxmlformats.org/officeDocument/2006/relationships/hyperlink" Target="https://football.kulichki.net/players/18158.htm" TargetMode="External"/><Relationship Id="rId1372" Type="http://schemas.openxmlformats.org/officeDocument/2006/relationships/hyperlink" Target="https://football.kulichki.net/players/5222.htm" TargetMode="External"/><Relationship Id="rId2009" Type="http://schemas.openxmlformats.org/officeDocument/2006/relationships/hyperlink" Target="https://www.sports.ru/gerard-deulofeu/" TargetMode="External"/><Relationship Id="rId2216" Type="http://schemas.openxmlformats.org/officeDocument/2006/relationships/hyperlink" Target="https://football.kulichki.net/players/12175.htm" TargetMode="External"/><Relationship Id="rId2423" Type="http://schemas.openxmlformats.org/officeDocument/2006/relationships/hyperlink" Target="https://www.sports.ru/tags/161096252/" TargetMode="External"/><Relationship Id="rId2630" Type="http://schemas.openxmlformats.org/officeDocument/2006/relationships/hyperlink" Target="https://www.sports.ru/tags/161123179/" TargetMode="External"/><Relationship Id="rId602" Type="http://schemas.openxmlformats.org/officeDocument/2006/relationships/hyperlink" Target="https://www.sports.ru/tags/161049008/" TargetMode="External"/><Relationship Id="rId1025" Type="http://schemas.openxmlformats.org/officeDocument/2006/relationships/hyperlink" Target="https://football.kulichki.net/players/14349.htm" TargetMode="External"/><Relationship Id="rId1232" Type="http://schemas.openxmlformats.org/officeDocument/2006/relationships/hyperlink" Target="https://football.kulichki.net/players/20135.htm" TargetMode="External"/><Relationship Id="rId1677" Type="http://schemas.openxmlformats.org/officeDocument/2006/relationships/hyperlink" Target="https://football.kulichki.net/players/12187.htm" TargetMode="External"/><Relationship Id="rId1884" Type="http://schemas.openxmlformats.org/officeDocument/2006/relationships/hyperlink" Target="https://football.kulichki.net/players/3445.htm" TargetMode="External"/><Relationship Id="rId907" Type="http://schemas.openxmlformats.org/officeDocument/2006/relationships/hyperlink" Target="https://football.kulichki.net/players/10879.htm" TargetMode="External"/><Relationship Id="rId1537" Type="http://schemas.openxmlformats.org/officeDocument/2006/relationships/hyperlink" Target="https://football.kulichki.net/players/12985.htm" TargetMode="External"/><Relationship Id="rId1744" Type="http://schemas.openxmlformats.org/officeDocument/2006/relationships/hyperlink" Target="https://www.sports.ru/tags/161029816/" TargetMode="External"/><Relationship Id="rId1951" Type="http://schemas.openxmlformats.org/officeDocument/2006/relationships/hyperlink" Target="https://football.kulichki.net/players/1758.htm" TargetMode="External"/><Relationship Id="rId36" Type="http://schemas.openxmlformats.org/officeDocument/2006/relationships/hyperlink" Target="https://www.sports.ru/tags/161084285/" TargetMode="External"/><Relationship Id="rId1604" Type="http://schemas.openxmlformats.org/officeDocument/2006/relationships/hyperlink" Target="https://football.kulichki.net/players/5761.htm" TargetMode="External"/><Relationship Id="rId185" Type="http://schemas.openxmlformats.org/officeDocument/2006/relationships/hyperlink" Target="https://www.sports.ru/tags/141823313/" TargetMode="External"/><Relationship Id="rId1811" Type="http://schemas.openxmlformats.org/officeDocument/2006/relationships/hyperlink" Target="https://football.kulichki.net/players/23774.htm" TargetMode="External"/><Relationship Id="rId1909" Type="http://schemas.openxmlformats.org/officeDocument/2006/relationships/hyperlink" Target="https://football.kulichki.net/players/18537.htm" TargetMode="External"/><Relationship Id="rId392" Type="http://schemas.openxmlformats.org/officeDocument/2006/relationships/hyperlink" Target="https://www.sports.ru/tags/143282113/" TargetMode="External"/><Relationship Id="rId697" Type="http://schemas.openxmlformats.org/officeDocument/2006/relationships/hyperlink" Target="https://www.sports.ru/tags/161039999/" TargetMode="External"/><Relationship Id="rId2073" Type="http://schemas.openxmlformats.org/officeDocument/2006/relationships/hyperlink" Target="https://www.sports.ru/tags/161073907/" TargetMode="External"/><Relationship Id="rId2280" Type="http://schemas.openxmlformats.org/officeDocument/2006/relationships/hyperlink" Target="https://football.kulichki.net/players/24243.htm" TargetMode="External"/><Relationship Id="rId2378" Type="http://schemas.openxmlformats.org/officeDocument/2006/relationships/hyperlink" Target="https://football.kulichki.net/players/22689.htm" TargetMode="External"/><Relationship Id="rId252" Type="http://schemas.openxmlformats.org/officeDocument/2006/relationships/hyperlink" Target="https://www.sports.ru/tags/3560551/" TargetMode="External"/><Relationship Id="rId1187" Type="http://schemas.openxmlformats.org/officeDocument/2006/relationships/hyperlink" Target="https://football.kulichki.net/players/18571.htm" TargetMode="External"/><Relationship Id="rId2140" Type="http://schemas.openxmlformats.org/officeDocument/2006/relationships/hyperlink" Target="https://football.kulichki.net/players/23256.htm" TargetMode="External"/><Relationship Id="rId2585" Type="http://schemas.openxmlformats.org/officeDocument/2006/relationships/hyperlink" Target="https://www.sports.ru/tags/161052580/" TargetMode="External"/><Relationship Id="rId112" Type="http://schemas.openxmlformats.org/officeDocument/2006/relationships/hyperlink" Target="https://www.sports.ru/tags/161098717/" TargetMode="External"/><Relationship Id="rId557" Type="http://schemas.openxmlformats.org/officeDocument/2006/relationships/hyperlink" Target="https://www.sports.ru/tags/161037467/" TargetMode="External"/><Relationship Id="rId764" Type="http://schemas.openxmlformats.org/officeDocument/2006/relationships/hyperlink" Target="https://www.sports.ru/tags/161055725/" TargetMode="External"/><Relationship Id="rId971" Type="http://schemas.openxmlformats.org/officeDocument/2006/relationships/hyperlink" Target="https://football.kulichki.net/players/12715.htm" TargetMode="External"/><Relationship Id="rId1394" Type="http://schemas.openxmlformats.org/officeDocument/2006/relationships/hyperlink" Target="https://football.kulichki.net/players/5823.htm" TargetMode="External"/><Relationship Id="rId1699" Type="http://schemas.openxmlformats.org/officeDocument/2006/relationships/hyperlink" Target="https://www.sports.ru/tags/161029975/" TargetMode="External"/><Relationship Id="rId2000" Type="http://schemas.openxmlformats.org/officeDocument/2006/relationships/hyperlink" Target="https://www.sports.ru/tags/152569015/" TargetMode="External"/><Relationship Id="rId2238" Type="http://schemas.openxmlformats.org/officeDocument/2006/relationships/hyperlink" Target="https://football.kulichki.net/players/15014.htm" TargetMode="External"/><Relationship Id="rId2445" Type="http://schemas.openxmlformats.org/officeDocument/2006/relationships/hyperlink" Target="https://football.kulichki.net/players/23680.htm" TargetMode="External"/><Relationship Id="rId417" Type="http://schemas.openxmlformats.org/officeDocument/2006/relationships/hyperlink" Target="https://www.sports.ru/tags/161029266/" TargetMode="External"/><Relationship Id="rId624" Type="http://schemas.openxmlformats.org/officeDocument/2006/relationships/hyperlink" Target="https://www.sports.ru/tags/161049813/" TargetMode="External"/><Relationship Id="rId831" Type="http://schemas.openxmlformats.org/officeDocument/2006/relationships/hyperlink" Target="https://www.sports.ru/tags/161104037/" TargetMode="External"/><Relationship Id="rId1047" Type="http://schemas.openxmlformats.org/officeDocument/2006/relationships/hyperlink" Target="https://football.kulichki.net/players/14749.htm" TargetMode="External"/><Relationship Id="rId1254" Type="http://schemas.openxmlformats.org/officeDocument/2006/relationships/hyperlink" Target="https://football.kulichki.net/players/21188.htm" TargetMode="External"/><Relationship Id="rId1461" Type="http://schemas.openxmlformats.org/officeDocument/2006/relationships/hyperlink" Target="https://football.kulichki.net/players/8021.htm" TargetMode="External"/><Relationship Id="rId2305" Type="http://schemas.openxmlformats.org/officeDocument/2006/relationships/hyperlink" Target="https://www.sports.ru/tags/113044612/" TargetMode="External"/><Relationship Id="rId2512" Type="http://schemas.openxmlformats.org/officeDocument/2006/relationships/hyperlink" Target="https://www.sports.ru/tags/161109745/" TargetMode="External"/><Relationship Id="rId929" Type="http://schemas.openxmlformats.org/officeDocument/2006/relationships/hyperlink" Target="https://football.kulichki.net/players/11235.htm" TargetMode="External"/><Relationship Id="rId1114" Type="http://schemas.openxmlformats.org/officeDocument/2006/relationships/hyperlink" Target="https://football.kulichki.net/players/16192.htm" TargetMode="External"/><Relationship Id="rId1321" Type="http://schemas.openxmlformats.org/officeDocument/2006/relationships/hyperlink" Target="https://football.kulichki.net/players/3439.htm" TargetMode="External"/><Relationship Id="rId1559" Type="http://schemas.openxmlformats.org/officeDocument/2006/relationships/hyperlink" Target="https://football.kulichki.net/players/15525.htm" TargetMode="External"/><Relationship Id="rId1766" Type="http://schemas.openxmlformats.org/officeDocument/2006/relationships/hyperlink" Target="https://www.sports.ru/tags/118950029/" TargetMode="External"/><Relationship Id="rId1973" Type="http://schemas.openxmlformats.org/officeDocument/2006/relationships/hyperlink" Target="https://www.sports.ru/tags/144750722/" TargetMode="External"/><Relationship Id="rId58" Type="http://schemas.openxmlformats.org/officeDocument/2006/relationships/hyperlink" Target="https://www.sports.ru/tags/161084072/" TargetMode="External"/><Relationship Id="rId1419" Type="http://schemas.openxmlformats.org/officeDocument/2006/relationships/hyperlink" Target="https://football.kulichki.net/players/6515.htm" TargetMode="External"/><Relationship Id="rId1626" Type="http://schemas.openxmlformats.org/officeDocument/2006/relationships/hyperlink" Target="https://football.kulichki.net/players/21762.htm" TargetMode="External"/><Relationship Id="rId1833" Type="http://schemas.openxmlformats.org/officeDocument/2006/relationships/hyperlink" Target="https://football.kulichki.net/players/23746.htm" TargetMode="External"/><Relationship Id="rId1900" Type="http://schemas.openxmlformats.org/officeDocument/2006/relationships/hyperlink" Target="https://football.kulichki.net/players/19795.htm" TargetMode="External"/><Relationship Id="rId2095" Type="http://schemas.openxmlformats.org/officeDocument/2006/relationships/hyperlink" Target="https://football.kulichki.net/players/23142.htm" TargetMode="External"/><Relationship Id="rId274" Type="http://schemas.openxmlformats.org/officeDocument/2006/relationships/hyperlink" Target="https://www.sports.ru/tags/142086486/" TargetMode="External"/><Relationship Id="rId481" Type="http://schemas.openxmlformats.org/officeDocument/2006/relationships/hyperlink" Target="https://www.sports.ru/tags/161031847/" TargetMode="External"/><Relationship Id="rId2162" Type="http://schemas.openxmlformats.org/officeDocument/2006/relationships/hyperlink" Target="https://www.sports.ru/tags/161068086/" TargetMode="External"/><Relationship Id="rId134" Type="http://schemas.openxmlformats.org/officeDocument/2006/relationships/hyperlink" Target="https://www.sports.ru/tags/134682024/" TargetMode="External"/><Relationship Id="rId579" Type="http://schemas.openxmlformats.org/officeDocument/2006/relationships/hyperlink" Target="https://www.sports.ru/tags/161071428/" TargetMode="External"/><Relationship Id="rId786" Type="http://schemas.openxmlformats.org/officeDocument/2006/relationships/hyperlink" Target="https://www.sports.ru/virgil-van-dijk/" TargetMode="External"/><Relationship Id="rId993" Type="http://schemas.openxmlformats.org/officeDocument/2006/relationships/hyperlink" Target="https://football.kulichki.net/players/13171.htm" TargetMode="External"/><Relationship Id="rId2467" Type="http://schemas.openxmlformats.org/officeDocument/2006/relationships/hyperlink" Target="https://www.sports.ru/tags/161078999/" TargetMode="External"/><Relationship Id="rId341" Type="http://schemas.openxmlformats.org/officeDocument/2006/relationships/hyperlink" Target="https://www.sports.ru/tags/72071008/" TargetMode="External"/><Relationship Id="rId439" Type="http://schemas.openxmlformats.org/officeDocument/2006/relationships/hyperlink" Target="https://www.sports.ru/tags/161014974/" TargetMode="External"/><Relationship Id="rId646" Type="http://schemas.openxmlformats.org/officeDocument/2006/relationships/hyperlink" Target="https://www.sports.ru/tags/161004942/" TargetMode="External"/><Relationship Id="rId1069" Type="http://schemas.openxmlformats.org/officeDocument/2006/relationships/hyperlink" Target="https://football.kulichki.net/players/1541.htm" TargetMode="External"/><Relationship Id="rId1276" Type="http://schemas.openxmlformats.org/officeDocument/2006/relationships/hyperlink" Target="https://football.kulichki.net/players/21860.htm" TargetMode="External"/><Relationship Id="rId1483" Type="http://schemas.openxmlformats.org/officeDocument/2006/relationships/hyperlink" Target="https://football.kulichki.net/players/8713.htm" TargetMode="External"/><Relationship Id="rId2022" Type="http://schemas.openxmlformats.org/officeDocument/2006/relationships/hyperlink" Target="https://www.sports.ru/tags/78009998/" TargetMode="External"/><Relationship Id="rId2327" Type="http://schemas.openxmlformats.org/officeDocument/2006/relationships/hyperlink" Target="https://www.sports.ru/tags/6354427/" TargetMode="External"/><Relationship Id="rId201" Type="http://schemas.openxmlformats.org/officeDocument/2006/relationships/hyperlink" Target="https://www.sports.ru/alexandre-lacazette/" TargetMode="External"/><Relationship Id="rId506" Type="http://schemas.openxmlformats.org/officeDocument/2006/relationships/hyperlink" Target="https://www.sports.ru/tags/161007940/" TargetMode="External"/><Relationship Id="rId853" Type="http://schemas.openxmlformats.org/officeDocument/2006/relationships/hyperlink" Target="https://www.sports.ru/tags/74916734/" TargetMode="External"/><Relationship Id="rId1136" Type="http://schemas.openxmlformats.org/officeDocument/2006/relationships/hyperlink" Target="https://football.kulichki.net/players/17327.htm" TargetMode="External"/><Relationship Id="rId1690" Type="http://schemas.openxmlformats.org/officeDocument/2006/relationships/hyperlink" Target="https://www.sports.ru/tags/5325929/" TargetMode="External"/><Relationship Id="rId1788" Type="http://schemas.openxmlformats.org/officeDocument/2006/relationships/hyperlink" Target="https://www.sports.ru/tags/161031811/" TargetMode="External"/><Relationship Id="rId1995" Type="http://schemas.openxmlformats.org/officeDocument/2006/relationships/hyperlink" Target="https://www.sports.ru/tags/161044225/" TargetMode="External"/><Relationship Id="rId2534" Type="http://schemas.openxmlformats.org/officeDocument/2006/relationships/hyperlink" Target="https://www.sports.ru/tags/161096606/" TargetMode="External"/><Relationship Id="rId713" Type="http://schemas.openxmlformats.org/officeDocument/2006/relationships/hyperlink" Target="https://www.sports.ru/tags/161086111/" TargetMode="External"/><Relationship Id="rId920" Type="http://schemas.openxmlformats.org/officeDocument/2006/relationships/hyperlink" Target="https://football.kulichki.net/players/11086.htm" TargetMode="External"/><Relationship Id="rId1343" Type="http://schemas.openxmlformats.org/officeDocument/2006/relationships/hyperlink" Target="https://football.kulichki.net/players/4015.htm" TargetMode="External"/><Relationship Id="rId1550" Type="http://schemas.openxmlformats.org/officeDocument/2006/relationships/hyperlink" Target="https://football.kulichki.net/players/3887.htm" TargetMode="External"/><Relationship Id="rId1648" Type="http://schemas.openxmlformats.org/officeDocument/2006/relationships/hyperlink" Target="https://football.kulichki.net/players/18156.htm" TargetMode="External"/><Relationship Id="rId2601" Type="http://schemas.openxmlformats.org/officeDocument/2006/relationships/hyperlink" Target="https://www.sports.ru/tags/161098502/" TargetMode="External"/><Relationship Id="rId1203" Type="http://schemas.openxmlformats.org/officeDocument/2006/relationships/hyperlink" Target="https://football.kulichki.net/players/19395.htm" TargetMode="External"/><Relationship Id="rId1410" Type="http://schemas.openxmlformats.org/officeDocument/2006/relationships/hyperlink" Target="https://football.kulichki.net/players/6254.htm" TargetMode="External"/><Relationship Id="rId1508" Type="http://schemas.openxmlformats.org/officeDocument/2006/relationships/hyperlink" Target="https://football.kulichki.net/players/9175.htm" TargetMode="External"/><Relationship Id="rId1855" Type="http://schemas.openxmlformats.org/officeDocument/2006/relationships/hyperlink" Target="https://football.kulichki.net/players/8861.htm" TargetMode="External"/><Relationship Id="rId1715" Type="http://schemas.openxmlformats.org/officeDocument/2006/relationships/hyperlink" Target="https://www.sports.ru/tags/161009947/" TargetMode="External"/><Relationship Id="rId1922" Type="http://schemas.openxmlformats.org/officeDocument/2006/relationships/hyperlink" Target="https://football.kulichki.net/players/14774.htm" TargetMode="External"/><Relationship Id="rId296" Type="http://schemas.openxmlformats.org/officeDocument/2006/relationships/hyperlink" Target="https://www.sports.ru/tags/3469490/" TargetMode="External"/><Relationship Id="rId2184" Type="http://schemas.openxmlformats.org/officeDocument/2006/relationships/hyperlink" Target="../../../../AppData/Roaming/Microsoft/Excel/sports.ru/tags/161069762/" TargetMode="External"/><Relationship Id="rId2391" Type="http://schemas.openxmlformats.org/officeDocument/2006/relationships/hyperlink" Target="https://football.kulichki.net/players/3530.htm" TargetMode="External"/><Relationship Id="rId156" Type="http://schemas.openxmlformats.org/officeDocument/2006/relationships/hyperlink" Target="https://www.sports.ru/tags/161032672/" TargetMode="External"/><Relationship Id="rId363" Type="http://schemas.openxmlformats.org/officeDocument/2006/relationships/hyperlink" Target="https://www.sports.ru/xherdan-shaqiri/" TargetMode="External"/><Relationship Id="rId570" Type="http://schemas.openxmlformats.org/officeDocument/2006/relationships/hyperlink" Target="https://www.sports.ru/tags/143284648/" TargetMode="External"/><Relationship Id="rId2044" Type="http://schemas.openxmlformats.org/officeDocument/2006/relationships/hyperlink" Target="https://www.sports.ru/tags/149085340/" TargetMode="External"/><Relationship Id="rId2251" Type="http://schemas.openxmlformats.org/officeDocument/2006/relationships/hyperlink" Target="https://football.kulichki.net/players/20368.htm" TargetMode="External"/><Relationship Id="rId2489" Type="http://schemas.openxmlformats.org/officeDocument/2006/relationships/hyperlink" Target="https://www.sports.ru/tags/161095760/" TargetMode="External"/><Relationship Id="rId223" Type="http://schemas.openxmlformats.org/officeDocument/2006/relationships/hyperlink" Target="https://www.sports.ru/tags/108509636/" TargetMode="External"/><Relationship Id="rId430" Type="http://schemas.openxmlformats.org/officeDocument/2006/relationships/hyperlink" Target="https://www.sports.ru/tags/150307475/" TargetMode="External"/><Relationship Id="rId668" Type="http://schemas.openxmlformats.org/officeDocument/2006/relationships/hyperlink" Target="https://www.sports.ru/tags/161069479/" TargetMode="External"/><Relationship Id="rId875" Type="http://schemas.openxmlformats.org/officeDocument/2006/relationships/hyperlink" Target="https://football.kulichki.net/players/22142.htm" TargetMode="External"/><Relationship Id="rId1060" Type="http://schemas.openxmlformats.org/officeDocument/2006/relationships/hyperlink" Target="https://football.kulichki.net/players/1513.htm" TargetMode="External"/><Relationship Id="rId1298" Type="http://schemas.openxmlformats.org/officeDocument/2006/relationships/hyperlink" Target="https://football.kulichki.net/players/23054.htm" TargetMode="External"/><Relationship Id="rId2111" Type="http://schemas.openxmlformats.org/officeDocument/2006/relationships/hyperlink" Target="https://www.sports.ru/tags/161114098/" TargetMode="External"/><Relationship Id="rId2349" Type="http://schemas.openxmlformats.org/officeDocument/2006/relationships/hyperlink" Target="https://www.sports.ru/tags/161050830/" TargetMode="External"/><Relationship Id="rId2556" Type="http://schemas.openxmlformats.org/officeDocument/2006/relationships/hyperlink" Target="https://www.sports.ru/tags/161086201/" TargetMode="External"/><Relationship Id="rId528" Type="http://schemas.openxmlformats.org/officeDocument/2006/relationships/hyperlink" Target="https://www.sports.ru/ashley-young/" TargetMode="External"/><Relationship Id="rId735" Type="http://schemas.openxmlformats.org/officeDocument/2006/relationships/hyperlink" Target="https://www.sports.ru/tags/145329967/" TargetMode="External"/><Relationship Id="rId942" Type="http://schemas.openxmlformats.org/officeDocument/2006/relationships/hyperlink" Target="https://football.kulichki.net/players/11808.htm" TargetMode="External"/><Relationship Id="rId1158" Type="http://schemas.openxmlformats.org/officeDocument/2006/relationships/hyperlink" Target="https://football.kulichki.net/players/18062.htm" TargetMode="External"/><Relationship Id="rId1365" Type="http://schemas.openxmlformats.org/officeDocument/2006/relationships/hyperlink" Target="https://football.kulichki.net/players/5022.htm" TargetMode="External"/><Relationship Id="rId1572" Type="http://schemas.openxmlformats.org/officeDocument/2006/relationships/hyperlink" Target="https://football.kulichki.net/players/22946.htm" TargetMode="External"/><Relationship Id="rId2209" Type="http://schemas.openxmlformats.org/officeDocument/2006/relationships/hyperlink" Target="https://www.sports.ru/tags/5526590/" TargetMode="External"/><Relationship Id="rId2416" Type="http://schemas.openxmlformats.org/officeDocument/2006/relationships/hyperlink" Target="https://football.kulichki.net/players/24634.htm" TargetMode="External"/><Relationship Id="rId2623" Type="http://schemas.openxmlformats.org/officeDocument/2006/relationships/hyperlink" Target="https://www.sports.ru/tags/161058124/" TargetMode="External"/><Relationship Id="rId1018" Type="http://schemas.openxmlformats.org/officeDocument/2006/relationships/hyperlink" Target="https://football.kulichki.net/players/14104.htm" TargetMode="External"/><Relationship Id="rId1225" Type="http://schemas.openxmlformats.org/officeDocument/2006/relationships/hyperlink" Target="https://football.kulichki.net/players/20008.htm" TargetMode="External"/><Relationship Id="rId1432" Type="http://schemas.openxmlformats.org/officeDocument/2006/relationships/hyperlink" Target="https://football.kulichki.net/players/6842.htm" TargetMode="External"/><Relationship Id="rId1877" Type="http://schemas.openxmlformats.org/officeDocument/2006/relationships/hyperlink" Target="https://football.kulichki.net/players/5417.htm" TargetMode="External"/><Relationship Id="rId71" Type="http://schemas.openxmlformats.org/officeDocument/2006/relationships/hyperlink" Target="https://www.sports.ru/tags/161081825/" TargetMode="External"/><Relationship Id="rId802" Type="http://schemas.openxmlformats.org/officeDocument/2006/relationships/hyperlink" Target="https://www.sports.ru/tags/161102079/" TargetMode="External"/><Relationship Id="rId1737" Type="http://schemas.openxmlformats.org/officeDocument/2006/relationships/hyperlink" Target="https://www.sports.ru/tags/161036140/" TargetMode="External"/><Relationship Id="rId1944" Type="http://schemas.openxmlformats.org/officeDocument/2006/relationships/hyperlink" Target="https://football.kulichki.net/players/11324.htm" TargetMode="External"/><Relationship Id="rId29" Type="http://schemas.openxmlformats.org/officeDocument/2006/relationships/hyperlink" Target="https://www.sports.ru/tags/151742414/" TargetMode="External"/><Relationship Id="rId178" Type="http://schemas.openxmlformats.org/officeDocument/2006/relationships/hyperlink" Target="https://www.sports.ru/tags/161057692/" TargetMode="External"/><Relationship Id="rId1804" Type="http://schemas.openxmlformats.org/officeDocument/2006/relationships/hyperlink" Target="https://www.sports.ru/tags/161109205/" TargetMode="External"/><Relationship Id="rId385" Type="http://schemas.openxmlformats.org/officeDocument/2006/relationships/hyperlink" Target="https://www.sports.ru/tags/161006377/" TargetMode="External"/><Relationship Id="rId592" Type="http://schemas.openxmlformats.org/officeDocument/2006/relationships/hyperlink" Target="https://www.sports.ru/tags/161061762/" TargetMode="External"/><Relationship Id="rId2066" Type="http://schemas.openxmlformats.org/officeDocument/2006/relationships/hyperlink" Target="https://www.sports.ru/tags/161064069/" TargetMode="External"/><Relationship Id="rId2273" Type="http://schemas.openxmlformats.org/officeDocument/2006/relationships/hyperlink" Target="https://football.kulichki.net/players/24350.htm" TargetMode="External"/><Relationship Id="rId2480" Type="http://schemas.openxmlformats.org/officeDocument/2006/relationships/hyperlink" Target="https://www.sports.ru/tags/161117547/" TargetMode="External"/><Relationship Id="rId245" Type="http://schemas.openxmlformats.org/officeDocument/2006/relationships/hyperlink" Target="https://www.sports.ru/tags/122927730/" TargetMode="External"/><Relationship Id="rId452" Type="http://schemas.openxmlformats.org/officeDocument/2006/relationships/hyperlink" Target="https://www.sports.ru/tags/161037037/" TargetMode="External"/><Relationship Id="rId897" Type="http://schemas.openxmlformats.org/officeDocument/2006/relationships/hyperlink" Target="https://football.kulichki.net/players/10686.htm" TargetMode="External"/><Relationship Id="rId1082" Type="http://schemas.openxmlformats.org/officeDocument/2006/relationships/hyperlink" Target="https://football.kulichki.net/players/15660.htm" TargetMode="External"/><Relationship Id="rId2133" Type="http://schemas.openxmlformats.org/officeDocument/2006/relationships/hyperlink" Target="https://www.sports.ru/tags/161027595/" TargetMode="External"/><Relationship Id="rId2340" Type="http://schemas.openxmlformats.org/officeDocument/2006/relationships/hyperlink" Target="https://football.kulichki.net/players/24146.htm" TargetMode="External"/><Relationship Id="rId2578" Type="http://schemas.openxmlformats.org/officeDocument/2006/relationships/hyperlink" Target="https://www.sports.ru/oxlade-chamberlain/" TargetMode="External"/><Relationship Id="rId105" Type="http://schemas.openxmlformats.org/officeDocument/2006/relationships/hyperlink" Target="https://www.sports.ru/tags/161067803/" TargetMode="External"/><Relationship Id="rId312" Type="http://schemas.openxmlformats.org/officeDocument/2006/relationships/hyperlink" Target="https://www.sports.ru/tags/2818000/" TargetMode="External"/><Relationship Id="rId757" Type="http://schemas.openxmlformats.org/officeDocument/2006/relationships/hyperlink" Target="https://www.sports.ru/tags/161084146/" TargetMode="External"/><Relationship Id="rId964" Type="http://schemas.openxmlformats.org/officeDocument/2006/relationships/hyperlink" Target="https://football.kulichki.net/players/12625.htm" TargetMode="External"/><Relationship Id="rId1387" Type="http://schemas.openxmlformats.org/officeDocument/2006/relationships/hyperlink" Target="https://football.kulichki.net/players/5550.htm" TargetMode="External"/><Relationship Id="rId1594" Type="http://schemas.openxmlformats.org/officeDocument/2006/relationships/hyperlink" Target="https://football.kulichki.net/players/9830.htm" TargetMode="External"/><Relationship Id="rId2200" Type="http://schemas.openxmlformats.org/officeDocument/2006/relationships/hyperlink" Target="https://football.kulichki.net/players/20284.htm" TargetMode="External"/><Relationship Id="rId2438" Type="http://schemas.openxmlformats.org/officeDocument/2006/relationships/hyperlink" Target="https://football.kulichki.net/players/24876.htm" TargetMode="External"/><Relationship Id="rId93" Type="http://schemas.openxmlformats.org/officeDocument/2006/relationships/hyperlink" Target="https://www.sports.ru/tags/161014087/" TargetMode="External"/><Relationship Id="rId617" Type="http://schemas.openxmlformats.org/officeDocument/2006/relationships/hyperlink" Target="https://www.sports.ru/tags/148931254/" TargetMode="External"/><Relationship Id="rId824" Type="http://schemas.openxmlformats.org/officeDocument/2006/relationships/hyperlink" Target="https://www.sports.ru/tags/161008120/" TargetMode="External"/><Relationship Id="rId1247" Type="http://schemas.openxmlformats.org/officeDocument/2006/relationships/hyperlink" Target="https://football.kulichki.net/players/20827.htm" TargetMode="External"/><Relationship Id="rId1454" Type="http://schemas.openxmlformats.org/officeDocument/2006/relationships/hyperlink" Target="https://football.kulichki.net/players/7524.htm" TargetMode="External"/><Relationship Id="rId1661" Type="http://schemas.openxmlformats.org/officeDocument/2006/relationships/hyperlink" Target="https://football.kulichki.net/players/15325.htm" TargetMode="External"/><Relationship Id="rId1899" Type="http://schemas.openxmlformats.org/officeDocument/2006/relationships/hyperlink" Target="https://football.kulichki.net/players/19977.htm" TargetMode="External"/><Relationship Id="rId2505" Type="http://schemas.openxmlformats.org/officeDocument/2006/relationships/hyperlink" Target="https://www.sports.ru/tags/161115756/" TargetMode="External"/><Relationship Id="rId1107" Type="http://schemas.openxmlformats.org/officeDocument/2006/relationships/hyperlink" Target="https://football.kulichki.net/players/16127.htm" TargetMode="External"/><Relationship Id="rId1314" Type="http://schemas.openxmlformats.org/officeDocument/2006/relationships/hyperlink" Target="https://football.kulichki.net/players/3070.htm" TargetMode="External"/><Relationship Id="rId1521" Type="http://schemas.openxmlformats.org/officeDocument/2006/relationships/hyperlink" Target="https://football.kulichki.net/players/9139.htm" TargetMode="External"/><Relationship Id="rId1759" Type="http://schemas.openxmlformats.org/officeDocument/2006/relationships/hyperlink" Target="https://www.sports.ru/tags/1364036/" TargetMode="External"/><Relationship Id="rId1966" Type="http://schemas.openxmlformats.org/officeDocument/2006/relationships/hyperlink" Target="https://www.sports.ru/tags/109992489/" TargetMode="External"/><Relationship Id="rId1619" Type="http://schemas.openxmlformats.org/officeDocument/2006/relationships/hyperlink" Target="https://football.kulichki.net/players/3573.htm" TargetMode="External"/><Relationship Id="rId1826" Type="http://schemas.openxmlformats.org/officeDocument/2006/relationships/hyperlink" Target="https://football.kulichki.net/players/22968.htm" TargetMode="External"/><Relationship Id="rId20" Type="http://schemas.openxmlformats.org/officeDocument/2006/relationships/hyperlink" Target="https://www.sports.ru/tags/133732585/" TargetMode="External"/><Relationship Id="rId2088" Type="http://schemas.openxmlformats.org/officeDocument/2006/relationships/hyperlink" Target="https://football.kulichki.net/players/22738.htm" TargetMode="External"/><Relationship Id="rId2295" Type="http://schemas.openxmlformats.org/officeDocument/2006/relationships/hyperlink" Target="https://www.sports.ru/simone-zaza/" TargetMode="External"/><Relationship Id="rId267" Type="http://schemas.openxmlformats.org/officeDocument/2006/relationships/hyperlink" Target="https://www.sports.ru/tags/18588338/" TargetMode="External"/><Relationship Id="rId474" Type="http://schemas.openxmlformats.org/officeDocument/2006/relationships/hyperlink" Target="https://www.sports.ru/tags/156004364/" TargetMode="External"/><Relationship Id="rId2155" Type="http://schemas.openxmlformats.org/officeDocument/2006/relationships/hyperlink" Target="https://www.sports.ru/tags/161024124/" TargetMode="External"/><Relationship Id="rId127" Type="http://schemas.openxmlformats.org/officeDocument/2006/relationships/hyperlink" Target="https://www.sports.ru/tags/161026530/" TargetMode="External"/><Relationship Id="rId681" Type="http://schemas.openxmlformats.org/officeDocument/2006/relationships/hyperlink" Target="https://www.sports.ru/tags/161057529/" TargetMode="External"/><Relationship Id="rId779" Type="http://schemas.openxmlformats.org/officeDocument/2006/relationships/hyperlink" Target="https://www.sports.ru/tags/161031938/" TargetMode="External"/><Relationship Id="rId986" Type="http://schemas.openxmlformats.org/officeDocument/2006/relationships/hyperlink" Target="https://football.kulichki.net/players/12932.htm" TargetMode="External"/><Relationship Id="rId2362" Type="http://schemas.openxmlformats.org/officeDocument/2006/relationships/hyperlink" Target="https://football.kulichki.net/players/23232.htm" TargetMode="External"/><Relationship Id="rId334" Type="http://schemas.openxmlformats.org/officeDocument/2006/relationships/hyperlink" Target="https://www.sports.ru/tags/3122099/" TargetMode="External"/><Relationship Id="rId541" Type="http://schemas.openxmlformats.org/officeDocument/2006/relationships/hyperlink" Target="https://www.sports.ru/tags/151981367/" TargetMode="External"/><Relationship Id="rId639" Type="http://schemas.openxmlformats.org/officeDocument/2006/relationships/hyperlink" Target="https://www.sports.ru/tags/161057754/" TargetMode="External"/><Relationship Id="rId1171" Type="http://schemas.openxmlformats.org/officeDocument/2006/relationships/hyperlink" Target="https://football.kulichki.net/players/18231.htm" TargetMode="External"/><Relationship Id="rId1269" Type="http://schemas.openxmlformats.org/officeDocument/2006/relationships/hyperlink" Target="https://football.kulichki.net/players/2170.htm" TargetMode="External"/><Relationship Id="rId1476" Type="http://schemas.openxmlformats.org/officeDocument/2006/relationships/hyperlink" Target="https://football.kulichki.net/players/8549.htm" TargetMode="External"/><Relationship Id="rId2015" Type="http://schemas.openxmlformats.org/officeDocument/2006/relationships/hyperlink" Target="https://www.sports.ru/tags/33712117/" TargetMode="External"/><Relationship Id="rId2222" Type="http://schemas.openxmlformats.org/officeDocument/2006/relationships/hyperlink" Target="https://football.kulichki.net/players/23976.htm" TargetMode="External"/><Relationship Id="rId401" Type="http://schemas.openxmlformats.org/officeDocument/2006/relationships/hyperlink" Target="https://www.sports.ru/tags/70896661/" TargetMode="External"/><Relationship Id="rId846" Type="http://schemas.openxmlformats.org/officeDocument/2006/relationships/hyperlink" Target="https://www.sports.ru/tags/161033772/" TargetMode="External"/><Relationship Id="rId1031" Type="http://schemas.openxmlformats.org/officeDocument/2006/relationships/hyperlink" Target="https://football.kulichki.net/players/14476.htm" TargetMode="External"/><Relationship Id="rId1129" Type="http://schemas.openxmlformats.org/officeDocument/2006/relationships/hyperlink" Target="https://football.kulichki.net/players/17162.htm" TargetMode="External"/><Relationship Id="rId1683" Type="http://schemas.openxmlformats.org/officeDocument/2006/relationships/hyperlink" Target="https://football.kulichki.net/players/10736.htm" TargetMode="External"/><Relationship Id="rId1890" Type="http://schemas.openxmlformats.org/officeDocument/2006/relationships/hyperlink" Target="https://football.kulichki.net/players/21852.htm" TargetMode="External"/><Relationship Id="rId1988" Type="http://schemas.openxmlformats.org/officeDocument/2006/relationships/hyperlink" Target="https://www.sports.ru/tags/161053705/" TargetMode="External"/><Relationship Id="rId2527" Type="http://schemas.openxmlformats.org/officeDocument/2006/relationships/hyperlink" Target="https://www.sports.ru/tags/161104528/" TargetMode="External"/><Relationship Id="rId706" Type="http://schemas.openxmlformats.org/officeDocument/2006/relationships/hyperlink" Target="https://www.sports.ru/tags/161053939/" TargetMode="External"/><Relationship Id="rId913" Type="http://schemas.openxmlformats.org/officeDocument/2006/relationships/hyperlink" Target="https://football.kulichki.net/players/11005.htm" TargetMode="External"/><Relationship Id="rId1336" Type="http://schemas.openxmlformats.org/officeDocument/2006/relationships/hyperlink" Target="https://football.kulichki.net/players/3883.htm" TargetMode="External"/><Relationship Id="rId1543" Type="http://schemas.openxmlformats.org/officeDocument/2006/relationships/hyperlink" Target="https://www.sports.ru/tags/161105101/" TargetMode="External"/><Relationship Id="rId1750" Type="http://schemas.openxmlformats.org/officeDocument/2006/relationships/hyperlink" Target="https://www.sports.ru/tags/6951676/" TargetMode="External"/><Relationship Id="rId42" Type="http://schemas.openxmlformats.org/officeDocument/2006/relationships/hyperlink" Target="https://www.sports.ru/tags/161071752/" TargetMode="External"/><Relationship Id="rId1403" Type="http://schemas.openxmlformats.org/officeDocument/2006/relationships/hyperlink" Target="https://football.kulichki.net/players/6053.htm" TargetMode="External"/><Relationship Id="rId1610" Type="http://schemas.openxmlformats.org/officeDocument/2006/relationships/hyperlink" Target="https://football.kulichki.net/players/5010.htm" TargetMode="External"/><Relationship Id="rId1848" Type="http://schemas.openxmlformats.org/officeDocument/2006/relationships/hyperlink" Target="https://football.kulichki.net/players/23792.htm" TargetMode="External"/><Relationship Id="rId191" Type="http://schemas.openxmlformats.org/officeDocument/2006/relationships/hyperlink" Target="https://www.sports.ru/tags/161051315/" TargetMode="External"/><Relationship Id="rId1708" Type="http://schemas.openxmlformats.org/officeDocument/2006/relationships/hyperlink" Target="https://www.sports.ru/tags/161071652/" TargetMode="External"/><Relationship Id="rId1915" Type="http://schemas.openxmlformats.org/officeDocument/2006/relationships/hyperlink" Target="https://football.kulichki.net/players/16866.htm" TargetMode="External"/><Relationship Id="rId289" Type="http://schemas.openxmlformats.org/officeDocument/2006/relationships/hyperlink" Target="https://www.sports.ru/tags/3680033/" TargetMode="External"/><Relationship Id="rId496" Type="http://schemas.openxmlformats.org/officeDocument/2006/relationships/hyperlink" Target="https://www.sports.ru/tags/154867356/" TargetMode="External"/><Relationship Id="rId2177" Type="http://schemas.openxmlformats.org/officeDocument/2006/relationships/hyperlink" Target="https://www.sports.ru/tags/161098501/" TargetMode="External"/><Relationship Id="rId2384" Type="http://schemas.openxmlformats.org/officeDocument/2006/relationships/hyperlink" Target="https://www.sports.ru/tags/161101315/" TargetMode="External"/><Relationship Id="rId2591" Type="http://schemas.openxmlformats.org/officeDocument/2006/relationships/hyperlink" Target="https://www.sports.ru/tags/161055010/" TargetMode="External"/><Relationship Id="rId149" Type="http://schemas.openxmlformats.org/officeDocument/2006/relationships/hyperlink" Target="https://www.sports.ru/tags/161053631/" TargetMode="External"/><Relationship Id="rId356" Type="http://schemas.openxmlformats.org/officeDocument/2006/relationships/hyperlink" Target="https://www.sports.ru/tags/5320063/" TargetMode="External"/><Relationship Id="rId563" Type="http://schemas.openxmlformats.org/officeDocument/2006/relationships/hyperlink" Target="https://www.sports.ru/tags/161023546/" TargetMode="External"/><Relationship Id="rId770" Type="http://schemas.openxmlformats.org/officeDocument/2006/relationships/hyperlink" Target="https://www.sports.ru/tags/88558392/" TargetMode="External"/><Relationship Id="rId1193" Type="http://schemas.openxmlformats.org/officeDocument/2006/relationships/hyperlink" Target="https://football.kulichki.net/players/19071.htm" TargetMode="External"/><Relationship Id="rId2037" Type="http://schemas.openxmlformats.org/officeDocument/2006/relationships/hyperlink" Target="https://www.sports.ru/tags/106801303/" TargetMode="External"/><Relationship Id="rId2244" Type="http://schemas.openxmlformats.org/officeDocument/2006/relationships/hyperlink" Target="https://football.kulichki.net/players/22193.htm" TargetMode="External"/><Relationship Id="rId2451" Type="http://schemas.openxmlformats.org/officeDocument/2006/relationships/hyperlink" Target="https://football.kulichki.net/players/18821.htm" TargetMode="External"/><Relationship Id="rId216" Type="http://schemas.openxmlformats.org/officeDocument/2006/relationships/hyperlink" Target="https://www.sports.ru/tags/152610782/" TargetMode="External"/><Relationship Id="rId423" Type="http://schemas.openxmlformats.org/officeDocument/2006/relationships/hyperlink" Target="https://www.sports.ru/tags/161010228/" TargetMode="External"/><Relationship Id="rId868" Type="http://schemas.openxmlformats.org/officeDocument/2006/relationships/hyperlink" Target="https://football.kulichki.net/players/6793.htm" TargetMode="External"/><Relationship Id="rId1053" Type="http://schemas.openxmlformats.org/officeDocument/2006/relationships/hyperlink" Target="https://football.kulichki.net/players/15009.htm" TargetMode="External"/><Relationship Id="rId1260" Type="http://schemas.openxmlformats.org/officeDocument/2006/relationships/hyperlink" Target="https://football.kulichki.net/players/21353.htm" TargetMode="External"/><Relationship Id="rId1498" Type="http://schemas.openxmlformats.org/officeDocument/2006/relationships/hyperlink" Target="https://football.kulichki.net/players/9005.htm" TargetMode="External"/><Relationship Id="rId2104" Type="http://schemas.openxmlformats.org/officeDocument/2006/relationships/hyperlink" Target="https://www.sports.ru/tags/161084017/" TargetMode="External"/><Relationship Id="rId2549" Type="http://schemas.openxmlformats.org/officeDocument/2006/relationships/hyperlink" Target="https://www.sports.ru/tags/161100585/" TargetMode="External"/><Relationship Id="rId630" Type="http://schemas.openxmlformats.org/officeDocument/2006/relationships/hyperlink" Target="https://www.sports.ru/tags/161040383/" TargetMode="External"/><Relationship Id="rId728" Type="http://schemas.openxmlformats.org/officeDocument/2006/relationships/hyperlink" Target="https://www.sports.ru/tags/161091293/" TargetMode="External"/><Relationship Id="rId935" Type="http://schemas.openxmlformats.org/officeDocument/2006/relationships/hyperlink" Target="https://football.kulichki.net/players/1143.htm" TargetMode="External"/><Relationship Id="rId1358" Type="http://schemas.openxmlformats.org/officeDocument/2006/relationships/hyperlink" Target="https://football.kulichki.net/players/4710.htm" TargetMode="External"/><Relationship Id="rId1565" Type="http://schemas.openxmlformats.org/officeDocument/2006/relationships/hyperlink" Target="https://football.kulichki.net/players/8690.htm" TargetMode="External"/><Relationship Id="rId1772" Type="http://schemas.openxmlformats.org/officeDocument/2006/relationships/hyperlink" Target="https://www.sports.ru/tags/151875601/" TargetMode="External"/><Relationship Id="rId2311" Type="http://schemas.openxmlformats.org/officeDocument/2006/relationships/hyperlink" Target="https://www.sports.ru/tags/161027166/" TargetMode="External"/><Relationship Id="rId2409" Type="http://schemas.openxmlformats.org/officeDocument/2006/relationships/hyperlink" Target="https://www.sports.ru/tags/161113973/" TargetMode="External"/><Relationship Id="rId2616" Type="http://schemas.openxmlformats.org/officeDocument/2006/relationships/hyperlink" Target="https://www.sports.ru/tags/161017711/" TargetMode="External"/><Relationship Id="rId64" Type="http://schemas.openxmlformats.org/officeDocument/2006/relationships/hyperlink" Target="https://www.sports.ru/tags/161110062/" TargetMode="External"/><Relationship Id="rId1120" Type="http://schemas.openxmlformats.org/officeDocument/2006/relationships/hyperlink" Target="https://football.kulichki.net/players/16244.htm" TargetMode="External"/><Relationship Id="rId1218" Type="http://schemas.openxmlformats.org/officeDocument/2006/relationships/hyperlink" Target="https://football.kulichki.net/players/19830.htm" TargetMode="External"/><Relationship Id="rId1425" Type="http://schemas.openxmlformats.org/officeDocument/2006/relationships/hyperlink" Target="https://football.kulichki.net/players/6535.htm" TargetMode="External"/><Relationship Id="rId1632" Type="http://schemas.openxmlformats.org/officeDocument/2006/relationships/hyperlink" Target="https://football.kulichki.net/players/20836.htm" TargetMode="External"/><Relationship Id="rId1937" Type="http://schemas.openxmlformats.org/officeDocument/2006/relationships/hyperlink" Target="https://football.kulichki.net/players/12737.htm" TargetMode="External"/><Relationship Id="rId2199" Type="http://schemas.openxmlformats.org/officeDocument/2006/relationships/hyperlink" Target="https://www.sports.ru/tags/1048493/" TargetMode="External"/><Relationship Id="rId280" Type="http://schemas.openxmlformats.org/officeDocument/2006/relationships/hyperlink" Target="https://www.sports.ru/tags/1044629/" TargetMode="External"/><Relationship Id="rId140" Type="http://schemas.openxmlformats.org/officeDocument/2006/relationships/hyperlink" Target="https://www.sports.ru/tags/151981564/" TargetMode="External"/><Relationship Id="rId378" Type="http://schemas.openxmlformats.org/officeDocument/2006/relationships/hyperlink" Target="https://www.sports.ru/tags/69895559/" TargetMode="External"/><Relationship Id="rId585" Type="http://schemas.openxmlformats.org/officeDocument/2006/relationships/hyperlink" Target="https://www.sports.ru/tags/161049951/" TargetMode="External"/><Relationship Id="rId792" Type="http://schemas.openxmlformats.org/officeDocument/2006/relationships/hyperlink" Target="https://www.sports.ru/tags/161010205/" TargetMode="External"/><Relationship Id="rId2059" Type="http://schemas.openxmlformats.org/officeDocument/2006/relationships/hyperlink" Target="https://www.sports.ru/tags/161032498/" TargetMode="External"/><Relationship Id="rId2266" Type="http://schemas.openxmlformats.org/officeDocument/2006/relationships/hyperlink" Target="https://www.sports.ru/tags/5581763/" TargetMode="External"/><Relationship Id="rId2473" Type="http://schemas.openxmlformats.org/officeDocument/2006/relationships/hyperlink" Target="https://www.sports.ru/tags/161112802/" TargetMode="External"/><Relationship Id="rId6" Type="http://schemas.openxmlformats.org/officeDocument/2006/relationships/hyperlink" Target="https://www.sports.ru/tags/161049327/" TargetMode="External"/><Relationship Id="rId238" Type="http://schemas.openxmlformats.org/officeDocument/2006/relationships/hyperlink" Target="https://www.sports.ru/tags/154106288/" TargetMode="External"/><Relationship Id="rId445" Type="http://schemas.openxmlformats.org/officeDocument/2006/relationships/hyperlink" Target="https://www.sports.ru/tags/3930804/" TargetMode="External"/><Relationship Id="rId652" Type="http://schemas.openxmlformats.org/officeDocument/2006/relationships/hyperlink" Target="https://www.sports.ru/tags/161052461/" TargetMode="External"/><Relationship Id="rId1075" Type="http://schemas.openxmlformats.org/officeDocument/2006/relationships/hyperlink" Target="https://football.kulichki.net/players/15518.htm" TargetMode="External"/><Relationship Id="rId1282" Type="http://schemas.openxmlformats.org/officeDocument/2006/relationships/hyperlink" Target="https://football.kulichki.net/players/22007.htm" TargetMode="External"/><Relationship Id="rId2126" Type="http://schemas.openxmlformats.org/officeDocument/2006/relationships/hyperlink" Target="https://www.sports.ru/tags/161026594/" TargetMode="External"/><Relationship Id="rId2333" Type="http://schemas.openxmlformats.org/officeDocument/2006/relationships/hyperlink" Target="https://www.sports.ru/tags/161062234/" TargetMode="External"/><Relationship Id="rId2540" Type="http://schemas.openxmlformats.org/officeDocument/2006/relationships/hyperlink" Target="https://www.sports.ru/tags/161043831/" TargetMode="External"/><Relationship Id="rId305" Type="http://schemas.openxmlformats.org/officeDocument/2006/relationships/hyperlink" Target="https://www.sports.ru/tags/22003570/" TargetMode="External"/><Relationship Id="rId512" Type="http://schemas.openxmlformats.org/officeDocument/2006/relationships/hyperlink" Target="https://www.sports.ru/tags/153633672/" TargetMode="External"/><Relationship Id="rId957" Type="http://schemas.openxmlformats.org/officeDocument/2006/relationships/hyperlink" Target="https://football.kulichki.net/players/12548.htm" TargetMode="External"/><Relationship Id="rId1142" Type="http://schemas.openxmlformats.org/officeDocument/2006/relationships/hyperlink" Target="https://football.kulichki.net/players/17420.htm" TargetMode="External"/><Relationship Id="rId1587" Type="http://schemas.openxmlformats.org/officeDocument/2006/relationships/hyperlink" Target="https://football.kulichki.net/players/22972.htm" TargetMode="External"/><Relationship Id="rId1794" Type="http://schemas.openxmlformats.org/officeDocument/2006/relationships/hyperlink" Target="https://www.sports.ru/tags/85269285/" TargetMode="External"/><Relationship Id="rId2400" Type="http://schemas.openxmlformats.org/officeDocument/2006/relationships/hyperlink" Target="https://www.sports.ru/tags/161031705/" TargetMode="External"/><Relationship Id="rId86" Type="http://schemas.openxmlformats.org/officeDocument/2006/relationships/hyperlink" Target="https://www.sports.ru/tags/134260460/" TargetMode="External"/><Relationship Id="rId817" Type="http://schemas.openxmlformats.org/officeDocument/2006/relationships/hyperlink" Target="https://www.sports.ru/tags/109903717/" TargetMode="External"/><Relationship Id="rId1002" Type="http://schemas.openxmlformats.org/officeDocument/2006/relationships/hyperlink" Target="https://football.kulichki.net/players/13612.htm" TargetMode="External"/><Relationship Id="rId1447" Type="http://schemas.openxmlformats.org/officeDocument/2006/relationships/hyperlink" Target="https://football.kulichki.net/players/7405.htm" TargetMode="External"/><Relationship Id="rId1654" Type="http://schemas.openxmlformats.org/officeDocument/2006/relationships/hyperlink" Target="https://football.kulichki.net/players/17957.htm" TargetMode="External"/><Relationship Id="rId1861" Type="http://schemas.openxmlformats.org/officeDocument/2006/relationships/hyperlink" Target="https://football.kulichki.net/players/7456.htm" TargetMode="External"/><Relationship Id="rId1307" Type="http://schemas.openxmlformats.org/officeDocument/2006/relationships/hyperlink" Target="https://football.kulichki.net/players/2502.htm" TargetMode="External"/><Relationship Id="rId1514" Type="http://schemas.openxmlformats.org/officeDocument/2006/relationships/hyperlink" Target="https://football.kulichki.net/players/9279.htm" TargetMode="External"/><Relationship Id="rId1721" Type="http://schemas.openxmlformats.org/officeDocument/2006/relationships/hyperlink" Target="https://www.sports.ru/tags/161005755/" TargetMode="External"/><Relationship Id="rId1959" Type="http://schemas.openxmlformats.org/officeDocument/2006/relationships/hyperlink" Target="https://www.sports.ru/tags/161096331/" TargetMode="External"/><Relationship Id="rId13" Type="http://schemas.openxmlformats.org/officeDocument/2006/relationships/hyperlink" Target="https://www.sports.ru/tags/161084162/" TargetMode="External"/><Relationship Id="rId1819" Type="http://schemas.openxmlformats.org/officeDocument/2006/relationships/hyperlink" Target="https://football.kulichki.net/players/19116.htm" TargetMode="External"/><Relationship Id="rId2190" Type="http://schemas.openxmlformats.org/officeDocument/2006/relationships/hyperlink" Target="https://football.kulichki.net/players/24064.htm" TargetMode="External"/><Relationship Id="rId2288" Type="http://schemas.openxmlformats.org/officeDocument/2006/relationships/hyperlink" Target="https://football.kulichki.net/players/21090.htm" TargetMode="External"/><Relationship Id="rId2495" Type="http://schemas.openxmlformats.org/officeDocument/2006/relationships/hyperlink" Target="https://www.sports.ru/tags/161073476/" TargetMode="External"/><Relationship Id="rId162" Type="http://schemas.openxmlformats.org/officeDocument/2006/relationships/hyperlink" Target="https://www.sports.ru/tags/142666483/" TargetMode="External"/><Relationship Id="rId467" Type="http://schemas.openxmlformats.org/officeDocument/2006/relationships/hyperlink" Target="https://www.sports.ru/tags/161032178/" TargetMode="External"/><Relationship Id="rId1097" Type="http://schemas.openxmlformats.org/officeDocument/2006/relationships/hyperlink" Target="https://football.kulichki.net/players/15966.htm" TargetMode="External"/><Relationship Id="rId2050" Type="http://schemas.openxmlformats.org/officeDocument/2006/relationships/hyperlink" Target="https://www.sports.ru/tags/161025308/" TargetMode="External"/><Relationship Id="rId2148" Type="http://schemas.openxmlformats.org/officeDocument/2006/relationships/hyperlink" Target="https://football.kulichki.net/players/13493.htm" TargetMode="External"/><Relationship Id="rId674" Type="http://schemas.openxmlformats.org/officeDocument/2006/relationships/hyperlink" Target="https://www.sports.ru/tags/161060024/" TargetMode="External"/><Relationship Id="rId881" Type="http://schemas.openxmlformats.org/officeDocument/2006/relationships/hyperlink" Target="https://football.kulichki.net/players/13071.htm" TargetMode="External"/><Relationship Id="rId979" Type="http://schemas.openxmlformats.org/officeDocument/2006/relationships/hyperlink" Target="https://football.kulichki.net/players/12775.htm" TargetMode="External"/><Relationship Id="rId2355" Type="http://schemas.openxmlformats.org/officeDocument/2006/relationships/hyperlink" Target="https://www.sports.ru/tags/161069773/" TargetMode="External"/><Relationship Id="rId2562" Type="http://schemas.openxmlformats.org/officeDocument/2006/relationships/hyperlink" Target="https://www.sports.ru/gabriel-paulista/" TargetMode="External"/><Relationship Id="rId327" Type="http://schemas.openxmlformats.org/officeDocument/2006/relationships/hyperlink" Target="https://www.sports.ru/tags/151417964/" TargetMode="External"/><Relationship Id="rId534" Type="http://schemas.openxmlformats.org/officeDocument/2006/relationships/hyperlink" Target="https://www.sports.ru/tags/161050347/" TargetMode="External"/><Relationship Id="rId741" Type="http://schemas.openxmlformats.org/officeDocument/2006/relationships/hyperlink" Target="https://www.sports.ru/tags/161086134/" TargetMode="External"/><Relationship Id="rId839" Type="http://schemas.openxmlformats.org/officeDocument/2006/relationships/hyperlink" Target="https://www.sports.ru/tags/161086749/" TargetMode="External"/><Relationship Id="rId1164" Type="http://schemas.openxmlformats.org/officeDocument/2006/relationships/hyperlink" Target="https://football.kulichki.net/players/18111.htm" TargetMode="External"/><Relationship Id="rId1371" Type="http://schemas.openxmlformats.org/officeDocument/2006/relationships/hyperlink" Target="https://football.kulichki.net/players/5195.htm" TargetMode="External"/><Relationship Id="rId1469" Type="http://schemas.openxmlformats.org/officeDocument/2006/relationships/hyperlink" Target="https://football.kulichki.net/players/8397.htm" TargetMode="External"/><Relationship Id="rId2008" Type="http://schemas.openxmlformats.org/officeDocument/2006/relationships/hyperlink" Target="https://www.sports.ru/tags/153692820/" TargetMode="External"/><Relationship Id="rId2215" Type="http://schemas.openxmlformats.org/officeDocument/2006/relationships/hyperlink" Target="https://football.kulichki.net/players/13056.htm" TargetMode="External"/><Relationship Id="rId2422" Type="http://schemas.openxmlformats.org/officeDocument/2006/relationships/hyperlink" Target="https://www.sports.ru/tags/161011532/" TargetMode="External"/><Relationship Id="rId601" Type="http://schemas.openxmlformats.org/officeDocument/2006/relationships/hyperlink" Target="https://www.sports.ru/tags/144146674/" TargetMode="External"/><Relationship Id="rId1024" Type="http://schemas.openxmlformats.org/officeDocument/2006/relationships/hyperlink" Target="https://football.kulichki.net/players/14342.htm" TargetMode="External"/><Relationship Id="rId1231" Type="http://schemas.openxmlformats.org/officeDocument/2006/relationships/hyperlink" Target="https://football.kulichki.net/players/20104.htm" TargetMode="External"/><Relationship Id="rId1676" Type="http://schemas.openxmlformats.org/officeDocument/2006/relationships/hyperlink" Target="https://football.kulichki.net/players/12598.htm" TargetMode="External"/><Relationship Id="rId1883" Type="http://schemas.openxmlformats.org/officeDocument/2006/relationships/hyperlink" Target="https://football.kulichki.net/players/3614.htm" TargetMode="External"/><Relationship Id="rId906" Type="http://schemas.openxmlformats.org/officeDocument/2006/relationships/hyperlink" Target="https://football.kulichki.net/players/1079.htm" TargetMode="External"/><Relationship Id="rId1329" Type="http://schemas.openxmlformats.org/officeDocument/2006/relationships/hyperlink" Target="https://football.kulichki.net/players/3517.htm" TargetMode="External"/><Relationship Id="rId1536" Type="http://schemas.openxmlformats.org/officeDocument/2006/relationships/hyperlink" Target="https://football.kulichki.net/players/9154.htm" TargetMode="External"/><Relationship Id="rId1743" Type="http://schemas.openxmlformats.org/officeDocument/2006/relationships/hyperlink" Target="https://www.sports.ru/tags/148939228/" TargetMode="External"/><Relationship Id="rId1950" Type="http://schemas.openxmlformats.org/officeDocument/2006/relationships/hyperlink" Target="https://football.kulichki.net/players/15328.htm" TargetMode="External"/><Relationship Id="rId35" Type="http://schemas.openxmlformats.org/officeDocument/2006/relationships/hyperlink" Target="https://www.sports.ru/tags/161062220/" TargetMode="External"/><Relationship Id="rId1603" Type="http://schemas.openxmlformats.org/officeDocument/2006/relationships/hyperlink" Target="https://football.kulichki.net/players/5838.htm" TargetMode="External"/><Relationship Id="rId1810" Type="http://schemas.openxmlformats.org/officeDocument/2006/relationships/hyperlink" Target="https://football.kulichki.net/players/23224.htm" TargetMode="External"/><Relationship Id="rId184" Type="http://schemas.openxmlformats.org/officeDocument/2006/relationships/hyperlink" Target="https://www.sports.ru/tags/148931213/" TargetMode="External"/><Relationship Id="rId391" Type="http://schemas.openxmlformats.org/officeDocument/2006/relationships/hyperlink" Target="https://www.sports.ru/tags/46286784/" TargetMode="External"/><Relationship Id="rId1908" Type="http://schemas.openxmlformats.org/officeDocument/2006/relationships/hyperlink" Target="https://football.kulichki.net/players/18540.htm" TargetMode="External"/><Relationship Id="rId2072" Type="http://schemas.openxmlformats.org/officeDocument/2006/relationships/hyperlink" Target="https://www.sports.ru/tags/161007813/" TargetMode="External"/><Relationship Id="rId251" Type="http://schemas.openxmlformats.org/officeDocument/2006/relationships/hyperlink" Target="https://www.sports.ru/tags/65706449/" TargetMode="External"/><Relationship Id="rId489" Type="http://schemas.openxmlformats.org/officeDocument/2006/relationships/hyperlink" Target="https://www.sports.ru/tags/146261845/" TargetMode="External"/><Relationship Id="rId696" Type="http://schemas.openxmlformats.org/officeDocument/2006/relationships/hyperlink" Target="https://www.sports.ru/tags/27938478/" TargetMode="External"/><Relationship Id="rId2377" Type="http://schemas.openxmlformats.org/officeDocument/2006/relationships/hyperlink" Target="https://football.kulichki.net/players/20752.htm" TargetMode="External"/><Relationship Id="rId2584" Type="http://schemas.openxmlformats.org/officeDocument/2006/relationships/hyperlink" Target="https://www.sports.ru/tags/161099530/" TargetMode="External"/><Relationship Id="rId349" Type="http://schemas.openxmlformats.org/officeDocument/2006/relationships/hyperlink" Target="https://www.sports.ru/tags/5491225/" TargetMode="External"/><Relationship Id="rId556" Type="http://schemas.openxmlformats.org/officeDocument/2006/relationships/hyperlink" Target="https://www.sports.ru/tags/161015065/" TargetMode="External"/><Relationship Id="rId763" Type="http://schemas.openxmlformats.org/officeDocument/2006/relationships/hyperlink" Target="https://www.sports.ru/tags/161080397/" TargetMode="External"/><Relationship Id="rId1186" Type="http://schemas.openxmlformats.org/officeDocument/2006/relationships/hyperlink" Target="https://football.kulichki.net/players/18556.htm" TargetMode="External"/><Relationship Id="rId1393" Type="http://schemas.openxmlformats.org/officeDocument/2006/relationships/hyperlink" Target="https://football.kulichki.net/players/5803.htm" TargetMode="External"/><Relationship Id="rId2237" Type="http://schemas.openxmlformats.org/officeDocument/2006/relationships/hyperlink" Target="https://www.sports.ru/tags/75650505/" TargetMode="External"/><Relationship Id="rId2444" Type="http://schemas.openxmlformats.org/officeDocument/2006/relationships/hyperlink" Target="https://football.kulichki.net/players/25055.htm" TargetMode="External"/><Relationship Id="rId111" Type="http://schemas.openxmlformats.org/officeDocument/2006/relationships/hyperlink" Target="https://www.sports.ru/tags/161089249/" TargetMode="External"/><Relationship Id="rId209" Type="http://schemas.openxmlformats.org/officeDocument/2006/relationships/hyperlink" Target="https://www.sports.ru/tags/151752395/" TargetMode="External"/><Relationship Id="rId416" Type="http://schemas.openxmlformats.org/officeDocument/2006/relationships/hyperlink" Target="https://www.sports.ru/tags/112375122/" TargetMode="External"/><Relationship Id="rId970" Type="http://schemas.openxmlformats.org/officeDocument/2006/relationships/hyperlink" Target="https://football.kulichki.net/players/12708.htm" TargetMode="External"/><Relationship Id="rId1046" Type="http://schemas.openxmlformats.org/officeDocument/2006/relationships/hyperlink" Target="https://football.kulichki.net/players/14741.htm" TargetMode="External"/><Relationship Id="rId1253" Type="http://schemas.openxmlformats.org/officeDocument/2006/relationships/hyperlink" Target="https://football.kulichki.net/players/21171.htm" TargetMode="External"/><Relationship Id="rId1698" Type="http://schemas.openxmlformats.org/officeDocument/2006/relationships/hyperlink" Target="https://www.sports.ru/tags/161069924/" TargetMode="External"/><Relationship Id="rId623" Type="http://schemas.openxmlformats.org/officeDocument/2006/relationships/hyperlink" Target="https://www.sports.ru/tags/131376873/" TargetMode="External"/><Relationship Id="rId830" Type="http://schemas.openxmlformats.org/officeDocument/2006/relationships/hyperlink" Target="https://www.sports.ru/tags/161098552/" TargetMode="External"/><Relationship Id="rId928" Type="http://schemas.openxmlformats.org/officeDocument/2006/relationships/hyperlink" Target="https://football.kulichki.net/players/11225.htm" TargetMode="External"/><Relationship Id="rId1460" Type="http://schemas.openxmlformats.org/officeDocument/2006/relationships/hyperlink" Target="https://football.kulichki.net/players/7972.htm" TargetMode="External"/><Relationship Id="rId1558" Type="http://schemas.openxmlformats.org/officeDocument/2006/relationships/hyperlink" Target="https://football.kulichki.net/players/23124.htm" TargetMode="External"/><Relationship Id="rId1765" Type="http://schemas.openxmlformats.org/officeDocument/2006/relationships/hyperlink" Target="https://www.sports.ru/tags/5507992/" TargetMode="External"/><Relationship Id="rId2304" Type="http://schemas.openxmlformats.org/officeDocument/2006/relationships/hyperlink" Target="https://football.kulichki.net/players/5721.htm" TargetMode="External"/><Relationship Id="rId2511" Type="http://schemas.openxmlformats.org/officeDocument/2006/relationships/hyperlink" Target="https://www.sports.ru/tags/161098626/" TargetMode="External"/><Relationship Id="rId2609" Type="http://schemas.openxmlformats.org/officeDocument/2006/relationships/hyperlink" Target="https://www.sports.ru/tags/161063681/" TargetMode="External"/><Relationship Id="rId57" Type="http://schemas.openxmlformats.org/officeDocument/2006/relationships/hyperlink" Target="https://www.sports.ru/tags/161053668/" TargetMode="External"/><Relationship Id="rId1113" Type="http://schemas.openxmlformats.org/officeDocument/2006/relationships/hyperlink" Target="https://football.kulichki.net/players/16188.htm" TargetMode="External"/><Relationship Id="rId1320" Type="http://schemas.openxmlformats.org/officeDocument/2006/relationships/hyperlink" Target="https://football.kulichki.net/players/3431.htm" TargetMode="External"/><Relationship Id="rId1418" Type="http://schemas.openxmlformats.org/officeDocument/2006/relationships/hyperlink" Target="https://football.kulichki.net/players/6513.htm" TargetMode="External"/><Relationship Id="rId1972" Type="http://schemas.openxmlformats.org/officeDocument/2006/relationships/hyperlink" Target="https://www.sports.ru/tags/161077216/" TargetMode="External"/><Relationship Id="rId1625" Type="http://schemas.openxmlformats.org/officeDocument/2006/relationships/hyperlink" Target="https://football.kulichki.net/players/21784.htm" TargetMode="External"/><Relationship Id="rId1832" Type="http://schemas.openxmlformats.org/officeDocument/2006/relationships/hyperlink" Target="https://football.kulichki.net/players/22719.htm" TargetMode="External"/><Relationship Id="rId2094" Type="http://schemas.openxmlformats.org/officeDocument/2006/relationships/hyperlink" Target="https://football.kulichki.net/players/10728.htm" TargetMode="External"/><Relationship Id="rId273" Type="http://schemas.openxmlformats.org/officeDocument/2006/relationships/hyperlink" Target="https://www.sports.ru/tags/142156712/" TargetMode="External"/><Relationship Id="rId480" Type="http://schemas.openxmlformats.org/officeDocument/2006/relationships/hyperlink" Target="https://www.sports.ru/tags/161022697/" TargetMode="External"/><Relationship Id="rId2161" Type="http://schemas.openxmlformats.org/officeDocument/2006/relationships/hyperlink" Target="https://www.sports.ru/tags/161068772/" TargetMode="External"/><Relationship Id="rId2399" Type="http://schemas.openxmlformats.org/officeDocument/2006/relationships/hyperlink" Target="https://www.sports.ru/tags/161081013/" TargetMode="External"/><Relationship Id="rId133" Type="http://schemas.openxmlformats.org/officeDocument/2006/relationships/hyperlink" Target="https://www.sports.ru/tags/161017688/" TargetMode="External"/><Relationship Id="rId340" Type="http://schemas.openxmlformats.org/officeDocument/2006/relationships/hyperlink" Target="https://www.sports.ru/tags/1044684/" TargetMode="External"/><Relationship Id="rId578" Type="http://schemas.openxmlformats.org/officeDocument/2006/relationships/hyperlink" Target="https://www.sports.ru/tags/161069395/" TargetMode="External"/><Relationship Id="rId785" Type="http://schemas.openxmlformats.org/officeDocument/2006/relationships/hyperlink" Target="https://www.sports.ru/tags/72256085/" TargetMode="External"/><Relationship Id="rId992" Type="http://schemas.openxmlformats.org/officeDocument/2006/relationships/hyperlink" Target="https://football.kulichki.net/players/13149.htm" TargetMode="External"/><Relationship Id="rId2021" Type="http://schemas.openxmlformats.org/officeDocument/2006/relationships/hyperlink" Target="https://www.sports.ru/tags/27936786/" TargetMode="External"/><Relationship Id="rId2259" Type="http://schemas.openxmlformats.org/officeDocument/2006/relationships/hyperlink" Target="https://www.sports.ru/tags/161029753/" TargetMode="External"/><Relationship Id="rId2466" Type="http://schemas.openxmlformats.org/officeDocument/2006/relationships/hyperlink" Target="https://www.sports.ru/gerson-santos/" TargetMode="External"/><Relationship Id="rId200" Type="http://schemas.openxmlformats.org/officeDocument/2006/relationships/hyperlink" Target="https://www.sports.ru/joshua-kimmich/" TargetMode="External"/><Relationship Id="rId438" Type="http://schemas.openxmlformats.org/officeDocument/2006/relationships/hyperlink" Target="https://www.sports.ru/tags/7198510/" TargetMode="External"/><Relationship Id="rId645" Type="http://schemas.openxmlformats.org/officeDocument/2006/relationships/hyperlink" Target="https://www.sports.ru/tags/153883682/" TargetMode="External"/><Relationship Id="rId852" Type="http://schemas.openxmlformats.org/officeDocument/2006/relationships/hyperlink" Target="https://www.sports.ru/tags/161024268/" TargetMode="External"/><Relationship Id="rId1068" Type="http://schemas.openxmlformats.org/officeDocument/2006/relationships/hyperlink" Target="https://football.kulichki.net/players/15348.htm" TargetMode="External"/><Relationship Id="rId1275" Type="http://schemas.openxmlformats.org/officeDocument/2006/relationships/hyperlink" Target="https://football.kulichki.net/players/21857.htm" TargetMode="External"/><Relationship Id="rId1482" Type="http://schemas.openxmlformats.org/officeDocument/2006/relationships/hyperlink" Target="https://football.kulichki.net/players/8698.htm" TargetMode="External"/><Relationship Id="rId2119" Type="http://schemas.openxmlformats.org/officeDocument/2006/relationships/hyperlink" Target="https://www.sports.ru/tags/5514963/" TargetMode="External"/><Relationship Id="rId2326" Type="http://schemas.openxmlformats.org/officeDocument/2006/relationships/hyperlink" Target="https://football.kulichki.net/players/23135.htm" TargetMode="External"/><Relationship Id="rId2533" Type="http://schemas.openxmlformats.org/officeDocument/2006/relationships/hyperlink" Target="https://www.sports.ru/tags/161012085/" TargetMode="External"/><Relationship Id="rId505" Type="http://schemas.openxmlformats.org/officeDocument/2006/relationships/hyperlink" Target="https://www.sports.ru/tags/155949518/" TargetMode="External"/><Relationship Id="rId712" Type="http://schemas.openxmlformats.org/officeDocument/2006/relationships/hyperlink" Target="https://www.sports.ru/tags/161091912/" TargetMode="External"/><Relationship Id="rId1135" Type="http://schemas.openxmlformats.org/officeDocument/2006/relationships/hyperlink" Target="https://football.kulichki.net/players/17325.htm" TargetMode="External"/><Relationship Id="rId1342" Type="http://schemas.openxmlformats.org/officeDocument/2006/relationships/hyperlink" Target="https://football.kulichki.net/players/4002.htm" TargetMode="External"/><Relationship Id="rId1787" Type="http://schemas.openxmlformats.org/officeDocument/2006/relationships/hyperlink" Target="https://www.sports.ru/tags/161010706/" TargetMode="External"/><Relationship Id="rId1994" Type="http://schemas.openxmlformats.org/officeDocument/2006/relationships/hyperlink" Target="https://www.sports.ru/tags/161060838/" TargetMode="External"/><Relationship Id="rId79" Type="http://schemas.openxmlformats.org/officeDocument/2006/relationships/hyperlink" Target="https://www.sports.ru/tags/161011963/" TargetMode="External"/><Relationship Id="rId1202" Type="http://schemas.openxmlformats.org/officeDocument/2006/relationships/hyperlink" Target="https://football.kulichki.net/players/19381.htm" TargetMode="External"/><Relationship Id="rId1647" Type="http://schemas.openxmlformats.org/officeDocument/2006/relationships/hyperlink" Target="https://football.kulichki.net/players/18167.htm" TargetMode="External"/><Relationship Id="rId1854" Type="http://schemas.openxmlformats.org/officeDocument/2006/relationships/hyperlink" Target="https://football.kulichki.net/players/8941.htm" TargetMode="External"/><Relationship Id="rId2600" Type="http://schemas.openxmlformats.org/officeDocument/2006/relationships/hyperlink" Target="https://www.sports.ru/tags/161119524/" TargetMode="External"/><Relationship Id="rId1507" Type="http://schemas.openxmlformats.org/officeDocument/2006/relationships/hyperlink" Target="https://football.kulichki.net/players/9167.htm" TargetMode="External"/><Relationship Id="rId1714" Type="http://schemas.openxmlformats.org/officeDocument/2006/relationships/hyperlink" Target="https://www.sports.ru/tags/161049899/" TargetMode="External"/><Relationship Id="rId295" Type="http://schemas.openxmlformats.org/officeDocument/2006/relationships/hyperlink" Target="https://www.sports.ru/tags/146896406/" TargetMode="External"/><Relationship Id="rId1921" Type="http://schemas.openxmlformats.org/officeDocument/2006/relationships/hyperlink" Target="https://football.kulichki.net/players/15264.htm" TargetMode="External"/><Relationship Id="rId2183" Type="http://schemas.openxmlformats.org/officeDocument/2006/relationships/hyperlink" Target="https://www.sports.ru/tags/161011436/" TargetMode="External"/><Relationship Id="rId2390" Type="http://schemas.openxmlformats.org/officeDocument/2006/relationships/hyperlink" Target="https://football.kulichki.net/players/17175.htm" TargetMode="External"/><Relationship Id="rId2488" Type="http://schemas.openxmlformats.org/officeDocument/2006/relationships/hyperlink" Target="https://www.sports.ru/tags/161098557/" TargetMode="External"/><Relationship Id="rId155" Type="http://schemas.openxmlformats.org/officeDocument/2006/relationships/hyperlink" Target="https://www.sports.ru/tags/161023512/" TargetMode="External"/><Relationship Id="rId362" Type="http://schemas.openxmlformats.org/officeDocument/2006/relationships/hyperlink" Target="https://www.sports.ru/tags/72052868/" TargetMode="External"/><Relationship Id="rId1297" Type="http://schemas.openxmlformats.org/officeDocument/2006/relationships/hyperlink" Target="https://football.kulichki.net/players/23045.htm" TargetMode="External"/><Relationship Id="rId2043" Type="http://schemas.openxmlformats.org/officeDocument/2006/relationships/hyperlink" Target="https://www.sports.ru/tags/97546622/" TargetMode="External"/><Relationship Id="rId2250" Type="http://schemas.openxmlformats.org/officeDocument/2006/relationships/hyperlink" Target="https://www.sports.ru/tags/161089893/" TargetMode="External"/><Relationship Id="rId222" Type="http://schemas.openxmlformats.org/officeDocument/2006/relationships/hyperlink" Target="https://www.sports.ru/tags/28360689/" TargetMode="External"/><Relationship Id="rId667" Type="http://schemas.openxmlformats.org/officeDocument/2006/relationships/hyperlink" Target="https://www.sports.ru/tags/161085972/" TargetMode="External"/><Relationship Id="rId874" Type="http://schemas.openxmlformats.org/officeDocument/2006/relationships/hyperlink" Target="https://football.kulichki.net/players/17879.htm" TargetMode="External"/><Relationship Id="rId2110" Type="http://schemas.openxmlformats.org/officeDocument/2006/relationships/hyperlink" Target="https://football.kulichki.net/players/24151.htm" TargetMode="External"/><Relationship Id="rId2348" Type="http://schemas.openxmlformats.org/officeDocument/2006/relationships/hyperlink" Target="https://football.kulichki.net/players/24172.htm" TargetMode="External"/><Relationship Id="rId2555" Type="http://schemas.openxmlformats.org/officeDocument/2006/relationships/hyperlink" Target="https://www.sports.ru/tags/161055843/" TargetMode="External"/><Relationship Id="rId527" Type="http://schemas.openxmlformats.org/officeDocument/2006/relationships/hyperlink" Target="https://www.sports.ru/tags/135737787/" TargetMode="External"/><Relationship Id="rId734" Type="http://schemas.openxmlformats.org/officeDocument/2006/relationships/hyperlink" Target="https://www.sports.ru/tags/161097092/" TargetMode="External"/><Relationship Id="rId941" Type="http://schemas.openxmlformats.org/officeDocument/2006/relationships/hyperlink" Target="https://football.kulichki.net/players/11733.htm" TargetMode="External"/><Relationship Id="rId1157" Type="http://schemas.openxmlformats.org/officeDocument/2006/relationships/hyperlink" Target="https://football.kulichki.net/players/18060.htm" TargetMode="External"/><Relationship Id="rId1364" Type="http://schemas.openxmlformats.org/officeDocument/2006/relationships/hyperlink" Target="https://football.kulichki.net/players/5011.htm" TargetMode="External"/><Relationship Id="rId1571" Type="http://schemas.openxmlformats.org/officeDocument/2006/relationships/hyperlink" Target="https://football.kulichki.net/players/23383.htm" TargetMode="External"/><Relationship Id="rId2208" Type="http://schemas.openxmlformats.org/officeDocument/2006/relationships/hyperlink" Target="https://football.kulichki.net/players/2425.htm" TargetMode="External"/><Relationship Id="rId2415" Type="http://schemas.openxmlformats.org/officeDocument/2006/relationships/hyperlink" Target="https://www.sports.ru/tags/161102080/" TargetMode="External"/><Relationship Id="rId2622" Type="http://schemas.openxmlformats.org/officeDocument/2006/relationships/hyperlink" Target="https://www.sports.ru/tags/161007997/" TargetMode="External"/><Relationship Id="rId70" Type="http://schemas.openxmlformats.org/officeDocument/2006/relationships/hyperlink" Target="https://www.sports.ru/tags/161099502/" TargetMode="External"/><Relationship Id="rId801" Type="http://schemas.openxmlformats.org/officeDocument/2006/relationships/hyperlink" Target="https://www.sports.ru/tags/161037513/" TargetMode="External"/><Relationship Id="rId1017" Type="http://schemas.openxmlformats.org/officeDocument/2006/relationships/hyperlink" Target="https://football.kulichki.net/players/14093.htm" TargetMode="External"/><Relationship Id="rId1224" Type="http://schemas.openxmlformats.org/officeDocument/2006/relationships/hyperlink" Target="https://football.kulichki.net/players/19988.htm" TargetMode="External"/><Relationship Id="rId1431" Type="http://schemas.openxmlformats.org/officeDocument/2006/relationships/hyperlink" Target="https://football.kulichki.net/players/6837.htm" TargetMode="External"/><Relationship Id="rId1669" Type="http://schemas.openxmlformats.org/officeDocument/2006/relationships/hyperlink" Target="https://football.kulichki.net/players/1349.htm" TargetMode="External"/><Relationship Id="rId1876" Type="http://schemas.openxmlformats.org/officeDocument/2006/relationships/hyperlink" Target="https://football.kulichki.net/players/5498.htm" TargetMode="External"/><Relationship Id="rId1529" Type="http://schemas.openxmlformats.org/officeDocument/2006/relationships/hyperlink" Target="https://football.kulichki.net/players/18363.htm" TargetMode="External"/><Relationship Id="rId1736" Type="http://schemas.openxmlformats.org/officeDocument/2006/relationships/hyperlink" Target="https://www.sports.ru/tags/161058936/" TargetMode="External"/><Relationship Id="rId1943" Type="http://schemas.openxmlformats.org/officeDocument/2006/relationships/hyperlink" Target="https://football.kulichki.net/players/11640.htm" TargetMode="External"/><Relationship Id="rId28" Type="http://schemas.openxmlformats.org/officeDocument/2006/relationships/hyperlink" Target="https://www.sports.ru/tags/161098896/" TargetMode="External"/><Relationship Id="rId1803" Type="http://schemas.openxmlformats.org/officeDocument/2006/relationships/hyperlink" Target="https://www.sports.ru/tags/161101920/" TargetMode="External"/><Relationship Id="rId177" Type="http://schemas.openxmlformats.org/officeDocument/2006/relationships/hyperlink" Target="https://www.sports.ru/tags/161029287/" TargetMode="External"/><Relationship Id="rId384" Type="http://schemas.openxmlformats.org/officeDocument/2006/relationships/hyperlink" Target="https://www.sports.ru/tags/136596516/" TargetMode="External"/><Relationship Id="rId591" Type="http://schemas.openxmlformats.org/officeDocument/2006/relationships/hyperlink" Target="https://www.sports.ru/tags/161070642/" TargetMode="External"/><Relationship Id="rId2065" Type="http://schemas.openxmlformats.org/officeDocument/2006/relationships/hyperlink" Target="https://www.sports.ru/tags/161075310/" TargetMode="External"/><Relationship Id="rId2272" Type="http://schemas.openxmlformats.org/officeDocument/2006/relationships/hyperlink" Target="https://football.kulichki.net/players/20117.htm" TargetMode="External"/><Relationship Id="rId244" Type="http://schemas.openxmlformats.org/officeDocument/2006/relationships/hyperlink" Target="https://www.sports.ru/tags/146853442/" TargetMode="External"/><Relationship Id="rId689" Type="http://schemas.openxmlformats.org/officeDocument/2006/relationships/hyperlink" Target="https://www.sports.ru/tags/161084244/" TargetMode="External"/><Relationship Id="rId896" Type="http://schemas.openxmlformats.org/officeDocument/2006/relationships/hyperlink" Target="https://football.kulichki.net/players/10605.htm" TargetMode="External"/><Relationship Id="rId1081" Type="http://schemas.openxmlformats.org/officeDocument/2006/relationships/hyperlink" Target="https://football.kulichki.net/players/1565.htm" TargetMode="External"/><Relationship Id="rId2577" Type="http://schemas.openxmlformats.org/officeDocument/2006/relationships/hyperlink" Target="https://www.sports.ru/tags/161109803/" TargetMode="External"/><Relationship Id="rId451" Type="http://schemas.openxmlformats.org/officeDocument/2006/relationships/hyperlink" Target="https://www.sports.ru/tags/153356736/" TargetMode="External"/><Relationship Id="rId549" Type="http://schemas.openxmlformats.org/officeDocument/2006/relationships/hyperlink" Target="https://www.sports.ru/tags/140634129/" TargetMode="External"/><Relationship Id="rId756" Type="http://schemas.openxmlformats.org/officeDocument/2006/relationships/hyperlink" Target="https://www.sports.ru/tags/150343610/" TargetMode="External"/><Relationship Id="rId1179" Type="http://schemas.openxmlformats.org/officeDocument/2006/relationships/hyperlink" Target="https://football.kulichki.net/players/18414.htm" TargetMode="External"/><Relationship Id="rId1386" Type="http://schemas.openxmlformats.org/officeDocument/2006/relationships/hyperlink" Target="https://football.kulichki.net/players/5547.htm" TargetMode="External"/><Relationship Id="rId1593" Type="http://schemas.openxmlformats.org/officeDocument/2006/relationships/hyperlink" Target="https://football.kulichki.net/players/5013.htm" TargetMode="External"/><Relationship Id="rId2132" Type="http://schemas.openxmlformats.org/officeDocument/2006/relationships/hyperlink" Target="https://football.kulichki.net/players/21357.htm" TargetMode="External"/><Relationship Id="rId2437" Type="http://schemas.openxmlformats.org/officeDocument/2006/relationships/hyperlink" Target="https://football.kulichki.net/players/10898.htm" TargetMode="External"/><Relationship Id="rId104" Type="http://schemas.openxmlformats.org/officeDocument/2006/relationships/hyperlink" Target="https://www.sports.ru/tags/161081870/" TargetMode="External"/><Relationship Id="rId311" Type="http://schemas.openxmlformats.org/officeDocument/2006/relationships/hyperlink" Target="https://www.sports.ru/tags/46262230/" TargetMode="External"/><Relationship Id="rId409" Type="http://schemas.openxmlformats.org/officeDocument/2006/relationships/hyperlink" Target="https://www.sports.ru/tags/108510351/" TargetMode="External"/><Relationship Id="rId963" Type="http://schemas.openxmlformats.org/officeDocument/2006/relationships/hyperlink" Target="https://football.kulichki.net/players/12623.htm" TargetMode="External"/><Relationship Id="rId1039" Type="http://schemas.openxmlformats.org/officeDocument/2006/relationships/hyperlink" Target="https://football.kulichki.net/players/14626.htm" TargetMode="External"/><Relationship Id="rId1246" Type="http://schemas.openxmlformats.org/officeDocument/2006/relationships/hyperlink" Target="https://football.kulichki.net/players/20824.htm" TargetMode="External"/><Relationship Id="rId1898" Type="http://schemas.openxmlformats.org/officeDocument/2006/relationships/hyperlink" Target="https://football.kulichki.net/players/20107.htm" TargetMode="External"/><Relationship Id="rId92" Type="http://schemas.openxmlformats.org/officeDocument/2006/relationships/hyperlink" Target="https://www.sports.ru/tags/161052071/" TargetMode="External"/><Relationship Id="rId616" Type="http://schemas.openxmlformats.org/officeDocument/2006/relationships/hyperlink" Target="https://www.sports.ru/tags/161066671/" TargetMode="External"/><Relationship Id="rId823" Type="http://schemas.openxmlformats.org/officeDocument/2006/relationships/hyperlink" Target="https://www.sports.ru/tags/161070007/" TargetMode="External"/><Relationship Id="rId1453" Type="http://schemas.openxmlformats.org/officeDocument/2006/relationships/hyperlink" Target="https://football.kulichki.net/players/7521.htm" TargetMode="External"/><Relationship Id="rId1660" Type="http://schemas.openxmlformats.org/officeDocument/2006/relationships/hyperlink" Target="https://football.kulichki.net/players/15768.htm" TargetMode="External"/><Relationship Id="rId1758" Type="http://schemas.openxmlformats.org/officeDocument/2006/relationships/hyperlink" Target="https://www.sports.ru/tags/75119356/" TargetMode="External"/><Relationship Id="rId2504" Type="http://schemas.openxmlformats.org/officeDocument/2006/relationships/hyperlink" Target="https://www.sports.ru/tags/161112556/" TargetMode="External"/><Relationship Id="rId1106" Type="http://schemas.openxmlformats.org/officeDocument/2006/relationships/hyperlink" Target="https://football.kulichki.net/players/16094.htm" TargetMode="External"/><Relationship Id="rId1313" Type="http://schemas.openxmlformats.org/officeDocument/2006/relationships/hyperlink" Target="https://football.kulichki.net/players/2936.htm" TargetMode="External"/><Relationship Id="rId1520" Type="http://schemas.openxmlformats.org/officeDocument/2006/relationships/hyperlink" Target="https://football.kulichki.net/players/7545.htm" TargetMode="External"/><Relationship Id="rId1965" Type="http://schemas.openxmlformats.org/officeDocument/2006/relationships/hyperlink" Target="https://www.sports.ru/tags/161068984/" TargetMode="External"/><Relationship Id="rId1618" Type="http://schemas.openxmlformats.org/officeDocument/2006/relationships/hyperlink" Target="https://football.kulichki.net/players/3596.htm" TargetMode="External"/><Relationship Id="rId1825" Type="http://schemas.openxmlformats.org/officeDocument/2006/relationships/hyperlink" Target="https://football.kulichki.net/players/24096.htm" TargetMode="External"/><Relationship Id="rId199" Type="http://schemas.openxmlformats.org/officeDocument/2006/relationships/hyperlink" Target="https://www.sports.ru/tags/154112425/" TargetMode="External"/><Relationship Id="rId2087" Type="http://schemas.openxmlformats.org/officeDocument/2006/relationships/hyperlink" Target="https://football.kulichki.net/players/22673.htm" TargetMode="External"/><Relationship Id="rId2294" Type="http://schemas.openxmlformats.org/officeDocument/2006/relationships/hyperlink" Target="https://football.kulichki.net/players/10990.htm" TargetMode="External"/><Relationship Id="rId266" Type="http://schemas.openxmlformats.org/officeDocument/2006/relationships/hyperlink" Target="https://www.sports.ru/tags/73117045/" TargetMode="External"/><Relationship Id="rId473" Type="http://schemas.openxmlformats.org/officeDocument/2006/relationships/hyperlink" Target="https://www.sports.ru/tags/161029703/" TargetMode="External"/><Relationship Id="rId680" Type="http://schemas.openxmlformats.org/officeDocument/2006/relationships/hyperlink" Target="https://www.sports.ru/tags/161070013/" TargetMode="External"/><Relationship Id="rId2154" Type="http://schemas.openxmlformats.org/officeDocument/2006/relationships/hyperlink" Target="https://football.kulichki.net/players/21284.htm" TargetMode="External"/><Relationship Id="rId2361" Type="http://schemas.openxmlformats.org/officeDocument/2006/relationships/hyperlink" Target="https://football.kulichki.net/players/23107.htm" TargetMode="External"/><Relationship Id="rId2599" Type="http://schemas.openxmlformats.org/officeDocument/2006/relationships/hyperlink" Target="https://www.sports.ru/tags/161010458/" TargetMode="External"/><Relationship Id="rId126" Type="http://schemas.openxmlformats.org/officeDocument/2006/relationships/hyperlink" Target="https://www.sports.ru/tags/161066515/" TargetMode="External"/><Relationship Id="rId333" Type="http://schemas.openxmlformats.org/officeDocument/2006/relationships/hyperlink" Target="https://www.sports.ru/tags/141960865/" TargetMode="External"/><Relationship Id="rId540" Type="http://schemas.openxmlformats.org/officeDocument/2006/relationships/hyperlink" Target="https://www.sports.ru/tags/70445459/" TargetMode="External"/><Relationship Id="rId778" Type="http://schemas.openxmlformats.org/officeDocument/2006/relationships/hyperlink" Target="https://www.sports.ru/tags/161031514/" TargetMode="External"/><Relationship Id="rId985" Type="http://schemas.openxmlformats.org/officeDocument/2006/relationships/hyperlink" Target="https://football.kulichki.net/players/12919.htm" TargetMode="External"/><Relationship Id="rId1170" Type="http://schemas.openxmlformats.org/officeDocument/2006/relationships/hyperlink" Target="https://football.kulichki.net/players/18228.htm" TargetMode="External"/><Relationship Id="rId2014" Type="http://schemas.openxmlformats.org/officeDocument/2006/relationships/hyperlink" Target="https://www.sports.ru/tags/143475776/" TargetMode="External"/><Relationship Id="rId2221" Type="http://schemas.openxmlformats.org/officeDocument/2006/relationships/hyperlink" Target="https://www.sports.ru/tags/161101991/" TargetMode="External"/><Relationship Id="rId2459" Type="http://schemas.openxmlformats.org/officeDocument/2006/relationships/hyperlink" Target="https://www.sports.ru/tags/161085056/" TargetMode="External"/><Relationship Id="rId638" Type="http://schemas.openxmlformats.org/officeDocument/2006/relationships/hyperlink" Target="https://www.sports.ru/tags/145974036/" TargetMode="External"/><Relationship Id="rId845" Type="http://schemas.openxmlformats.org/officeDocument/2006/relationships/hyperlink" Target="https://www.sports.ru/tags/72565247/" TargetMode="External"/><Relationship Id="rId1030" Type="http://schemas.openxmlformats.org/officeDocument/2006/relationships/hyperlink" Target="https://football.kulichki.net/players/14469.htm" TargetMode="External"/><Relationship Id="rId1268" Type="http://schemas.openxmlformats.org/officeDocument/2006/relationships/hyperlink" Target="https://football.kulichki.net/players/21631.htm" TargetMode="External"/><Relationship Id="rId1475" Type="http://schemas.openxmlformats.org/officeDocument/2006/relationships/hyperlink" Target="https://football.kulichki.net/players/8541.htm" TargetMode="External"/><Relationship Id="rId1682" Type="http://schemas.openxmlformats.org/officeDocument/2006/relationships/hyperlink" Target="https://football.kulichki.net/players/11281.htm" TargetMode="External"/><Relationship Id="rId2319" Type="http://schemas.openxmlformats.org/officeDocument/2006/relationships/hyperlink" Target="https://football.kulichki.net/players/5525.htm" TargetMode="External"/><Relationship Id="rId2526" Type="http://schemas.openxmlformats.org/officeDocument/2006/relationships/hyperlink" Target="https://www.sports.ru/tags/112437116/" TargetMode="External"/><Relationship Id="rId400" Type="http://schemas.openxmlformats.org/officeDocument/2006/relationships/hyperlink" Target="https://www.sports.ru/tags/161011957/" TargetMode="External"/><Relationship Id="rId705" Type="http://schemas.openxmlformats.org/officeDocument/2006/relationships/hyperlink" Target="https://www.sports.ru/tags/161033819/" TargetMode="External"/><Relationship Id="rId1128" Type="http://schemas.openxmlformats.org/officeDocument/2006/relationships/hyperlink" Target="https://football.kulichki.net/players/17153.htm" TargetMode="External"/><Relationship Id="rId1335" Type="http://schemas.openxmlformats.org/officeDocument/2006/relationships/hyperlink" Target="https://football.kulichki.net/players/3835.htm" TargetMode="External"/><Relationship Id="rId1542" Type="http://schemas.openxmlformats.org/officeDocument/2006/relationships/hyperlink" Target="https://football.kulichki.net/players/18140.htm" TargetMode="External"/><Relationship Id="rId1987" Type="http://schemas.openxmlformats.org/officeDocument/2006/relationships/hyperlink" Target="https://www.sports.ru/tags/161053881/" TargetMode="External"/><Relationship Id="rId912" Type="http://schemas.openxmlformats.org/officeDocument/2006/relationships/hyperlink" Target="https://football.kulichki.net/players/10995.htm" TargetMode="External"/><Relationship Id="rId1847" Type="http://schemas.openxmlformats.org/officeDocument/2006/relationships/hyperlink" Target="https://football.kulichki.net/players/16289.htm" TargetMode="External"/><Relationship Id="rId41" Type="http://schemas.openxmlformats.org/officeDocument/2006/relationships/hyperlink" Target="https://www.sports.ru/tags/161072752/" TargetMode="External"/><Relationship Id="rId1402" Type="http://schemas.openxmlformats.org/officeDocument/2006/relationships/hyperlink" Target="https://football.kulichki.net/players/5992.htm" TargetMode="External"/><Relationship Id="rId1707" Type="http://schemas.openxmlformats.org/officeDocument/2006/relationships/hyperlink" Target="https://www.sports.ru/tags/74448205/" TargetMode="External"/><Relationship Id="rId190" Type="http://schemas.openxmlformats.org/officeDocument/2006/relationships/hyperlink" Target="https://www.sports.ru/tags/161001447/" TargetMode="External"/><Relationship Id="rId288" Type="http://schemas.openxmlformats.org/officeDocument/2006/relationships/hyperlink" Target="https://www.sports.ru/tags/3605631/" TargetMode="External"/><Relationship Id="rId1914" Type="http://schemas.openxmlformats.org/officeDocument/2006/relationships/hyperlink" Target="https://football.kulichki.net/players/17641.htm" TargetMode="External"/><Relationship Id="rId495" Type="http://schemas.openxmlformats.org/officeDocument/2006/relationships/hyperlink" Target="https://www.sports.ru/tags/108498743/" TargetMode="External"/><Relationship Id="rId2176" Type="http://schemas.openxmlformats.org/officeDocument/2006/relationships/hyperlink" Target="https://football.kulichki.net/players/23121.htm" TargetMode="External"/><Relationship Id="rId2383" Type="http://schemas.openxmlformats.org/officeDocument/2006/relationships/hyperlink" Target="https://football.kulichki.net/players/24163.htm" TargetMode="External"/><Relationship Id="rId2590" Type="http://schemas.openxmlformats.org/officeDocument/2006/relationships/hyperlink" Target="https://www.sports.ru/tags/161090849/" TargetMode="External"/><Relationship Id="rId148" Type="http://schemas.openxmlformats.org/officeDocument/2006/relationships/hyperlink" Target="https://www.sports.ru/tags/161004516/" TargetMode="External"/><Relationship Id="rId355" Type="http://schemas.openxmlformats.org/officeDocument/2006/relationships/hyperlink" Target="https://www.sports.ru/tags/1046835/" TargetMode="External"/><Relationship Id="rId562" Type="http://schemas.openxmlformats.org/officeDocument/2006/relationships/hyperlink" Target="https://www.sports.ru/tags/161004497/" TargetMode="External"/><Relationship Id="rId1192" Type="http://schemas.openxmlformats.org/officeDocument/2006/relationships/hyperlink" Target="https://football.kulichki.net/players/1906.htm" TargetMode="External"/><Relationship Id="rId2036" Type="http://schemas.openxmlformats.org/officeDocument/2006/relationships/hyperlink" Target="https://www.sports.ru/tags/3618398/" TargetMode="External"/><Relationship Id="rId2243" Type="http://schemas.openxmlformats.org/officeDocument/2006/relationships/hyperlink" Target="https://www.sports.ru/tags/107464929/" TargetMode="External"/><Relationship Id="rId2450" Type="http://schemas.openxmlformats.org/officeDocument/2006/relationships/hyperlink" Target="https://www.sports.ru/tags/161078649/" TargetMode="External"/><Relationship Id="rId215" Type="http://schemas.openxmlformats.org/officeDocument/2006/relationships/hyperlink" Target="https://www.sports.ru/tags/153784308/" TargetMode="External"/><Relationship Id="rId422" Type="http://schemas.openxmlformats.org/officeDocument/2006/relationships/hyperlink" Target="https://www.sports.ru/tags/144688580/" TargetMode="External"/><Relationship Id="rId867" Type="http://schemas.openxmlformats.org/officeDocument/2006/relationships/hyperlink" Target="https://football.kulichki.net/players/6791.htm" TargetMode="External"/><Relationship Id="rId1052" Type="http://schemas.openxmlformats.org/officeDocument/2006/relationships/hyperlink" Target="https://football.kulichki.net/players/1492.htm" TargetMode="External"/><Relationship Id="rId1497" Type="http://schemas.openxmlformats.org/officeDocument/2006/relationships/hyperlink" Target="https://football.kulichki.net/players/8983.htm" TargetMode="External"/><Relationship Id="rId2103" Type="http://schemas.openxmlformats.org/officeDocument/2006/relationships/hyperlink" Target="https://www.sports.ru/tags/161083409/" TargetMode="External"/><Relationship Id="rId2310" Type="http://schemas.openxmlformats.org/officeDocument/2006/relationships/hyperlink" Target="https://football.kulichki.net/players/1242.htm" TargetMode="External"/><Relationship Id="rId2548" Type="http://schemas.openxmlformats.org/officeDocument/2006/relationships/hyperlink" Target="https://www.sports.ru/tags/161054593/" TargetMode="External"/><Relationship Id="rId727" Type="http://schemas.openxmlformats.org/officeDocument/2006/relationships/hyperlink" Target="https://www.sports.ru/tags/161097310/" TargetMode="External"/><Relationship Id="rId934" Type="http://schemas.openxmlformats.org/officeDocument/2006/relationships/hyperlink" Target="https://football.kulichki.net/players/11400.htm" TargetMode="External"/><Relationship Id="rId1357" Type="http://schemas.openxmlformats.org/officeDocument/2006/relationships/hyperlink" Target="https://football.kulichki.net/players/4709.htm" TargetMode="External"/><Relationship Id="rId1564" Type="http://schemas.openxmlformats.org/officeDocument/2006/relationships/hyperlink" Target="https://football.kulichki.net/players/15797.htm" TargetMode="External"/><Relationship Id="rId1771" Type="http://schemas.openxmlformats.org/officeDocument/2006/relationships/hyperlink" Target="https://www.sports.ru/tags/5855317/" TargetMode="External"/><Relationship Id="rId2408" Type="http://schemas.openxmlformats.org/officeDocument/2006/relationships/hyperlink" Target="https://www.sports.ru/tags/161110864/" TargetMode="External"/><Relationship Id="rId2615" Type="http://schemas.openxmlformats.org/officeDocument/2006/relationships/hyperlink" Target="https://www.sports.ru/tags/161005653/" TargetMode="External"/><Relationship Id="rId63" Type="http://schemas.openxmlformats.org/officeDocument/2006/relationships/hyperlink" Target="https://www.sports.ru/tags/161109752/" TargetMode="External"/><Relationship Id="rId1217" Type="http://schemas.openxmlformats.org/officeDocument/2006/relationships/hyperlink" Target="https://football.kulichki.net/players/19815.htm" TargetMode="External"/><Relationship Id="rId1424" Type="http://schemas.openxmlformats.org/officeDocument/2006/relationships/hyperlink" Target="https://football.kulichki.net/players/6531.htm" TargetMode="External"/><Relationship Id="rId1631" Type="http://schemas.openxmlformats.org/officeDocument/2006/relationships/hyperlink" Target="https://football.kulichki.net/players/20877.htm" TargetMode="External"/><Relationship Id="rId1869" Type="http://schemas.openxmlformats.org/officeDocument/2006/relationships/hyperlink" Target="https://football.kulichki.net/players/6570.htm" TargetMode="External"/><Relationship Id="rId1729" Type="http://schemas.openxmlformats.org/officeDocument/2006/relationships/hyperlink" Target="https://www.sports.ru/tags/145551717/" TargetMode="External"/><Relationship Id="rId1936" Type="http://schemas.openxmlformats.org/officeDocument/2006/relationships/hyperlink" Target="https://football.kulichki.net/players/12818.htm" TargetMode="External"/><Relationship Id="rId2198" Type="http://schemas.openxmlformats.org/officeDocument/2006/relationships/hyperlink" Target="https://football.kulichki.net/players/5050.htm" TargetMode="External"/><Relationship Id="rId377" Type="http://schemas.openxmlformats.org/officeDocument/2006/relationships/hyperlink" Target="https://www.sports.ru/tags/132224551/" TargetMode="External"/><Relationship Id="rId584" Type="http://schemas.openxmlformats.org/officeDocument/2006/relationships/hyperlink" Target="https://www.sports.ru/tags/161027594/" TargetMode="External"/><Relationship Id="rId2058" Type="http://schemas.openxmlformats.org/officeDocument/2006/relationships/hyperlink" Target="https://www.sports.ru/tags/70615704/" TargetMode="External"/><Relationship Id="rId2265" Type="http://schemas.openxmlformats.org/officeDocument/2006/relationships/hyperlink" Target="https://www.sports.ru/tags/161097270/" TargetMode="External"/><Relationship Id="rId5" Type="http://schemas.openxmlformats.org/officeDocument/2006/relationships/hyperlink" Target="https://www.sports.ru/tags/161101997/" TargetMode="External"/><Relationship Id="rId237" Type="http://schemas.openxmlformats.org/officeDocument/2006/relationships/hyperlink" Target="https://www.sports.ru/tags/142069735/" TargetMode="External"/><Relationship Id="rId791" Type="http://schemas.openxmlformats.org/officeDocument/2006/relationships/hyperlink" Target="https://www.sports.ru/tags/161032443/" TargetMode="External"/><Relationship Id="rId889" Type="http://schemas.openxmlformats.org/officeDocument/2006/relationships/hyperlink" Target="https://football.kulichki.net/players/10475.htm" TargetMode="External"/><Relationship Id="rId1074" Type="http://schemas.openxmlformats.org/officeDocument/2006/relationships/hyperlink" Target="https://football.kulichki.net/players/15514.htm" TargetMode="External"/><Relationship Id="rId2472" Type="http://schemas.openxmlformats.org/officeDocument/2006/relationships/hyperlink" Target="https://www.sports.ru/radamel-falcao/" TargetMode="External"/><Relationship Id="rId444" Type="http://schemas.openxmlformats.org/officeDocument/2006/relationships/hyperlink" Target="https://www.sports.ru/tags/161011437/" TargetMode="External"/><Relationship Id="rId651" Type="http://schemas.openxmlformats.org/officeDocument/2006/relationships/hyperlink" Target="https://www.sports.ru/tags/1113458/" TargetMode="External"/><Relationship Id="rId749" Type="http://schemas.openxmlformats.org/officeDocument/2006/relationships/hyperlink" Target="https://www.sports.ru/tags/161034246/" TargetMode="External"/><Relationship Id="rId1281" Type="http://schemas.openxmlformats.org/officeDocument/2006/relationships/hyperlink" Target="https://football.kulichki.net/players/21994.htm" TargetMode="External"/><Relationship Id="rId1379" Type="http://schemas.openxmlformats.org/officeDocument/2006/relationships/hyperlink" Target="https://football.kulichki.net/players/5442.htm" TargetMode="External"/><Relationship Id="rId1586" Type="http://schemas.openxmlformats.org/officeDocument/2006/relationships/hyperlink" Target="https://football.kulichki.net/players/9821.htm" TargetMode="External"/><Relationship Id="rId2125" Type="http://schemas.openxmlformats.org/officeDocument/2006/relationships/hyperlink" Target="https://football.kulichki.net/players/23403.htm" TargetMode="External"/><Relationship Id="rId2332" Type="http://schemas.openxmlformats.org/officeDocument/2006/relationships/hyperlink" Target="https://football.kulichki.net/players/24219.htm" TargetMode="External"/><Relationship Id="rId304" Type="http://schemas.openxmlformats.org/officeDocument/2006/relationships/hyperlink" Target="https://www.sports.ru/tags/6941636/" TargetMode="External"/><Relationship Id="rId511" Type="http://schemas.openxmlformats.org/officeDocument/2006/relationships/hyperlink" Target="https://www.sports.ru/tags/106558213/" TargetMode="External"/><Relationship Id="rId609" Type="http://schemas.openxmlformats.org/officeDocument/2006/relationships/hyperlink" Target="https://www.sports.ru/tags/161010684/" TargetMode="External"/><Relationship Id="rId956" Type="http://schemas.openxmlformats.org/officeDocument/2006/relationships/hyperlink" Target="https://football.kulichki.net/players/12532.htm" TargetMode="External"/><Relationship Id="rId1141" Type="http://schemas.openxmlformats.org/officeDocument/2006/relationships/hyperlink" Target="https://football.kulichki.net/players/17418.htm" TargetMode="External"/><Relationship Id="rId1239" Type="http://schemas.openxmlformats.org/officeDocument/2006/relationships/hyperlink" Target="https://football.kulichki.net/players/20263.htm" TargetMode="External"/><Relationship Id="rId1793" Type="http://schemas.openxmlformats.org/officeDocument/2006/relationships/hyperlink" Target="https://www.sports.ru/tags/161006701/" TargetMode="External"/><Relationship Id="rId85" Type="http://schemas.openxmlformats.org/officeDocument/2006/relationships/hyperlink" Target="https://www.sports.ru/tags/161098541/" TargetMode="External"/><Relationship Id="rId816" Type="http://schemas.openxmlformats.org/officeDocument/2006/relationships/hyperlink" Target="https://www.sports.ru/tags/161054426/" TargetMode="External"/><Relationship Id="rId1001" Type="http://schemas.openxmlformats.org/officeDocument/2006/relationships/hyperlink" Target="https://football.kulichki.net/players/13555.htm" TargetMode="External"/><Relationship Id="rId1446" Type="http://schemas.openxmlformats.org/officeDocument/2006/relationships/hyperlink" Target="https://football.kulichki.net/players/7345.htm" TargetMode="External"/><Relationship Id="rId1653" Type="http://schemas.openxmlformats.org/officeDocument/2006/relationships/hyperlink" Target="https://football.kulichki.net/players/17964.htm" TargetMode="External"/><Relationship Id="rId1860" Type="http://schemas.openxmlformats.org/officeDocument/2006/relationships/hyperlink" Target="https://football.kulichki.net/players/7530.htm" TargetMode="External"/><Relationship Id="rId1306" Type="http://schemas.openxmlformats.org/officeDocument/2006/relationships/hyperlink" Target="https://football.kulichki.net/players/2477.htm" TargetMode="External"/><Relationship Id="rId1513" Type="http://schemas.openxmlformats.org/officeDocument/2006/relationships/hyperlink" Target="https://football.kulichki.net/players/9276.htm" TargetMode="External"/><Relationship Id="rId1720" Type="http://schemas.openxmlformats.org/officeDocument/2006/relationships/hyperlink" Target="https://www.sports.ru/tags/161063829/" TargetMode="External"/><Relationship Id="rId1958" Type="http://schemas.openxmlformats.org/officeDocument/2006/relationships/hyperlink" Target="https://www.sports.ru/tags/161035788/" TargetMode="External"/><Relationship Id="rId12" Type="http://schemas.openxmlformats.org/officeDocument/2006/relationships/hyperlink" Target="https://www.sports.ru/tags/161083414/" TargetMode="External"/><Relationship Id="rId1818" Type="http://schemas.openxmlformats.org/officeDocument/2006/relationships/hyperlink" Target="https://football.kulichki.net/players/19390.htm" TargetMode="External"/><Relationship Id="rId161" Type="http://schemas.openxmlformats.org/officeDocument/2006/relationships/hyperlink" Target="https://www.sports.ru/tags/161013880/" TargetMode="External"/><Relationship Id="rId399" Type="http://schemas.openxmlformats.org/officeDocument/2006/relationships/hyperlink" Target="https://www.sports.ru/tags/161005656/" TargetMode="External"/><Relationship Id="rId2287" Type="http://schemas.openxmlformats.org/officeDocument/2006/relationships/hyperlink" Target="https://www.sports.ru/tags/161081558/" TargetMode="External"/><Relationship Id="rId2494" Type="http://schemas.openxmlformats.org/officeDocument/2006/relationships/hyperlink" Target="https://www.sports.ru/tags/153343867/" TargetMode="External"/><Relationship Id="rId259" Type="http://schemas.openxmlformats.org/officeDocument/2006/relationships/hyperlink" Target="https://www.sports.ru/tags/5527572/" TargetMode="External"/><Relationship Id="rId466" Type="http://schemas.openxmlformats.org/officeDocument/2006/relationships/hyperlink" Target="https://www.sports.ru/tags/147847058/" TargetMode="External"/><Relationship Id="rId673" Type="http://schemas.openxmlformats.org/officeDocument/2006/relationships/hyperlink" Target="https://www.sports.ru/tags/161010280/" TargetMode="External"/><Relationship Id="rId880" Type="http://schemas.openxmlformats.org/officeDocument/2006/relationships/hyperlink" Target="https://football.kulichki.net/players/19985.htm" TargetMode="External"/><Relationship Id="rId1096" Type="http://schemas.openxmlformats.org/officeDocument/2006/relationships/hyperlink" Target="https://football.kulichki.net/players/15951.htm" TargetMode="External"/><Relationship Id="rId2147" Type="http://schemas.openxmlformats.org/officeDocument/2006/relationships/hyperlink" Target="https://www.sports.ru/tags/161012026/" TargetMode="External"/><Relationship Id="rId2354" Type="http://schemas.openxmlformats.org/officeDocument/2006/relationships/hyperlink" Target="https://football.kulichki.net/players/24384.htm" TargetMode="External"/><Relationship Id="rId2561" Type="http://schemas.openxmlformats.org/officeDocument/2006/relationships/hyperlink" Target="https://www.sports.ru/tags/161101252/" TargetMode="External"/><Relationship Id="rId119" Type="http://schemas.openxmlformats.org/officeDocument/2006/relationships/hyperlink" Target="https://www.sports.ru/tags/161034238/" TargetMode="External"/><Relationship Id="rId326" Type="http://schemas.openxmlformats.org/officeDocument/2006/relationships/hyperlink" Target="https://www.sports.ru/tags/142086325/" TargetMode="External"/><Relationship Id="rId533" Type="http://schemas.openxmlformats.org/officeDocument/2006/relationships/hyperlink" Target="https://www.sports.ru/tags/72725218/" TargetMode="External"/><Relationship Id="rId978" Type="http://schemas.openxmlformats.org/officeDocument/2006/relationships/hyperlink" Target="https://football.kulichki.net/players/12774.htm" TargetMode="External"/><Relationship Id="rId1163" Type="http://schemas.openxmlformats.org/officeDocument/2006/relationships/hyperlink" Target="https://football.kulichki.net/players/18102.htm" TargetMode="External"/><Relationship Id="rId1370" Type="http://schemas.openxmlformats.org/officeDocument/2006/relationships/hyperlink" Target="https://football.kulichki.net/players/5178.htm" TargetMode="External"/><Relationship Id="rId2007" Type="http://schemas.openxmlformats.org/officeDocument/2006/relationships/hyperlink" Target="https://www.sports.ru/tags/145227133/" TargetMode="External"/><Relationship Id="rId2214" Type="http://schemas.openxmlformats.org/officeDocument/2006/relationships/hyperlink" Target="https://www.sports.ru/tags/161007885/" TargetMode="External"/><Relationship Id="rId740" Type="http://schemas.openxmlformats.org/officeDocument/2006/relationships/hyperlink" Target="https://www.sports.ru/tags/161048056/" TargetMode="External"/><Relationship Id="rId838" Type="http://schemas.openxmlformats.org/officeDocument/2006/relationships/hyperlink" Target="https://www.sports.ru/tags/161082674/" TargetMode="External"/><Relationship Id="rId1023" Type="http://schemas.openxmlformats.org/officeDocument/2006/relationships/hyperlink" Target="https://football.kulichki.net/players/14300.htm" TargetMode="External"/><Relationship Id="rId1468" Type="http://schemas.openxmlformats.org/officeDocument/2006/relationships/hyperlink" Target="https://football.kulichki.net/players/8394.htm" TargetMode="External"/><Relationship Id="rId1675" Type="http://schemas.openxmlformats.org/officeDocument/2006/relationships/hyperlink" Target="https://football.kulichki.net/players/12825.htm" TargetMode="External"/><Relationship Id="rId1882" Type="http://schemas.openxmlformats.org/officeDocument/2006/relationships/hyperlink" Target="https://football.kulichki.net/players/3928.htm" TargetMode="External"/><Relationship Id="rId2421" Type="http://schemas.openxmlformats.org/officeDocument/2006/relationships/hyperlink" Target="https://www.sports.ru/tags/161033920/" TargetMode="External"/><Relationship Id="rId2519" Type="http://schemas.openxmlformats.org/officeDocument/2006/relationships/hyperlink" Target="https://www.sports.ru/tags/18550225/" TargetMode="External"/><Relationship Id="rId600" Type="http://schemas.openxmlformats.org/officeDocument/2006/relationships/hyperlink" Target="https://www.sports.ru/adama-traore/" TargetMode="External"/><Relationship Id="rId1230" Type="http://schemas.openxmlformats.org/officeDocument/2006/relationships/hyperlink" Target="https://football.kulichki.net/players/20095.htm" TargetMode="External"/><Relationship Id="rId1328" Type="http://schemas.openxmlformats.org/officeDocument/2006/relationships/hyperlink" Target="https://football.kulichki.net/players/3493.htm" TargetMode="External"/><Relationship Id="rId1535" Type="http://schemas.openxmlformats.org/officeDocument/2006/relationships/hyperlink" Target="https://football.kulichki.net/players/5636.htm" TargetMode="External"/><Relationship Id="rId905" Type="http://schemas.openxmlformats.org/officeDocument/2006/relationships/hyperlink" Target="https://football.kulichki.net/players/10757.htm" TargetMode="External"/><Relationship Id="rId1742" Type="http://schemas.openxmlformats.org/officeDocument/2006/relationships/hyperlink" Target="https://www.sports.ru/tags/161001787/" TargetMode="External"/><Relationship Id="rId34" Type="http://schemas.openxmlformats.org/officeDocument/2006/relationships/hyperlink" Target="https://www.sports.ru/aleksei-miranchuk/" TargetMode="External"/><Relationship Id="rId1602" Type="http://schemas.openxmlformats.org/officeDocument/2006/relationships/hyperlink" Target="https://football.kulichki.net/players/5920.htm" TargetMode="External"/><Relationship Id="rId183" Type="http://schemas.openxmlformats.org/officeDocument/2006/relationships/hyperlink" Target="https://www.sports.ru/tags/161009948/" TargetMode="External"/><Relationship Id="rId390" Type="http://schemas.openxmlformats.org/officeDocument/2006/relationships/hyperlink" Target="https://www.sports.ru/tags/69872724/" TargetMode="External"/><Relationship Id="rId1907" Type="http://schemas.openxmlformats.org/officeDocument/2006/relationships/hyperlink" Target="https://football.kulichki.net/players/18563.htm" TargetMode="External"/><Relationship Id="rId2071" Type="http://schemas.openxmlformats.org/officeDocument/2006/relationships/hyperlink" Target="https://www.sports.ru/tags/146483438/" TargetMode="External"/><Relationship Id="rId250" Type="http://schemas.openxmlformats.org/officeDocument/2006/relationships/hyperlink" Target="https://www.sports.ru/tags/77295470/" TargetMode="External"/><Relationship Id="rId488" Type="http://schemas.openxmlformats.org/officeDocument/2006/relationships/hyperlink" Target="https://www.sports.ru/tags/161011282/" TargetMode="External"/><Relationship Id="rId695" Type="http://schemas.openxmlformats.org/officeDocument/2006/relationships/hyperlink" Target="https://www.sports.ru/tags/161008335/" TargetMode="External"/><Relationship Id="rId2169" Type="http://schemas.openxmlformats.org/officeDocument/2006/relationships/hyperlink" Target="https://www.sports.ru/cristian-tello/" TargetMode="External"/><Relationship Id="rId2376" Type="http://schemas.openxmlformats.org/officeDocument/2006/relationships/hyperlink" Target="https://football.kulichki.net/players/18544.htm" TargetMode="External"/><Relationship Id="rId2583" Type="http://schemas.openxmlformats.org/officeDocument/2006/relationships/hyperlink" Target="https://www.sports.ru/sebastien-haller/" TargetMode="External"/><Relationship Id="rId110" Type="http://schemas.openxmlformats.org/officeDocument/2006/relationships/hyperlink" Target="https://www.sports.ru/tags/161098740/" TargetMode="External"/><Relationship Id="rId348" Type="http://schemas.openxmlformats.org/officeDocument/2006/relationships/hyperlink" Target="https://www.sports.ru/tags/7946337/" TargetMode="External"/><Relationship Id="rId555" Type="http://schemas.openxmlformats.org/officeDocument/2006/relationships/hyperlink" Target="https://www.sports.ru/tags/151040886/" TargetMode="External"/><Relationship Id="rId762" Type="http://schemas.openxmlformats.org/officeDocument/2006/relationships/hyperlink" Target="https://www.sports.ru/tags/161096332/" TargetMode="External"/><Relationship Id="rId1185" Type="http://schemas.openxmlformats.org/officeDocument/2006/relationships/hyperlink" Target="https://football.kulichki.net/players/18551.htm" TargetMode="External"/><Relationship Id="rId1392" Type="http://schemas.openxmlformats.org/officeDocument/2006/relationships/hyperlink" Target="https://football.kulichki.net/players/5637.htm" TargetMode="External"/><Relationship Id="rId2029" Type="http://schemas.openxmlformats.org/officeDocument/2006/relationships/hyperlink" Target="https://www.sports.ru/tags/4095921/" TargetMode="External"/><Relationship Id="rId2236" Type="http://schemas.openxmlformats.org/officeDocument/2006/relationships/hyperlink" Target="https://football.kulichki.net/players/23139.htm" TargetMode="External"/><Relationship Id="rId2443" Type="http://schemas.openxmlformats.org/officeDocument/2006/relationships/hyperlink" Target="https://football.kulichki.net/players/7215.htm" TargetMode="External"/><Relationship Id="rId208" Type="http://schemas.openxmlformats.org/officeDocument/2006/relationships/hyperlink" Target="https://www.sports.ru/tags/153486652/" TargetMode="External"/><Relationship Id="rId415" Type="http://schemas.openxmlformats.org/officeDocument/2006/relationships/hyperlink" Target="https://www.sports.ru/tags/141151794/" TargetMode="External"/><Relationship Id="rId622" Type="http://schemas.openxmlformats.org/officeDocument/2006/relationships/hyperlink" Target="https://www.sports.ru/tags/161032718/" TargetMode="External"/><Relationship Id="rId1045" Type="http://schemas.openxmlformats.org/officeDocument/2006/relationships/hyperlink" Target="https://football.kulichki.net/players/14730.htm" TargetMode="External"/><Relationship Id="rId1252" Type="http://schemas.openxmlformats.org/officeDocument/2006/relationships/hyperlink" Target="https://football.kulichki.net/players/21158.htm" TargetMode="External"/><Relationship Id="rId1697" Type="http://schemas.openxmlformats.org/officeDocument/2006/relationships/hyperlink" Target="https://www.sports.ru/tags/161013836/" TargetMode="External"/><Relationship Id="rId2303" Type="http://schemas.openxmlformats.org/officeDocument/2006/relationships/hyperlink" Target="https://www.sports.ru/tags/161101304/" TargetMode="External"/><Relationship Id="rId2510" Type="http://schemas.openxmlformats.org/officeDocument/2006/relationships/hyperlink" Target="https://www.sports.ru/kiko-casilla/" TargetMode="External"/><Relationship Id="rId927" Type="http://schemas.openxmlformats.org/officeDocument/2006/relationships/hyperlink" Target="https://football.kulichki.net/players/11213.htm" TargetMode="External"/><Relationship Id="rId1112" Type="http://schemas.openxmlformats.org/officeDocument/2006/relationships/hyperlink" Target="https://football.kulichki.net/players/16184.htm" TargetMode="External"/><Relationship Id="rId1557" Type="http://schemas.openxmlformats.org/officeDocument/2006/relationships/hyperlink" Target="https://football.kulichki.net/players/1270.htm" TargetMode="External"/><Relationship Id="rId1764" Type="http://schemas.openxmlformats.org/officeDocument/2006/relationships/hyperlink" Target="https://www.sports.ru/tags/7016851/" TargetMode="External"/><Relationship Id="rId1971" Type="http://schemas.openxmlformats.org/officeDocument/2006/relationships/hyperlink" Target="https://www.sports.ru/tags/161034151/" TargetMode="External"/><Relationship Id="rId2608" Type="http://schemas.openxmlformats.org/officeDocument/2006/relationships/hyperlink" Target="https://www.sports.ru/tags/118373201/" TargetMode="External"/><Relationship Id="rId56" Type="http://schemas.openxmlformats.org/officeDocument/2006/relationships/hyperlink" Target="https://www.sports.ru/tags/161033913/" TargetMode="External"/><Relationship Id="rId1417" Type="http://schemas.openxmlformats.org/officeDocument/2006/relationships/hyperlink" Target="https://football.kulichki.net/players/6508.htm" TargetMode="External"/><Relationship Id="rId1624" Type="http://schemas.openxmlformats.org/officeDocument/2006/relationships/hyperlink" Target="https://football.kulichki.net/players/2498.htm" TargetMode="External"/><Relationship Id="rId1831" Type="http://schemas.openxmlformats.org/officeDocument/2006/relationships/hyperlink" Target="https://football.kulichki.net/players/17090.htm" TargetMode="External"/><Relationship Id="rId1929" Type="http://schemas.openxmlformats.org/officeDocument/2006/relationships/hyperlink" Target="https://football.kulichki.net/players/13449.htm" TargetMode="External"/><Relationship Id="rId2093" Type="http://schemas.openxmlformats.org/officeDocument/2006/relationships/hyperlink" Target="https://football.kulichki.net/players/20109.htm" TargetMode="External"/><Relationship Id="rId2398" Type="http://schemas.openxmlformats.org/officeDocument/2006/relationships/hyperlink" Target="https://www.sports.ru/tags/161069739/" TargetMode="External"/><Relationship Id="rId272" Type="http://schemas.openxmlformats.org/officeDocument/2006/relationships/hyperlink" Target="https://www.sports.ru/tags/151752095/" TargetMode="External"/><Relationship Id="rId577" Type="http://schemas.openxmlformats.org/officeDocument/2006/relationships/hyperlink" Target="https://www.sports.ru/tags/161068504/" TargetMode="External"/><Relationship Id="rId2160" Type="http://schemas.openxmlformats.org/officeDocument/2006/relationships/hyperlink" Target="https://football.kulichki.net/players/18277.htm" TargetMode="External"/><Relationship Id="rId2258" Type="http://schemas.openxmlformats.org/officeDocument/2006/relationships/hyperlink" Target="https://football.kulichki.net/players/20934.htm" TargetMode="External"/><Relationship Id="rId132" Type="http://schemas.openxmlformats.org/officeDocument/2006/relationships/hyperlink" Target="https://www.sports.ru/tags/161032666/" TargetMode="External"/><Relationship Id="rId784" Type="http://schemas.openxmlformats.org/officeDocument/2006/relationships/hyperlink" Target="https://www.sports.ru/tags/161084029/" TargetMode="External"/><Relationship Id="rId991" Type="http://schemas.openxmlformats.org/officeDocument/2006/relationships/hyperlink" Target="https://football.kulichki.net/players/13097.htm" TargetMode="External"/><Relationship Id="rId1067" Type="http://schemas.openxmlformats.org/officeDocument/2006/relationships/hyperlink" Target="https://football.kulichki.net/players/15332.htm" TargetMode="External"/><Relationship Id="rId2020" Type="http://schemas.openxmlformats.org/officeDocument/2006/relationships/hyperlink" Target="https://www.sports.ru/tags/72063116/" TargetMode="External"/><Relationship Id="rId2465" Type="http://schemas.openxmlformats.org/officeDocument/2006/relationships/hyperlink" Target="https://www.sports.ru/tags/161091025/" TargetMode="External"/><Relationship Id="rId437" Type="http://schemas.openxmlformats.org/officeDocument/2006/relationships/hyperlink" Target="https://www.sports.ru/tags/161004507/" TargetMode="External"/><Relationship Id="rId644" Type="http://schemas.openxmlformats.org/officeDocument/2006/relationships/hyperlink" Target="https://www.sports.ru/tags/161031786/" TargetMode="External"/><Relationship Id="rId851" Type="http://schemas.openxmlformats.org/officeDocument/2006/relationships/hyperlink" Target="https://www.sports.ru/tags/161034207/" TargetMode="External"/><Relationship Id="rId1274" Type="http://schemas.openxmlformats.org/officeDocument/2006/relationships/hyperlink" Target="https://football.kulichki.net/players/21790.htm" TargetMode="External"/><Relationship Id="rId1481" Type="http://schemas.openxmlformats.org/officeDocument/2006/relationships/hyperlink" Target="https://football.kulichki.net/players/8649.htm" TargetMode="External"/><Relationship Id="rId1579" Type="http://schemas.openxmlformats.org/officeDocument/2006/relationships/hyperlink" Target="https://football.kulichki.net/players/10617.htm" TargetMode="External"/><Relationship Id="rId2118" Type="http://schemas.openxmlformats.org/officeDocument/2006/relationships/hyperlink" Target="https://football.kulichki.net/players/2839.htm" TargetMode="External"/><Relationship Id="rId2325" Type="http://schemas.openxmlformats.org/officeDocument/2006/relationships/hyperlink" Target="https://www.sports.ru/tags/149097238/" TargetMode="External"/><Relationship Id="rId2532" Type="http://schemas.openxmlformats.org/officeDocument/2006/relationships/hyperlink" Target="https://www.sports.ru/tags/161070805/" TargetMode="External"/><Relationship Id="rId504" Type="http://schemas.openxmlformats.org/officeDocument/2006/relationships/hyperlink" Target="https://www.sports.ru/tags/161031193/" TargetMode="External"/><Relationship Id="rId711" Type="http://schemas.openxmlformats.org/officeDocument/2006/relationships/hyperlink" Target="https://www.sports.ru/tags/161084012/" TargetMode="External"/><Relationship Id="rId949" Type="http://schemas.openxmlformats.org/officeDocument/2006/relationships/hyperlink" Target="https://football.kulichki.net/players/12386.htm" TargetMode="External"/><Relationship Id="rId1134" Type="http://schemas.openxmlformats.org/officeDocument/2006/relationships/hyperlink" Target="https://football.kulichki.net/players/17314.htm" TargetMode="External"/><Relationship Id="rId1341" Type="http://schemas.openxmlformats.org/officeDocument/2006/relationships/hyperlink" Target="https://football.kulichki.net/players/3987.htm" TargetMode="External"/><Relationship Id="rId1786" Type="http://schemas.openxmlformats.org/officeDocument/2006/relationships/hyperlink" Target="https://www.sports.ru/tags/161040313/" TargetMode="External"/><Relationship Id="rId1993" Type="http://schemas.openxmlformats.org/officeDocument/2006/relationships/hyperlink" Target="https://www.sports.ru/tags/161049079/" TargetMode="External"/><Relationship Id="rId78" Type="http://schemas.openxmlformats.org/officeDocument/2006/relationships/hyperlink" Target="https://www.sports.ru/tags/161057410/" TargetMode="External"/><Relationship Id="rId809" Type="http://schemas.openxmlformats.org/officeDocument/2006/relationships/hyperlink" Target="https://www.sports.ru/tags/161070291/" TargetMode="External"/><Relationship Id="rId1201" Type="http://schemas.openxmlformats.org/officeDocument/2006/relationships/hyperlink" Target="https://football.kulichki.net/players/19373.htm" TargetMode="External"/><Relationship Id="rId1439" Type="http://schemas.openxmlformats.org/officeDocument/2006/relationships/hyperlink" Target="https://football.kulichki.net/players/7151.htm" TargetMode="External"/><Relationship Id="rId1646" Type="http://schemas.openxmlformats.org/officeDocument/2006/relationships/hyperlink" Target="https://football.kulichki.net/players/1823.htm" TargetMode="External"/><Relationship Id="rId1853" Type="http://schemas.openxmlformats.org/officeDocument/2006/relationships/hyperlink" Target="https://football.kulichki.net/players/16190.htm" TargetMode="External"/><Relationship Id="rId1506" Type="http://schemas.openxmlformats.org/officeDocument/2006/relationships/hyperlink" Target="https://football.kulichki.net/players/9158.htm" TargetMode="External"/><Relationship Id="rId1713" Type="http://schemas.openxmlformats.org/officeDocument/2006/relationships/hyperlink" Target="https://www.sports.ru/tags/152451361/" TargetMode="External"/><Relationship Id="rId1920" Type="http://schemas.openxmlformats.org/officeDocument/2006/relationships/hyperlink" Target="https://football.kulichki.net/players/15345.htm" TargetMode="External"/><Relationship Id="rId294" Type="http://schemas.openxmlformats.org/officeDocument/2006/relationships/hyperlink" Target="https://www.sports.ru/tags/143191194/" TargetMode="External"/><Relationship Id="rId2182" Type="http://schemas.openxmlformats.org/officeDocument/2006/relationships/hyperlink" Target="https://football.kulichki.net/players/19720.htm" TargetMode="External"/><Relationship Id="rId154" Type="http://schemas.openxmlformats.org/officeDocument/2006/relationships/hyperlink" Target="https://www.sports.ru/tags/161063401/" TargetMode="External"/><Relationship Id="rId361" Type="http://schemas.openxmlformats.org/officeDocument/2006/relationships/hyperlink" Target="https://www.sports.ru/tags/136033407/" TargetMode="External"/><Relationship Id="rId599" Type="http://schemas.openxmlformats.org/officeDocument/2006/relationships/hyperlink" Target="https://www.sports.ru/tags/161069832/" TargetMode="External"/><Relationship Id="rId2042" Type="http://schemas.openxmlformats.org/officeDocument/2006/relationships/hyperlink" Target="https://www.sports.ru/tags/135073907/" TargetMode="External"/><Relationship Id="rId2487" Type="http://schemas.openxmlformats.org/officeDocument/2006/relationships/hyperlink" Target="https://www.sports.ru/geronimo-rulli/" TargetMode="External"/><Relationship Id="rId459" Type="http://schemas.openxmlformats.org/officeDocument/2006/relationships/hyperlink" Target="https://www.sports.ru/tags/161037060/" TargetMode="External"/><Relationship Id="rId666" Type="http://schemas.openxmlformats.org/officeDocument/2006/relationships/hyperlink" Target="https://www.sports.ru/tags/161006337/" TargetMode="External"/><Relationship Id="rId873" Type="http://schemas.openxmlformats.org/officeDocument/2006/relationships/hyperlink" Target="https://football.kulichki.net/players/13144.htm" TargetMode="External"/><Relationship Id="rId1089" Type="http://schemas.openxmlformats.org/officeDocument/2006/relationships/hyperlink" Target="https://football.kulichki.net/players/15903.htm" TargetMode="External"/><Relationship Id="rId1296" Type="http://schemas.openxmlformats.org/officeDocument/2006/relationships/hyperlink" Target="https://football.kulichki.net/players/22426.htm" TargetMode="External"/><Relationship Id="rId2347" Type="http://schemas.openxmlformats.org/officeDocument/2006/relationships/hyperlink" Target="https://www.sports.ru/tags/161040105/" TargetMode="External"/><Relationship Id="rId2554" Type="http://schemas.openxmlformats.org/officeDocument/2006/relationships/hyperlink" Target="https://www.sports.ru/abel-ruiz-ortega/" TargetMode="External"/><Relationship Id="rId221" Type="http://schemas.openxmlformats.org/officeDocument/2006/relationships/hyperlink" Target="https://www.sports.ru/tags/143108944/" TargetMode="External"/><Relationship Id="rId319" Type="http://schemas.openxmlformats.org/officeDocument/2006/relationships/hyperlink" Target="https://www.sports.ru/tags/4028496/" TargetMode="External"/><Relationship Id="rId526" Type="http://schemas.openxmlformats.org/officeDocument/2006/relationships/hyperlink" Target="https://www.sports.ru/fernandinho/" TargetMode="External"/><Relationship Id="rId1156" Type="http://schemas.openxmlformats.org/officeDocument/2006/relationships/hyperlink" Target="https://football.kulichki.net/players/18036.htm" TargetMode="External"/><Relationship Id="rId1363" Type="http://schemas.openxmlformats.org/officeDocument/2006/relationships/hyperlink" Target="https://football.kulichki.net/players/4967.htm" TargetMode="External"/><Relationship Id="rId2207" Type="http://schemas.openxmlformats.org/officeDocument/2006/relationships/hyperlink" Target="https://www.sports.ru/tags/8570486/" TargetMode="External"/><Relationship Id="rId733" Type="http://schemas.openxmlformats.org/officeDocument/2006/relationships/hyperlink" Target="https://www.sports.ru/tags/161084284/" TargetMode="External"/><Relationship Id="rId940" Type="http://schemas.openxmlformats.org/officeDocument/2006/relationships/hyperlink" Target="https://football.kulichki.net/players/11731.htm" TargetMode="External"/><Relationship Id="rId1016" Type="http://schemas.openxmlformats.org/officeDocument/2006/relationships/hyperlink" Target="https://football.kulichki.net/players/14084.htm" TargetMode="External"/><Relationship Id="rId1570" Type="http://schemas.openxmlformats.org/officeDocument/2006/relationships/hyperlink" Target="https://football.kulichki.net/players/21877.htm" TargetMode="External"/><Relationship Id="rId1668" Type="http://schemas.openxmlformats.org/officeDocument/2006/relationships/hyperlink" Target="https://football.kulichki.net/players/13553.htm" TargetMode="External"/><Relationship Id="rId1875" Type="http://schemas.openxmlformats.org/officeDocument/2006/relationships/hyperlink" Target="https://football.kulichki.net/players/5710.htm" TargetMode="External"/><Relationship Id="rId2414" Type="http://schemas.openxmlformats.org/officeDocument/2006/relationships/hyperlink" Target="https://www.sports.ru/tags/161112102/" TargetMode="External"/><Relationship Id="rId2621" Type="http://schemas.openxmlformats.org/officeDocument/2006/relationships/hyperlink" Target="https://www.sports.ru/tags/161098554/" TargetMode="External"/><Relationship Id="rId800" Type="http://schemas.openxmlformats.org/officeDocument/2006/relationships/hyperlink" Target="https://www.sports.ru/tags/161016334/" TargetMode="External"/><Relationship Id="rId1223" Type="http://schemas.openxmlformats.org/officeDocument/2006/relationships/hyperlink" Target="https://football.kulichki.net/players/19958.htm" TargetMode="External"/><Relationship Id="rId1430" Type="http://schemas.openxmlformats.org/officeDocument/2006/relationships/hyperlink" Target="https://football.kulichki.net/players/6792.htm" TargetMode="External"/><Relationship Id="rId1528" Type="http://schemas.openxmlformats.org/officeDocument/2006/relationships/hyperlink" Target="https://football.kulichki.net/players/16213.htm" TargetMode="External"/><Relationship Id="rId1735" Type="http://schemas.openxmlformats.org/officeDocument/2006/relationships/hyperlink" Target="https://www.sports.ru/tags/161019431/" TargetMode="External"/><Relationship Id="rId1942" Type="http://schemas.openxmlformats.org/officeDocument/2006/relationships/hyperlink" Target="https://football.kulichki.net/players/11659.htm" TargetMode="External"/><Relationship Id="rId27" Type="http://schemas.openxmlformats.org/officeDocument/2006/relationships/hyperlink" Target="https://www.sports.ru/tags/161108192/" TargetMode="External"/><Relationship Id="rId1802" Type="http://schemas.openxmlformats.org/officeDocument/2006/relationships/hyperlink" Target="https://www.sports.ru/tags/161073005/" TargetMode="External"/><Relationship Id="rId176" Type="http://schemas.openxmlformats.org/officeDocument/2006/relationships/hyperlink" Target="https://www.sports.ru/tags/72520564/" TargetMode="External"/><Relationship Id="rId383" Type="http://schemas.openxmlformats.org/officeDocument/2006/relationships/hyperlink" Target="https://www.sports.ru/tags/151700062/" TargetMode="External"/><Relationship Id="rId590" Type="http://schemas.openxmlformats.org/officeDocument/2006/relationships/hyperlink" Target="https://www.sports.ru/tags/161011543/" TargetMode="External"/><Relationship Id="rId2064" Type="http://schemas.openxmlformats.org/officeDocument/2006/relationships/hyperlink" Target="https://www.sports.ru/tags/161069906/" TargetMode="External"/><Relationship Id="rId2271" Type="http://schemas.openxmlformats.org/officeDocument/2006/relationships/hyperlink" Target="https://football.kulichki.net/players/7351.htm" TargetMode="External"/><Relationship Id="rId243" Type="http://schemas.openxmlformats.org/officeDocument/2006/relationships/hyperlink" Target="https://www.sports.ru/tags/151360794/" TargetMode="External"/><Relationship Id="rId450" Type="http://schemas.openxmlformats.org/officeDocument/2006/relationships/hyperlink" Target="https://www.sports.ru/tags/161032922/" TargetMode="External"/><Relationship Id="rId688" Type="http://schemas.openxmlformats.org/officeDocument/2006/relationships/hyperlink" Target="https://www.sports.ru/tags/161084298/" TargetMode="External"/><Relationship Id="rId895" Type="http://schemas.openxmlformats.org/officeDocument/2006/relationships/hyperlink" Target="https://football.kulichki.net/players/10531.htm" TargetMode="External"/><Relationship Id="rId1080" Type="http://schemas.openxmlformats.org/officeDocument/2006/relationships/hyperlink" Target="https://football.kulichki.net/players/15594.htm" TargetMode="External"/><Relationship Id="rId2131" Type="http://schemas.openxmlformats.org/officeDocument/2006/relationships/hyperlink" Target="https://www.sports.ru/tags/161099601/" TargetMode="External"/><Relationship Id="rId2369" Type="http://schemas.openxmlformats.org/officeDocument/2006/relationships/hyperlink" Target="https://www.sports.ru/tags/161010113/" TargetMode="External"/><Relationship Id="rId2576" Type="http://schemas.openxmlformats.org/officeDocument/2006/relationships/hyperlink" Target="https://www.sports.ru/tags/161116069/" TargetMode="External"/><Relationship Id="rId103" Type="http://schemas.openxmlformats.org/officeDocument/2006/relationships/hyperlink" Target="https://www.sports.ru/tags/161059304/" TargetMode="External"/><Relationship Id="rId310" Type="http://schemas.openxmlformats.org/officeDocument/2006/relationships/hyperlink" Target="https://www.sports.ru/tags/14782792/" TargetMode="External"/><Relationship Id="rId548" Type="http://schemas.openxmlformats.org/officeDocument/2006/relationships/hyperlink" Target="https://www.sports.ru/tags/142075991/" TargetMode="External"/><Relationship Id="rId755" Type="http://schemas.openxmlformats.org/officeDocument/2006/relationships/hyperlink" Target="https://www.sports.ru/tags/161084156/" TargetMode="External"/><Relationship Id="rId962" Type="http://schemas.openxmlformats.org/officeDocument/2006/relationships/hyperlink" Target="https://football.kulichki.net/players/12616.htm" TargetMode="External"/><Relationship Id="rId1178" Type="http://schemas.openxmlformats.org/officeDocument/2006/relationships/hyperlink" Target="https://football.kulichki.net/players/18402.htm" TargetMode="External"/><Relationship Id="rId1385" Type="http://schemas.openxmlformats.org/officeDocument/2006/relationships/hyperlink" Target="https://football.kulichki.net/players/5524.htm" TargetMode="External"/><Relationship Id="rId1592" Type="http://schemas.openxmlformats.org/officeDocument/2006/relationships/hyperlink" Target="https://football.kulichki.net/players/13946.htm" TargetMode="External"/><Relationship Id="rId2229" Type="http://schemas.openxmlformats.org/officeDocument/2006/relationships/hyperlink" Target="https://www.sports.ru/tags/161084280/" TargetMode="External"/><Relationship Id="rId2436" Type="http://schemas.openxmlformats.org/officeDocument/2006/relationships/hyperlink" Target="https://football.kulichki.net/players/4716.htm" TargetMode="External"/><Relationship Id="rId91" Type="http://schemas.openxmlformats.org/officeDocument/2006/relationships/hyperlink" Target="https://www.sports.ru/tags/161108917/" TargetMode="External"/><Relationship Id="rId408" Type="http://schemas.openxmlformats.org/officeDocument/2006/relationships/hyperlink" Target="https://www.sports.ru/tags/161006249/" TargetMode="External"/><Relationship Id="rId615" Type="http://schemas.openxmlformats.org/officeDocument/2006/relationships/hyperlink" Target="https://www.sports.ru/tags/161057669/" TargetMode="External"/><Relationship Id="rId822" Type="http://schemas.openxmlformats.org/officeDocument/2006/relationships/hyperlink" Target="https://www.sports.ru/tags/161073213/" TargetMode="External"/><Relationship Id="rId1038" Type="http://schemas.openxmlformats.org/officeDocument/2006/relationships/hyperlink" Target="https://football.kulichki.net/players/14624.htm" TargetMode="External"/><Relationship Id="rId1245" Type="http://schemas.openxmlformats.org/officeDocument/2006/relationships/hyperlink" Target="https://football.kulichki.net/players/20788.htm" TargetMode="External"/><Relationship Id="rId1452" Type="http://schemas.openxmlformats.org/officeDocument/2006/relationships/hyperlink" Target="https://football.kulichki.net/players/7520.htm" TargetMode="External"/><Relationship Id="rId1897" Type="http://schemas.openxmlformats.org/officeDocument/2006/relationships/hyperlink" Target="https://football.kulichki.net/players/20139.htm" TargetMode="External"/><Relationship Id="rId2503" Type="http://schemas.openxmlformats.org/officeDocument/2006/relationships/hyperlink" Target="https://www.sports.ru/tags/141244439/" TargetMode="External"/><Relationship Id="rId1105" Type="http://schemas.openxmlformats.org/officeDocument/2006/relationships/hyperlink" Target="https://football.kulichki.net/players/16088.htm" TargetMode="External"/><Relationship Id="rId1312" Type="http://schemas.openxmlformats.org/officeDocument/2006/relationships/hyperlink" Target="https://football.kulichki.net/players/2854.htm" TargetMode="External"/><Relationship Id="rId1757" Type="http://schemas.openxmlformats.org/officeDocument/2006/relationships/hyperlink" Target="https://www.sports.ru/tags/106751674/" TargetMode="External"/><Relationship Id="rId1964" Type="http://schemas.openxmlformats.org/officeDocument/2006/relationships/hyperlink" Target="https://www.sports.ru/tags/161083012/" TargetMode="External"/><Relationship Id="rId49" Type="http://schemas.openxmlformats.org/officeDocument/2006/relationships/hyperlink" Target="https://www.sports.ru/tags/161075446/" TargetMode="External"/><Relationship Id="rId1617" Type="http://schemas.openxmlformats.org/officeDocument/2006/relationships/hyperlink" Target="https://football.kulichki.net/players/3608.htm" TargetMode="External"/><Relationship Id="rId1824" Type="http://schemas.openxmlformats.org/officeDocument/2006/relationships/hyperlink" Target="https://football.kulichki.net/players/20287.htm" TargetMode="External"/><Relationship Id="rId198" Type="http://schemas.openxmlformats.org/officeDocument/2006/relationships/hyperlink" Target="https://www.sports.ru/tags/161006965/" TargetMode="External"/><Relationship Id="rId2086" Type="http://schemas.openxmlformats.org/officeDocument/2006/relationships/hyperlink" Target="https://football.kulichki.net/players/22638.htm" TargetMode="External"/><Relationship Id="rId2293" Type="http://schemas.openxmlformats.org/officeDocument/2006/relationships/hyperlink" Target="https://www.sports.ru/tags/161027582/" TargetMode="External"/><Relationship Id="rId2598" Type="http://schemas.openxmlformats.org/officeDocument/2006/relationships/hyperlink" Target="https://www.sports.ru/tags/161007229/" TargetMode="External"/><Relationship Id="rId265" Type="http://schemas.openxmlformats.org/officeDocument/2006/relationships/hyperlink" Target="https://www.sports.ru/tags/9271680/" TargetMode="External"/><Relationship Id="rId472" Type="http://schemas.openxmlformats.org/officeDocument/2006/relationships/hyperlink" Target="https://www.sports.ru/tags/161004998/" TargetMode="External"/><Relationship Id="rId2153" Type="http://schemas.openxmlformats.org/officeDocument/2006/relationships/hyperlink" Target="https://www.sports.ru/tags/161004617/" TargetMode="External"/><Relationship Id="rId2360" Type="http://schemas.openxmlformats.org/officeDocument/2006/relationships/hyperlink" Target="https://www.sports.ru/tags/161032831/" TargetMode="External"/><Relationship Id="rId125" Type="http://schemas.openxmlformats.org/officeDocument/2006/relationships/hyperlink" Target="https://www.sports.ru/aleksandr-golovin/" TargetMode="External"/><Relationship Id="rId332" Type="http://schemas.openxmlformats.org/officeDocument/2006/relationships/hyperlink" Target="https://www.sports.ru/tags/68838981/" TargetMode="External"/><Relationship Id="rId777" Type="http://schemas.openxmlformats.org/officeDocument/2006/relationships/hyperlink" Target="https://www.sports.ru/tags/161006387/" TargetMode="External"/><Relationship Id="rId984" Type="http://schemas.openxmlformats.org/officeDocument/2006/relationships/hyperlink" Target="https://football.kulichki.net/players/12869.htm" TargetMode="External"/><Relationship Id="rId2013" Type="http://schemas.openxmlformats.org/officeDocument/2006/relationships/hyperlink" Target="https://www.sports.ru/tags/161011339/" TargetMode="External"/><Relationship Id="rId2220" Type="http://schemas.openxmlformats.org/officeDocument/2006/relationships/hyperlink" Target="https://football.kulichki.net/players/23747.htm" TargetMode="External"/><Relationship Id="rId2458" Type="http://schemas.openxmlformats.org/officeDocument/2006/relationships/hyperlink" Target="https://www.sports.ru/tags/161090906/" TargetMode="External"/><Relationship Id="rId637" Type="http://schemas.openxmlformats.org/officeDocument/2006/relationships/hyperlink" Target="https://www.sports.ru/tags/161008461/" TargetMode="External"/><Relationship Id="rId844" Type="http://schemas.openxmlformats.org/officeDocument/2006/relationships/hyperlink" Target="https://www.sports.ru/tags/161063413/" TargetMode="External"/><Relationship Id="rId1267" Type="http://schemas.openxmlformats.org/officeDocument/2006/relationships/hyperlink" Target="https://football.kulichki.net/players/21602.htm" TargetMode="External"/><Relationship Id="rId1474" Type="http://schemas.openxmlformats.org/officeDocument/2006/relationships/hyperlink" Target="https://football.kulichki.net/players/8534.htm" TargetMode="External"/><Relationship Id="rId1681" Type="http://schemas.openxmlformats.org/officeDocument/2006/relationships/hyperlink" Target="https://football.kulichki.net/players/11553.htm" TargetMode="External"/><Relationship Id="rId2318" Type="http://schemas.openxmlformats.org/officeDocument/2006/relationships/hyperlink" Target="https://www.sports.ru/tags/70516903/" TargetMode="External"/><Relationship Id="rId2525" Type="http://schemas.openxmlformats.org/officeDocument/2006/relationships/hyperlink" Target="https://www.sports.ru/tags/161122517/" TargetMode="External"/><Relationship Id="rId704" Type="http://schemas.openxmlformats.org/officeDocument/2006/relationships/hyperlink" Target="https://www.sports.ru/tags/161090916/" TargetMode="External"/><Relationship Id="rId911" Type="http://schemas.openxmlformats.org/officeDocument/2006/relationships/hyperlink" Target="https://football.kulichki.net/players/10992.htm" TargetMode="External"/><Relationship Id="rId1127" Type="http://schemas.openxmlformats.org/officeDocument/2006/relationships/hyperlink" Target="https://football.kulichki.net/players/17143.htm" TargetMode="External"/><Relationship Id="rId1334" Type="http://schemas.openxmlformats.org/officeDocument/2006/relationships/hyperlink" Target="https://football.kulichki.net/players/3710.htm" TargetMode="External"/><Relationship Id="rId1541" Type="http://schemas.openxmlformats.org/officeDocument/2006/relationships/hyperlink" Target="https://football.kulichki.net/players/16078.htm" TargetMode="External"/><Relationship Id="rId1779" Type="http://schemas.openxmlformats.org/officeDocument/2006/relationships/hyperlink" Target="https://www.sports.ru/gerard-pique/" TargetMode="External"/><Relationship Id="rId1986" Type="http://schemas.openxmlformats.org/officeDocument/2006/relationships/hyperlink" Target="https://www.sports.ru/tags/161012629/" TargetMode="External"/><Relationship Id="rId40" Type="http://schemas.openxmlformats.org/officeDocument/2006/relationships/hyperlink" Target="https://www.sports.ru/tags/161107949/" TargetMode="External"/><Relationship Id="rId1401" Type="http://schemas.openxmlformats.org/officeDocument/2006/relationships/hyperlink" Target="https://football.kulichki.net/players/5968.htm" TargetMode="External"/><Relationship Id="rId1639" Type="http://schemas.openxmlformats.org/officeDocument/2006/relationships/hyperlink" Target="https://football.kulichki.net/players/19922.htm" TargetMode="External"/><Relationship Id="rId1846" Type="http://schemas.openxmlformats.org/officeDocument/2006/relationships/hyperlink" Target="https://www.sports.ru/tags/161057001/" TargetMode="External"/><Relationship Id="rId1706" Type="http://schemas.openxmlformats.org/officeDocument/2006/relationships/hyperlink" Target="https://www.sports.ru/tags/161089334/" TargetMode="External"/><Relationship Id="rId1913" Type="http://schemas.openxmlformats.org/officeDocument/2006/relationships/hyperlink" Target="https://football.kulichki.net/players/1811.htm" TargetMode="External"/><Relationship Id="rId287" Type="http://schemas.openxmlformats.org/officeDocument/2006/relationships/hyperlink" Target="https://www.sports.ru/tags/72754175/" TargetMode="External"/><Relationship Id="rId494" Type="http://schemas.openxmlformats.org/officeDocument/2006/relationships/hyperlink" Target="https://www.sports.ru/tags/75256569/" TargetMode="External"/><Relationship Id="rId2175" Type="http://schemas.openxmlformats.org/officeDocument/2006/relationships/hyperlink" Target="https://www.sports.ru/tags/1044651/" TargetMode="External"/><Relationship Id="rId2382" Type="http://schemas.openxmlformats.org/officeDocument/2006/relationships/hyperlink" Target="https://football.kulichki.net/players/24015.htm" TargetMode="External"/><Relationship Id="rId147" Type="http://schemas.openxmlformats.org/officeDocument/2006/relationships/hyperlink" Target="https://www.sports.ru/tags/161031476/" TargetMode="External"/><Relationship Id="rId354" Type="http://schemas.openxmlformats.org/officeDocument/2006/relationships/hyperlink" Target="https://www.sports.ru/tags/89807329/" TargetMode="External"/><Relationship Id="rId799" Type="http://schemas.openxmlformats.org/officeDocument/2006/relationships/hyperlink" Target="https://www.sports.ru/tags/161013122/" TargetMode="External"/><Relationship Id="rId1191" Type="http://schemas.openxmlformats.org/officeDocument/2006/relationships/hyperlink" Target="https://football.kulichki.net/players/19042.htm" TargetMode="External"/><Relationship Id="rId1205" Type="http://schemas.openxmlformats.org/officeDocument/2006/relationships/hyperlink" Target="https://football.kulichki.net/players/19408.htm" TargetMode="External"/><Relationship Id="rId1857" Type="http://schemas.openxmlformats.org/officeDocument/2006/relationships/hyperlink" Target="https://football.kulichki.net/players/8691.htm" TargetMode="External"/><Relationship Id="rId2035" Type="http://schemas.openxmlformats.org/officeDocument/2006/relationships/hyperlink" Target="https://www.sports.ru/tags/106678694/" TargetMode="External"/><Relationship Id="rId51" Type="http://schemas.openxmlformats.org/officeDocument/2006/relationships/hyperlink" Target="https://www.sports.ru/tags/161103124/" TargetMode="External"/><Relationship Id="rId561" Type="http://schemas.openxmlformats.org/officeDocument/2006/relationships/hyperlink" Target="https://www.sports.ru/tags/161009684/" TargetMode="External"/><Relationship Id="rId659" Type="http://schemas.openxmlformats.org/officeDocument/2006/relationships/hyperlink" Target="https://www.sports.ru/tags/161078287/" TargetMode="External"/><Relationship Id="rId866" Type="http://schemas.openxmlformats.org/officeDocument/2006/relationships/hyperlink" Target="https://www.sports.ru/tags/161101266/" TargetMode="External"/><Relationship Id="rId1289" Type="http://schemas.openxmlformats.org/officeDocument/2006/relationships/hyperlink" Target="https://football.kulichki.net/players/22107.htm" TargetMode="External"/><Relationship Id="rId1412" Type="http://schemas.openxmlformats.org/officeDocument/2006/relationships/hyperlink" Target="https://football.kulichki.net/players/6288.htm" TargetMode="External"/><Relationship Id="rId1496" Type="http://schemas.openxmlformats.org/officeDocument/2006/relationships/hyperlink" Target="https://football.kulichki.net/players/8970.htm" TargetMode="External"/><Relationship Id="rId1717" Type="http://schemas.openxmlformats.org/officeDocument/2006/relationships/hyperlink" Target="https://www.sports.ru/tags/161082026/" TargetMode="External"/><Relationship Id="rId1924" Type="http://schemas.openxmlformats.org/officeDocument/2006/relationships/hyperlink" Target="https://football.kulichki.net/players/14565.htm" TargetMode="External"/><Relationship Id="rId2242" Type="http://schemas.openxmlformats.org/officeDocument/2006/relationships/hyperlink" Target="https://football.kulichki.net/players/9792.htm" TargetMode="External"/><Relationship Id="rId2547" Type="http://schemas.openxmlformats.org/officeDocument/2006/relationships/hyperlink" Target="https://www.sports.ru/tags/161001157/" TargetMode="External"/><Relationship Id="rId214" Type="http://schemas.openxmlformats.org/officeDocument/2006/relationships/hyperlink" Target="https://www.sports.ru/tags/147760155/" TargetMode="External"/><Relationship Id="rId298" Type="http://schemas.openxmlformats.org/officeDocument/2006/relationships/hyperlink" Target="https://www.sports.ru/tags/5490931/" TargetMode="External"/><Relationship Id="rId421" Type="http://schemas.openxmlformats.org/officeDocument/2006/relationships/hyperlink" Target="https://www.sports.ru/tags/106644369/" TargetMode="External"/><Relationship Id="rId519" Type="http://schemas.openxmlformats.org/officeDocument/2006/relationships/hyperlink" Target="https://www.sports.ru/tags/75727682/" TargetMode="External"/><Relationship Id="rId1051" Type="http://schemas.openxmlformats.org/officeDocument/2006/relationships/hyperlink" Target="https://football.kulichki.net/players/14901.htm" TargetMode="External"/><Relationship Id="rId1149" Type="http://schemas.openxmlformats.org/officeDocument/2006/relationships/hyperlink" Target="https://football.kulichki.net/players/17973.htm" TargetMode="External"/><Relationship Id="rId1356" Type="http://schemas.openxmlformats.org/officeDocument/2006/relationships/hyperlink" Target="https://football.kulichki.net/players/4676.htm" TargetMode="External"/><Relationship Id="rId2102" Type="http://schemas.openxmlformats.org/officeDocument/2006/relationships/hyperlink" Target="https://football.kulichki.net/players/23169.htm" TargetMode="External"/><Relationship Id="rId158" Type="http://schemas.openxmlformats.org/officeDocument/2006/relationships/hyperlink" Target="https://www.sports.ru/tags/161035383/" TargetMode="External"/><Relationship Id="rId726" Type="http://schemas.openxmlformats.org/officeDocument/2006/relationships/hyperlink" Target="https://www.sports.ru/tags/153344026/" TargetMode="External"/><Relationship Id="rId933" Type="http://schemas.openxmlformats.org/officeDocument/2006/relationships/hyperlink" Target="https://football.kulichki.net/players/11399.htm" TargetMode="External"/><Relationship Id="rId1009" Type="http://schemas.openxmlformats.org/officeDocument/2006/relationships/hyperlink" Target="https://football.kulichki.net/players/13951.htm" TargetMode="External"/><Relationship Id="rId1563" Type="http://schemas.openxmlformats.org/officeDocument/2006/relationships/hyperlink" Target="https://football.kulichki.net/players/14613.htm" TargetMode="External"/><Relationship Id="rId1770" Type="http://schemas.openxmlformats.org/officeDocument/2006/relationships/hyperlink" Target="https://www.sports.ru/tags/156005276/" TargetMode="External"/><Relationship Id="rId1868" Type="http://schemas.openxmlformats.org/officeDocument/2006/relationships/hyperlink" Target="https://football.kulichki.net/players/6616.htm" TargetMode="External"/><Relationship Id="rId2186" Type="http://schemas.openxmlformats.org/officeDocument/2006/relationships/hyperlink" Target="https://www.sports.ru/tags/161103294/" TargetMode="External"/><Relationship Id="rId2393" Type="http://schemas.openxmlformats.org/officeDocument/2006/relationships/hyperlink" Target="https://football.kulichki.net/players/25843.htm" TargetMode="External"/><Relationship Id="rId2407" Type="http://schemas.openxmlformats.org/officeDocument/2006/relationships/hyperlink" Target="https://www.sports.ru/tags/161098508/" TargetMode="External"/><Relationship Id="rId2614" Type="http://schemas.openxmlformats.org/officeDocument/2006/relationships/hyperlink" Target="https://www.sports.ru/tags/142688032/" TargetMode="External"/><Relationship Id="rId62" Type="http://schemas.openxmlformats.org/officeDocument/2006/relationships/hyperlink" Target="https://www.sports.ru/tags/161096735/" TargetMode="External"/><Relationship Id="rId365" Type="http://schemas.openxmlformats.org/officeDocument/2006/relationships/hyperlink" Target="https://www.sports.ru/tags/148516212/" TargetMode="External"/><Relationship Id="rId572" Type="http://schemas.openxmlformats.org/officeDocument/2006/relationships/hyperlink" Target="https://www.sports.ru/tags/142057374/" TargetMode="External"/><Relationship Id="rId1216" Type="http://schemas.openxmlformats.org/officeDocument/2006/relationships/hyperlink" Target="https://football.kulichki.net/players/19792.htm" TargetMode="External"/><Relationship Id="rId1423" Type="http://schemas.openxmlformats.org/officeDocument/2006/relationships/hyperlink" Target="https://football.kulichki.net/players/6530.htm" TargetMode="External"/><Relationship Id="rId1630" Type="http://schemas.openxmlformats.org/officeDocument/2006/relationships/hyperlink" Target="https://football.kulichki.net/players/21047.htm" TargetMode="External"/><Relationship Id="rId2046" Type="http://schemas.openxmlformats.org/officeDocument/2006/relationships/hyperlink" Target="https://www.sports.ru/tags/153479693/" TargetMode="External"/><Relationship Id="rId2253" Type="http://schemas.openxmlformats.org/officeDocument/2006/relationships/hyperlink" Target="https://football.kulichki.net/players/20261.htm" TargetMode="External"/><Relationship Id="rId2460" Type="http://schemas.openxmlformats.org/officeDocument/2006/relationships/hyperlink" Target="https://www.sports.ru/tags/161037253/" TargetMode="External"/><Relationship Id="rId225" Type="http://schemas.openxmlformats.org/officeDocument/2006/relationships/hyperlink" Target="https://www.sports.ru/tags/108346143/" TargetMode="External"/><Relationship Id="rId432" Type="http://schemas.openxmlformats.org/officeDocument/2006/relationships/hyperlink" Target="https://www.sports.ru/tags/149085015/" TargetMode="External"/><Relationship Id="rId877" Type="http://schemas.openxmlformats.org/officeDocument/2006/relationships/hyperlink" Target="https://football.kulichki.net/players/20938.htm" TargetMode="External"/><Relationship Id="rId1062" Type="http://schemas.openxmlformats.org/officeDocument/2006/relationships/hyperlink" Target="https://football.kulichki.net/players/15206.htm" TargetMode="External"/><Relationship Id="rId1728" Type="http://schemas.openxmlformats.org/officeDocument/2006/relationships/hyperlink" Target="https://www.sports.ru/tags/161031864/" TargetMode="External"/><Relationship Id="rId1935" Type="http://schemas.openxmlformats.org/officeDocument/2006/relationships/hyperlink" Target="https://football.kulichki.net/players/12948.htm" TargetMode="External"/><Relationship Id="rId2113" Type="http://schemas.openxmlformats.org/officeDocument/2006/relationships/hyperlink" Target="https://www.sports.ru/tags/159223214/" TargetMode="External"/><Relationship Id="rId2320" Type="http://schemas.openxmlformats.org/officeDocument/2006/relationships/hyperlink" Target="https://football.kulichki.net/players/20826.htm" TargetMode="External"/><Relationship Id="rId2558" Type="http://schemas.openxmlformats.org/officeDocument/2006/relationships/hyperlink" Target="https://www.sports.ru/tags/161100137/" TargetMode="External"/><Relationship Id="rId737" Type="http://schemas.openxmlformats.org/officeDocument/2006/relationships/hyperlink" Target="https://www.sports.ru/tags/132494107/" TargetMode="External"/><Relationship Id="rId944" Type="http://schemas.openxmlformats.org/officeDocument/2006/relationships/hyperlink" Target="https://football.kulichki.net/players/11934.htm" TargetMode="External"/><Relationship Id="rId1367" Type="http://schemas.openxmlformats.org/officeDocument/2006/relationships/hyperlink" Target="https://football.kulichki.net/players/5088.htm" TargetMode="External"/><Relationship Id="rId1574" Type="http://schemas.openxmlformats.org/officeDocument/2006/relationships/hyperlink" Target="https://football.kulichki.net/players/4990.htm" TargetMode="External"/><Relationship Id="rId1781" Type="http://schemas.openxmlformats.org/officeDocument/2006/relationships/hyperlink" Target="https://www.sports.ru/fabio-quagliarella/" TargetMode="External"/><Relationship Id="rId2197" Type="http://schemas.openxmlformats.org/officeDocument/2006/relationships/hyperlink" Target="../../../../AppData/Roaming/Microsoft/Excel/sports.ru/tags/161060432/" TargetMode="External"/><Relationship Id="rId2418" Type="http://schemas.openxmlformats.org/officeDocument/2006/relationships/hyperlink" Target="https://www.sports.ru/tags/161031421/" TargetMode="External"/><Relationship Id="rId2625" Type="http://schemas.openxmlformats.org/officeDocument/2006/relationships/hyperlink" Target="https://www.sports.ru/tags/161113632/" TargetMode="External"/><Relationship Id="rId73" Type="http://schemas.openxmlformats.org/officeDocument/2006/relationships/hyperlink" Target="https://www.sports.ru/tags/161098604/" TargetMode="External"/><Relationship Id="rId169" Type="http://schemas.openxmlformats.org/officeDocument/2006/relationships/hyperlink" Target="https://www.sports.ru/tags/110006262/" TargetMode="External"/><Relationship Id="rId376" Type="http://schemas.openxmlformats.org/officeDocument/2006/relationships/hyperlink" Target="https://www.sports.ru/tags/5526917/" TargetMode="External"/><Relationship Id="rId583" Type="http://schemas.openxmlformats.org/officeDocument/2006/relationships/hyperlink" Target="https://www.sports.ru/tags/161052753/" TargetMode="External"/><Relationship Id="rId790" Type="http://schemas.openxmlformats.org/officeDocument/2006/relationships/hyperlink" Target="https://www.sports.ru/tags/161044216/" TargetMode="External"/><Relationship Id="rId804" Type="http://schemas.openxmlformats.org/officeDocument/2006/relationships/hyperlink" Target="https://www.sports.ru/jesus-navas/" TargetMode="External"/><Relationship Id="rId1227" Type="http://schemas.openxmlformats.org/officeDocument/2006/relationships/hyperlink" Target="https://football.kulichki.net/players/2008.htm" TargetMode="External"/><Relationship Id="rId1434" Type="http://schemas.openxmlformats.org/officeDocument/2006/relationships/hyperlink" Target="https://football.kulichki.net/players/6911.htm" TargetMode="External"/><Relationship Id="rId1641" Type="http://schemas.openxmlformats.org/officeDocument/2006/relationships/hyperlink" Target="https://football.kulichki.net/players/19608.htm" TargetMode="External"/><Relationship Id="rId1879" Type="http://schemas.openxmlformats.org/officeDocument/2006/relationships/hyperlink" Target="https://football.kulichki.net/players/5270.htm" TargetMode="External"/><Relationship Id="rId2057" Type="http://schemas.openxmlformats.org/officeDocument/2006/relationships/hyperlink" Target="https://www.sports.ru/tags/22856769/" TargetMode="External"/><Relationship Id="rId2264" Type="http://schemas.openxmlformats.org/officeDocument/2006/relationships/hyperlink" Target="https://football.kulichki.net/players/23395.htm" TargetMode="External"/><Relationship Id="rId2471" Type="http://schemas.openxmlformats.org/officeDocument/2006/relationships/hyperlink" Target="https://www.sports.ru/tags/161090617/" TargetMode="External"/><Relationship Id="rId4" Type="http://schemas.openxmlformats.org/officeDocument/2006/relationships/hyperlink" Target="https://www.sports.ru/tags/161030275/" TargetMode="External"/><Relationship Id="rId236" Type="http://schemas.openxmlformats.org/officeDocument/2006/relationships/hyperlink" Target="https://www.sports.ru/tags/155082763/" TargetMode="External"/><Relationship Id="rId443" Type="http://schemas.openxmlformats.org/officeDocument/2006/relationships/hyperlink" Target="https://www.sports.ru/tags/142267016/" TargetMode="External"/><Relationship Id="rId650" Type="http://schemas.openxmlformats.org/officeDocument/2006/relationships/hyperlink" Target="https://www.sports.ru/tags/161081876/" TargetMode="External"/><Relationship Id="rId888" Type="http://schemas.openxmlformats.org/officeDocument/2006/relationships/hyperlink" Target="https://football.kulichki.net/players/19764.htm" TargetMode="External"/><Relationship Id="rId1073" Type="http://schemas.openxmlformats.org/officeDocument/2006/relationships/hyperlink" Target="https://football.kulichki.net/players/15506.htm" TargetMode="External"/><Relationship Id="rId1280" Type="http://schemas.openxmlformats.org/officeDocument/2006/relationships/hyperlink" Target="https://football.kulichki.net/players/21968.htm" TargetMode="External"/><Relationship Id="rId1501" Type="http://schemas.openxmlformats.org/officeDocument/2006/relationships/hyperlink" Target="https://football.kulichki.net/players/9087.htm" TargetMode="External"/><Relationship Id="rId1739" Type="http://schemas.openxmlformats.org/officeDocument/2006/relationships/hyperlink" Target="https://www.sports.ru/tags/161033794/" TargetMode="External"/><Relationship Id="rId1946" Type="http://schemas.openxmlformats.org/officeDocument/2006/relationships/hyperlink" Target="https://football.kulichki.net/players/10929.htm" TargetMode="External"/><Relationship Id="rId2124" Type="http://schemas.openxmlformats.org/officeDocument/2006/relationships/hyperlink" Target="https://www.sports.ru/claudio-bravo/" TargetMode="External"/><Relationship Id="rId2331" Type="http://schemas.openxmlformats.org/officeDocument/2006/relationships/hyperlink" Target="https://www.sports.ru/tags/161054094/" TargetMode="External"/><Relationship Id="rId2569" Type="http://schemas.openxmlformats.org/officeDocument/2006/relationships/hyperlink" Target="https://www.sports.ru/tags/161093171/" TargetMode="External"/><Relationship Id="rId303" Type="http://schemas.openxmlformats.org/officeDocument/2006/relationships/hyperlink" Target="https://www.sports.ru/tags/141838712/" TargetMode="External"/><Relationship Id="rId748" Type="http://schemas.openxmlformats.org/officeDocument/2006/relationships/hyperlink" Target="https://www.sports.ru/tags/161051265/" TargetMode="External"/><Relationship Id="rId955" Type="http://schemas.openxmlformats.org/officeDocument/2006/relationships/hyperlink" Target="https://football.kulichki.net/players/12517.htm" TargetMode="External"/><Relationship Id="rId1140" Type="http://schemas.openxmlformats.org/officeDocument/2006/relationships/hyperlink" Target="https://football.kulichki.net/players/17416.htm" TargetMode="External"/><Relationship Id="rId1378" Type="http://schemas.openxmlformats.org/officeDocument/2006/relationships/hyperlink" Target="https://football.kulichki.net/players/5413.htm" TargetMode="External"/><Relationship Id="rId1585" Type="http://schemas.openxmlformats.org/officeDocument/2006/relationships/hyperlink" Target="https://football.kulichki.net/players/21926.htm" TargetMode="External"/><Relationship Id="rId1792" Type="http://schemas.openxmlformats.org/officeDocument/2006/relationships/hyperlink" Target="https://www.sports.ru/tags/161065106/" TargetMode="External"/><Relationship Id="rId1806" Type="http://schemas.openxmlformats.org/officeDocument/2006/relationships/hyperlink" Target="https://www.sports.ru/tags/161084297/" TargetMode="External"/><Relationship Id="rId2429" Type="http://schemas.openxmlformats.org/officeDocument/2006/relationships/hyperlink" Target="https://football.kulichki.net/players/24378.htm" TargetMode="External"/><Relationship Id="rId84" Type="http://schemas.openxmlformats.org/officeDocument/2006/relationships/hyperlink" Target="https://www.sports.ru/tags/161103579/" TargetMode="External"/><Relationship Id="rId387" Type="http://schemas.openxmlformats.org/officeDocument/2006/relationships/hyperlink" Target="https://www.sports.ru/tags/153487205/" TargetMode="External"/><Relationship Id="rId510" Type="http://schemas.openxmlformats.org/officeDocument/2006/relationships/hyperlink" Target="https://www.sports.ru/tags/161007987/" TargetMode="External"/><Relationship Id="rId594" Type="http://schemas.openxmlformats.org/officeDocument/2006/relationships/hyperlink" Target="https://www.sports.ru/tags/161014886/" TargetMode="External"/><Relationship Id="rId608" Type="http://schemas.openxmlformats.org/officeDocument/2006/relationships/hyperlink" Target="https://www.sports.ru/tags/161055742/" TargetMode="External"/><Relationship Id="rId815" Type="http://schemas.openxmlformats.org/officeDocument/2006/relationships/hyperlink" Target="https://www.sports.ru/tags/161011312/" TargetMode="External"/><Relationship Id="rId1238" Type="http://schemas.openxmlformats.org/officeDocument/2006/relationships/hyperlink" Target="https://football.kulichki.net/players/20262.htm" TargetMode="External"/><Relationship Id="rId1445" Type="http://schemas.openxmlformats.org/officeDocument/2006/relationships/hyperlink" Target="https://football.kulichki.net/players/7342.htm" TargetMode="External"/><Relationship Id="rId1652" Type="http://schemas.openxmlformats.org/officeDocument/2006/relationships/hyperlink" Target="https://football.kulichki.net/players/18022.htm" TargetMode="External"/><Relationship Id="rId2068" Type="http://schemas.openxmlformats.org/officeDocument/2006/relationships/hyperlink" Target="https://www.sports.ru/tags/161108580/" TargetMode="External"/><Relationship Id="rId2275" Type="http://schemas.openxmlformats.org/officeDocument/2006/relationships/hyperlink" Target="https://www.sports.ru/tags/145550682/" TargetMode="External"/><Relationship Id="rId247" Type="http://schemas.openxmlformats.org/officeDocument/2006/relationships/hyperlink" Target="https://www.sports.ru/tags/147637651/" TargetMode="External"/><Relationship Id="rId899" Type="http://schemas.openxmlformats.org/officeDocument/2006/relationships/hyperlink" Target="https://football.kulichki.net/players/10738.htm" TargetMode="External"/><Relationship Id="rId1000" Type="http://schemas.openxmlformats.org/officeDocument/2006/relationships/hyperlink" Target="https://football.kulichki.net/players/13476.htm" TargetMode="External"/><Relationship Id="rId1084" Type="http://schemas.openxmlformats.org/officeDocument/2006/relationships/hyperlink" Target="https://football.kulichki.net/players/15794.htm" TargetMode="External"/><Relationship Id="rId1305" Type="http://schemas.openxmlformats.org/officeDocument/2006/relationships/hyperlink" Target="https://football.kulichki.net/players/2447.htm" TargetMode="External"/><Relationship Id="rId1957" Type="http://schemas.openxmlformats.org/officeDocument/2006/relationships/hyperlink" Target="https://www.sports.ru/tags/161069818/" TargetMode="External"/><Relationship Id="rId2482" Type="http://schemas.openxmlformats.org/officeDocument/2006/relationships/hyperlink" Target="https://www.sports.ru/tags/161054446/" TargetMode="External"/><Relationship Id="rId107" Type="http://schemas.openxmlformats.org/officeDocument/2006/relationships/hyperlink" Target="https://www.sports.ru/tags/5968564/" TargetMode="External"/><Relationship Id="rId454" Type="http://schemas.openxmlformats.org/officeDocument/2006/relationships/hyperlink" Target="https://www.sports.ru/tags/133992541/" TargetMode="External"/><Relationship Id="rId661" Type="http://schemas.openxmlformats.org/officeDocument/2006/relationships/hyperlink" Target="https://www.sports.ru/tags/5616008/" TargetMode="External"/><Relationship Id="rId759" Type="http://schemas.openxmlformats.org/officeDocument/2006/relationships/hyperlink" Target="https://www.sports.ru/tags/161069740/" TargetMode="External"/><Relationship Id="rId966" Type="http://schemas.openxmlformats.org/officeDocument/2006/relationships/hyperlink" Target="https://football.kulichki.net/players/12663.htm" TargetMode="External"/><Relationship Id="rId1291" Type="http://schemas.openxmlformats.org/officeDocument/2006/relationships/hyperlink" Target="https://football.kulichki.net/players/22139.htm" TargetMode="External"/><Relationship Id="rId1389" Type="http://schemas.openxmlformats.org/officeDocument/2006/relationships/hyperlink" Target="https://football.kulichki.net/players/5554.htm" TargetMode="External"/><Relationship Id="rId1512" Type="http://schemas.openxmlformats.org/officeDocument/2006/relationships/hyperlink" Target="https://football.kulichki.net/players/9271.htm" TargetMode="External"/><Relationship Id="rId1596" Type="http://schemas.openxmlformats.org/officeDocument/2006/relationships/hyperlink" Target="https://football.kulichki.net/players/9041.htm" TargetMode="External"/><Relationship Id="rId1817" Type="http://schemas.openxmlformats.org/officeDocument/2006/relationships/hyperlink" Target="https://football.kulichki.net/players/22997.htm" TargetMode="External"/><Relationship Id="rId2135" Type="http://schemas.openxmlformats.org/officeDocument/2006/relationships/hyperlink" Target="https://www.sports.ru/tags/161063729/" TargetMode="External"/><Relationship Id="rId2342" Type="http://schemas.openxmlformats.org/officeDocument/2006/relationships/hyperlink" Target="https://www.sports.ru/tags/161098484/" TargetMode="External"/><Relationship Id="rId11" Type="http://schemas.openxmlformats.org/officeDocument/2006/relationships/hyperlink" Target="https://www.sports.ru/tags/161108175/" TargetMode="External"/><Relationship Id="rId314" Type="http://schemas.openxmlformats.org/officeDocument/2006/relationships/hyperlink" Target="https://www.sports.ru/tags/3537249/" TargetMode="External"/><Relationship Id="rId398" Type="http://schemas.openxmlformats.org/officeDocument/2006/relationships/hyperlink" Target="https://www.sports.ru/isco/" TargetMode="External"/><Relationship Id="rId521" Type="http://schemas.openxmlformats.org/officeDocument/2006/relationships/hyperlink" Target="https://www.sports.ru/tags/161050600/" TargetMode="External"/><Relationship Id="rId619" Type="http://schemas.openxmlformats.org/officeDocument/2006/relationships/hyperlink" Target="https://www.sports.ru/tags/149289830/" TargetMode="External"/><Relationship Id="rId1151" Type="http://schemas.openxmlformats.org/officeDocument/2006/relationships/hyperlink" Target="https://football.kulichki.net/players/17986.htm" TargetMode="External"/><Relationship Id="rId1249" Type="http://schemas.openxmlformats.org/officeDocument/2006/relationships/hyperlink" Target="https://football.kulichki.net/players/20853.htm" TargetMode="External"/><Relationship Id="rId2079" Type="http://schemas.openxmlformats.org/officeDocument/2006/relationships/hyperlink" Target="https://www.sports.ru/tags/161010859/" TargetMode="External"/><Relationship Id="rId2202" Type="http://schemas.openxmlformats.org/officeDocument/2006/relationships/hyperlink" Target="https://football.kulichki.net/players/21192.htm" TargetMode="External"/><Relationship Id="rId95" Type="http://schemas.openxmlformats.org/officeDocument/2006/relationships/hyperlink" Target="https://www.sports.ru/tags/161016245/" TargetMode="External"/><Relationship Id="rId160" Type="http://schemas.openxmlformats.org/officeDocument/2006/relationships/hyperlink" Target="https://www.sports.ru/tags/70936369/" TargetMode="External"/><Relationship Id="rId826" Type="http://schemas.openxmlformats.org/officeDocument/2006/relationships/hyperlink" Target="https://www.sports.ru/tags/161011287/" TargetMode="External"/><Relationship Id="rId1011" Type="http://schemas.openxmlformats.org/officeDocument/2006/relationships/hyperlink" Target="https://football.kulichki.net/players/13967.htm" TargetMode="External"/><Relationship Id="rId1109" Type="http://schemas.openxmlformats.org/officeDocument/2006/relationships/hyperlink" Target="https://football.kulichki.net/players/16159.htm" TargetMode="External"/><Relationship Id="rId1456" Type="http://schemas.openxmlformats.org/officeDocument/2006/relationships/hyperlink" Target="https://football.kulichki.net/players/7626.htm" TargetMode="External"/><Relationship Id="rId1663" Type="http://schemas.openxmlformats.org/officeDocument/2006/relationships/hyperlink" Target="https://football.kulichki.net/players/14579.htm" TargetMode="External"/><Relationship Id="rId1870" Type="http://schemas.openxmlformats.org/officeDocument/2006/relationships/hyperlink" Target="https://football.kulichki.net/players/5862.htm" TargetMode="External"/><Relationship Id="rId1968" Type="http://schemas.openxmlformats.org/officeDocument/2006/relationships/hyperlink" Target="https://www.sports.ru/tags/161052598/" TargetMode="External"/><Relationship Id="rId2286" Type="http://schemas.openxmlformats.org/officeDocument/2006/relationships/hyperlink" Target="https://football.kulichki.net/players/23411.htm" TargetMode="External"/><Relationship Id="rId2493" Type="http://schemas.openxmlformats.org/officeDocument/2006/relationships/hyperlink" Target="https://m.sports.ru/tags/161011544/" TargetMode="External"/><Relationship Id="rId2507" Type="http://schemas.openxmlformats.org/officeDocument/2006/relationships/hyperlink" Target="https://www.sports.ru/tags/161039353/" TargetMode="External"/><Relationship Id="rId258" Type="http://schemas.openxmlformats.org/officeDocument/2006/relationships/hyperlink" Target="https://www.sports.ru/tags/106558884/" TargetMode="External"/><Relationship Id="rId465" Type="http://schemas.openxmlformats.org/officeDocument/2006/relationships/hyperlink" Target="https://www.sports.ru/tags/161004444/" TargetMode="External"/><Relationship Id="rId672" Type="http://schemas.openxmlformats.org/officeDocument/2006/relationships/hyperlink" Target="https://www.sports.ru/tags/161063469/" TargetMode="External"/><Relationship Id="rId1095" Type="http://schemas.openxmlformats.org/officeDocument/2006/relationships/hyperlink" Target="https://football.kulichki.net/players/15941.htm" TargetMode="External"/><Relationship Id="rId1316" Type="http://schemas.openxmlformats.org/officeDocument/2006/relationships/hyperlink" Target="https://football.kulichki.net/players/3089.htm" TargetMode="External"/><Relationship Id="rId1523" Type="http://schemas.openxmlformats.org/officeDocument/2006/relationships/hyperlink" Target="https://football.kulichki.net/players/15546.htm" TargetMode="External"/><Relationship Id="rId1730" Type="http://schemas.openxmlformats.org/officeDocument/2006/relationships/hyperlink" Target="https://www.sports.ru/tags/72015753/" TargetMode="External"/><Relationship Id="rId2146" Type="http://schemas.openxmlformats.org/officeDocument/2006/relationships/hyperlink" Target="https://football.kulichki.net/players/17610.htm" TargetMode="External"/><Relationship Id="rId2353" Type="http://schemas.openxmlformats.org/officeDocument/2006/relationships/hyperlink" Target="https://www.sports.ru/tags/161108838/" TargetMode="External"/><Relationship Id="rId2560" Type="http://schemas.openxmlformats.org/officeDocument/2006/relationships/hyperlink" Target="https://www.sports.ru/tags/161115207/" TargetMode="External"/><Relationship Id="rId22" Type="http://schemas.openxmlformats.org/officeDocument/2006/relationships/hyperlink" Target="https://www.sports.ru/tags/161057913/" TargetMode="External"/><Relationship Id="rId118" Type="http://schemas.openxmlformats.org/officeDocument/2006/relationships/hyperlink" Target="https://www.sports.ru/tags/161031950/" TargetMode="External"/><Relationship Id="rId325" Type="http://schemas.openxmlformats.org/officeDocument/2006/relationships/hyperlink" Target="https://www.sports.ru/tags/4767798/" TargetMode="External"/><Relationship Id="rId532" Type="http://schemas.openxmlformats.org/officeDocument/2006/relationships/hyperlink" Target="https://www.sports.ru/tags/161025309/" TargetMode="External"/><Relationship Id="rId977" Type="http://schemas.openxmlformats.org/officeDocument/2006/relationships/hyperlink" Target="https://football.kulichki.net/players/12768.htm" TargetMode="External"/><Relationship Id="rId1162" Type="http://schemas.openxmlformats.org/officeDocument/2006/relationships/hyperlink" Target="https://football.kulichki.net/players/18079.htm" TargetMode="External"/><Relationship Id="rId1828" Type="http://schemas.openxmlformats.org/officeDocument/2006/relationships/hyperlink" Target="https://football.kulichki.net/players/11171.htm" TargetMode="External"/><Relationship Id="rId2006" Type="http://schemas.openxmlformats.org/officeDocument/2006/relationships/hyperlink" Target="https://www.sports.ru/tags/161005377/" TargetMode="External"/><Relationship Id="rId2213" Type="http://schemas.openxmlformats.org/officeDocument/2006/relationships/hyperlink" Target="https://football.kulichki.net/players/20304.htm" TargetMode="External"/><Relationship Id="rId2420" Type="http://schemas.openxmlformats.org/officeDocument/2006/relationships/hyperlink" Target="https://www.sports.ru/eldor-shomurodov/" TargetMode="External"/><Relationship Id="rId171" Type="http://schemas.openxmlformats.org/officeDocument/2006/relationships/hyperlink" Target="https://www.sports.ru/tags/161027348/" TargetMode="External"/><Relationship Id="rId837" Type="http://schemas.openxmlformats.org/officeDocument/2006/relationships/hyperlink" Target="https://www.sports.ru/tags/161064388/" TargetMode="External"/><Relationship Id="rId1022" Type="http://schemas.openxmlformats.org/officeDocument/2006/relationships/hyperlink" Target="https://football.kulichki.net/players/14263.htm" TargetMode="External"/><Relationship Id="rId1467" Type="http://schemas.openxmlformats.org/officeDocument/2006/relationships/hyperlink" Target="https://football.kulichki.net/players/8381.htm" TargetMode="External"/><Relationship Id="rId1674" Type="http://schemas.openxmlformats.org/officeDocument/2006/relationships/hyperlink" Target="https://football.kulichki.net/players/12841.htm" TargetMode="External"/><Relationship Id="rId1881" Type="http://schemas.openxmlformats.org/officeDocument/2006/relationships/hyperlink" Target="https://football.kulichki.net/players/5080.htm" TargetMode="External"/><Relationship Id="rId2297" Type="http://schemas.openxmlformats.org/officeDocument/2006/relationships/hyperlink" Target="https://www.sports.ru/tags/161025229/" TargetMode="External"/><Relationship Id="rId2518" Type="http://schemas.openxmlformats.org/officeDocument/2006/relationships/hyperlink" Target="https://www.sports.ru/tags/161107822/" TargetMode="External"/><Relationship Id="rId269" Type="http://schemas.openxmlformats.org/officeDocument/2006/relationships/hyperlink" Target="https://www.sports.ru/tags/68876572/" TargetMode="External"/><Relationship Id="rId476" Type="http://schemas.openxmlformats.org/officeDocument/2006/relationships/hyperlink" Target="https://www.sports.ru/tags/161023657/" TargetMode="External"/><Relationship Id="rId683" Type="http://schemas.openxmlformats.org/officeDocument/2006/relationships/hyperlink" Target="https://www.sports.ru/tags/161046217/" TargetMode="External"/><Relationship Id="rId890" Type="http://schemas.openxmlformats.org/officeDocument/2006/relationships/hyperlink" Target="https://football.kulichki.net/players/10486.htm" TargetMode="External"/><Relationship Id="rId904" Type="http://schemas.openxmlformats.org/officeDocument/2006/relationships/hyperlink" Target="https://football.kulichki.net/players/10756.htm" TargetMode="External"/><Relationship Id="rId1327" Type="http://schemas.openxmlformats.org/officeDocument/2006/relationships/hyperlink" Target="https://football.kulichki.net/players/3491.htm" TargetMode="External"/><Relationship Id="rId1534" Type="http://schemas.openxmlformats.org/officeDocument/2006/relationships/hyperlink" Target="https://football.kulichki.net/players/5590.htm" TargetMode="External"/><Relationship Id="rId1741" Type="http://schemas.openxmlformats.org/officeDocument/2006/relationships/hyperlink" Target="https://www.sports.ru/tags/161051451/" TargetMode="External"/><Relationship Id="rId1979" Type="http://schemas.openxmlformats.org/officeDocument/2006/relationships/hyperlink" Target="https://www.sports.ru/tags/70906340/" TargetMode="External"/><Relationship Id="rId2157" Type="http://schemas.openxmlformats.org/officeDocument/2006/relationships/hyperlink" Target="https://www.sports.ru/tags/161092875/" TargetMode="External"/><Relationship Id="rId2364" Type="http://schemas.openxmlformats.org/officeDocument/2006/relationships/hyperlink" Target="https://football.kulichki.net/players/22652.htm" TargetMode="External"/><Relationship Id="rId2571" Type="http://schemas.openxmlformats.org/officeDocument/2006/relationships/hyperlink" Target="https://www.sports.ru/tags/161060094/" TargetMode="External"/><Relationship Id="rId33" Type="http://schemas.openxmlformats.org/officeDocument/2006/relationships/hyperlink" Target="https://www.sports.ru/tags/161110326/" TargetMode="External"/><Relationship Id="rId129" Type="http://schemas.openxmlformats.org/officeDocument/2006/relationships/hyperlink" Target="https://www.sports.ru/tags/161054599/" TargetMode="External"/><Relationship Id="rId336" Type="http://schemas.openxmlformats.org/officeDocument/2006/relationships/hyperlink" Target="https://www.sports.ru/tags/3036030/" TargetMode="External"/><Relationship Id="rId543" Type="http://schemas.openxmlformats.org/officeDocument/2006/relationships/hyperlink" Target="https://www.sports.ru/tags/161051294/" TargetMode="External"/><Relationship Id="rId988" Type="http://schemas.openxmlformats.org/officeDocument/2006/relationships/hyperlink" Target="https://football.kulichki.net/players/12996.htm" TargetMode="External"/><Relationship Id="rId1173" Type="http://schemas.openxmlformats.org/officeDocument/2006/relationships/hyperlink" Target="https://football.kulichki.net/players/18292.htm" TargetMode="External"/><Relationship Id="rId1380" Type="http://schemas.openxmlformats.org/officeDocument/2006/relationships/hyperlink" Target="https://football.kulichki.net/players/5449.htm" TargetMode="External"/><Relationship Id="rId1601" Type="http://schemas.openxmlformats.org/officeDocument/2006/relationships/hyperlink" Target="https://football.kulichki.net/players/6370.htm" TargetMode="External"/><Relationship Id="rId1839" Type="http://schemas.openxmlformats.org/officeDocument/2006/relationships/hyperlink" Target="https://football.kulichki.net/players/23106.htm" TargetMode="External"/><Relationship Id="rId2017" Type="http://schemas.openxmlformats.org/officeDocument/2006/relationships/hyperlink" Target="https://www.sports.ru/tags/99037827/" TargetMode="External"/><Relationship Id="rId2224" Type="http://schemas.openxmlformats.org/officeDocument/2006/relationships/hyperlink" Target="https://football.kulichki.net/players/14079.htm" TargetMode="External"/><Relationship Id="rId182" Type="http://schemas.openxmlformats.org/officeDocument/2006/relationships/hyperlink" Target="https://www.sports.ru/tags/155814816/" TargetMode="External"/><Relationship Id="rId403" Type="http://schemas.openxmlformats.org/officeDocument/2006/relationships/hyperlink" Target="https://www.sports.ru/tags/111711620/" TargetMode="External"/><Relationship Id="rId750" Type="http://schemas.openxmlformats.org/officeDocument/2006/relationships/hyperlink" Target="https://www.sports.ru/tags/161072069/" TargetMode="External"/><Relationship Id="rId848" Type="http://schemas.openxmlformats.org/officeDocument/2006/relationships/hyperlink" Target="https://www.sports.ru/tags/161004420/" TargetMode="External"/><Relationship Id="rId1033" Type="http://schemas.openxmlformats.org/officeDocument/2006/relationships/hyperlink" Target="https://football.kulichki.net/players/14564.htm" TargetMode="External"/><Relationship Id="rId1478" Type="http://schemas.openxmlformats.org/officeDocument/2006/relationships/hyperlink" Target="https://football.kulichki.net/players/8639.htm" TargetMode="External"/><Relationship Id="rId1685" Type="http://schemas.openxmlformats.org/officeDocument/2006/relationships/hyperlink" Target="https://football.kulichki.net/players/12555.htm" TargetMode="External"/><Relationship Id="rId1892" Type="http://schemas.openxmlformats.org/officeDocument/2006/relationships/hyperlink" Target="https://football.kulichki.net/players/21664.htm" TargetMode="External"/><Relationship Id="rId1906" Type="http://schemas.openxmlformats.org/officeDocument/2006/relationships/hyperlink" Target="https://football.kulichki.net/players/18570.htm" TargetMode="External"/><Relationship Id="rId2431" Type="http://schemas.openxmlformats.org/officeDocument/2006/relationships/hyperlink" Target="https://football.kulichki.net/players/25978.htm" TargetMode="External"/><Relationship Id="rId2529" Type="http://schemas.openxmlformats.org/officeDocument/2006/relationships/hyperlink" Target="https://www.sports.ru/tags/161093074/" TargetMode="External"/><Relationship Id="rId487" Type="http://schemas.openxmlformats.org/officeDocument/2006/relationships/hyperlink" Target="https://www.sports.ru/tags/152176533/" TargetMode="External"/><Relationship Id="rId610" Type="http://schemas.openxmlformats.org/officeDocument/2006/relationships/hyperlink" Target="https://www.sports.ru/tags/161078335/" TargetMode="External"/><Relationship Id="rId694" Type="http://schemas.openxmlformats.org/officeDocument/2006/relationships/hyperlink" Target="https://www.sports.ru/tags/161084034/" TargetMode="External"/><Relationship Id="rId708" Type="http://schemas.openxmlformats.org/officeDocument/2006/relationships/hyperlink" Target="https://www.sports.ru/tags/161008280/" TargetMode="External"/><Relationship Id="rId915" Type="http://schemas.openxmlformats.org/officeDocument/2006/relationships/hyperlink" Target="https://football.kulichki.net/players/11029.htm" TargetMode="External"/><Relationship Id="rId1240" Type="http://schemas.openxmlformats.org/officeDocument/2006/relationships/hyperlink" Target="https://football.kulichki.net/players/20299.htm" TargetMode="External"/><Relationship Id="rId1338" Type="http://schemas.openxmlformats.org/officeDocument/2006/relationships/hyperlink" Target="https://football.kulichki.net/players/3933.htm" TargetMode="External"/><Relationship Id="rId1545" Type="http://schemas.openxmlformats.org/officeDocument/2006/relationships/hyperlink" Target="https://football.kulichki.net/players/4207.htm" TargetMode="External"/><Relationship Id="rId2070" Type="http://schemas.openxmlformats.org/officeDocument/2006/relationships/hyperlink" Target="https://www.sports.ru/tags/161085423/" TargetMode="External"/><Relationship Id="rId2168" Type="http://schemas.openxmlformats.org/officeDocument/2006/relationships/hyperlink" Target="https://football.kulichki.net/players/7559.htm" TargetMode="External"/><Relationship Id="rId2375" Type="http://schemas.openxmlformats.org/officeDocument/2006/relationships/hyperlink" Target="https://www.sports.ru/tags/161061153/" TargetMode="External"/><Relationship Id="rId347" Type="http://schemas.openxmlformats.org/officeDocument/2006/relationships/hyperlink" Target="https://www.sports.ru/tags/1046560/" TargetMode="External"/><Relationship Id="rId999" Type="http://schemas.openxmlformats.org/officeDocument/2006/relationships/hyperlink" Target="https://football.kulichki.net/players/13319.htm" TargetMode="External"/><Relationship Id="rId1100" Type="http://schemas.openxmlformats.org/officeDocument/2006/relationships/hyperlink" Target="https://football.kulichki.net/players/15997.htm" TargetMode="External"/><Relationship Id="rId1184" Type="http://schemas.openxmlformats.org/officeDocument/2006/relationships/hyperlink" Target="https://football.kulichki.net/players/18515.htm" TargetMode="External"/><Relationship Id="rId1405" Type="http://schemas.openxmlformats.org/officeDocument/2006/relationships/hyperlink" Target="https://football.kulichki.net/players/6181.htm" TargetMode="External"/><Relationship Id="rId1752" Type="http://schemas.openxmlformats.org/officeDocument/2006/relationships/hyperlink" Target="https://www.sports.ru/tags/140482877/" TargetMode="External"/><Relationship Id="rId2028" Type="http://schemas.openxmlformats.org/officeDocument/2006/relationships/hyperlink" Target="https://www.sports.ru/tags/3174455/" TargetMode="External"/><Relationship Id="rId2582" Type="http://schemas.openxmlformats.org/officeDocument/2006/relationships/hyperlink" Target="https://www.sports.ru/tags/161111261/" TargetMode="External"/><Relationship Id="rId44" Type="http://schemas.openxmlformats.org/officeDocument/2006/relationships/hyperlink" Target="https://www.sports.ru/tags/150376934/" TargetMode="External"/><Relationship Id="rId554" Type="http://schemas.openxmlformats.org/officeDocument/2006/relationships/hyperlink" Target="https://www.sports.ru/tags/153610740/" TargetMode="External"/><Relationship Id="rId761" Type="http://schemas.openxmlformats.org/officeDocument/2006/relationships/hyperlink" Target="https://www.sports.ru/tags/161056386/" TargetMode="External"/><Relationship Id="rId859" Type="http://schemas.openxmlformats.org/officeDocument/2006/relationships/hyperlink" Target="https://www.sports.ru/james-rodriguez/" TargetMode="External"/><Relationship Id="rId1391" Type="http://schemas.openxmlformats.org/officeDocument/2006/relationships/hyperlink" Target="https://football.kulichki.net/players/5599.htm" TargetMode="External"/><Relationship Id="rId1489" Type="http://schemas.openxmlformats.org/officeDocument/2006/relationships/hyperlink" Target="https://football.kulichki.net/players/8822.htm" TargetMode="External"/><Relationship Id="rId1612" Type="http://schemas.openxmlformats.org/officeDocument/2006/relationships/hyperlink" Target="https://football.kulichki.net/players/4822.htm" TargetMode="External"/><Relationship Id="rId1696" Type="http://schemas.openxmlformats.org/officeDocument/2006/relationships/hyperlink" Target="https://www.sports.ru/tags/1364021/" TargetMode="External"/><Relationship Id="rId1917" Type="http://schemas.openxmlformats.org/officeDocument/2006/relationships/hyperlink" Target="https://football.kulichki.net/players/1589.htm" TargetMode="External"/><Relationship Id="rId2235" Type="http://schemas.openxmlformats.org/officeDocument/2006/relationships/hyperlink" Target="https://www.sports.ru/tags/161041984/" TargetMode="External"/><Relationship Id="rId2442" Type="http://schemas.openxmlformats.org/officeDocument/2006/relationships/hyperlink" Target="https://football.kulichki.net/players/11536.htm" TargetMode="External"/><Relationship Id="rId193" Type="http://schemas.openxmlformats.org/officeDocument/2006/relationships/hyperlink" Target="https://www.sports.ru/tags/161008418/" TargetMode="External"/><Relationship Id="rId207" Type="http://schemas.openxmlformats.org/officeDocument/2006/relationships/hyperlink" Target="https://www.sports.ru/tags/107069001/" TargetMode="External"/><Relationship Id="rId414" Type="http://schemas.openxmlformats.org/officeDocument/2006/relationships/hyperlink" Target="https://www.sports.ru/tags/153685966/" TargetMode="External"/><Relationship Id="rId498" Type="http://schemas.openxmlformats.org/officeDocument/2006/relationships/hyperlink" Target="https://www.sports.ru/tags/161001602/" TargetMode="External"/><Relationship Id="rId621" Type="http://schemas.openxmlformats.org/officeDocument/2006/relationships/hyperlink" Target="https://www.sports.ru/tags/142432457/" TargetMode="External"/><Relationship Id="rId1044" Type="http://schemas.openxmlformats.org/officeDocument/2006/relationships/hyperlink" Target="https://football.kulichki.net/players/14669.htm" TargetMode="External"/><Relationship Id="rId1251" Type="http://schemas.openxmlformats.org/officeDocument/2006/relationships/hyperlink" Target="https://football.kulichki.net/players/21089.htm" TargetMode="External"/><Relationship Id="rId1349" Type="http://schemas.openxmlformats.org/officeDocument/2006/relationships/hyperlink" Target="https://football.kulichki.net/players/4220.htm" TargetMode="External"/><Relationship Id="rId2081" Type="http://schemas.openxmlformats.org/officeDocument/2006/relationships/hyperlink" Target="https://football.kulichki.net/players/22019.htm" TargetMode="External"/><Relationship Id="rId2179" Type="http://schemas.openxmlformats.org/officeDocument/2006/relationships/hyperlink" Target="https://football.kulichki.net/players/17374.htm" TargetMode="External"/><Relationship Id="rId2302" Type="http://schemas.openxmlformats.org/officeDocument/2006/relationships/hyperlink" Target="https://football.kulichki.net/players/22077.htm" TargetMode="External"/><Relationship Id="rId260" Type="http://schemas.openxmlformats.org/officeDocument/2006/relationships/hyperlink" Target="https://www.sports.ru/tags/4259515/" TargetMode="External"/><Relationship Id="rId719" Type="http://schemas.openxmlformats.org/officeDocument/2006/relationships/hyperlink" Target="https://www.sports.ru/tags/161087592/" TargetMode="External"/><Relationship Id="rId926" Type="http://schemas.openxmlformats.org/officeDocument/2006/relationships/hyperlink" Target="https://football.kulichki.net/players/11212.htm" TargetMode="External"/><Relationship Id="rId1111" Type="http://schemas.openxmlformats.org/officeDocument/2006/relationships/hyperlink" Target="https://football.kulichki.net/players/16166.htm" TargetMode="External"/><Relationship Id="rId1556" Type="http://schemas.openxmlformats.org/officeDocument/2006/relationships/hyperlink" Target="https://football.kulichki.net/players/20074.htm" TargetMode="External"/><Relationship Id="rId1763" Type="http://schemas.openxmlformats.org/officeDocument/2006/relationships/hyperlink" Target="https://www.sports.ru/tags/5752792/" TargetMode="External"/><Relationship Id="rId1970" Type="http://schemas.openxmlformats.org/officeDocument/2006/relationships/hyperlink" Target="https://www.sports.ru/tags/143109328/" TargetMode="External"/><Relationship Id="rId2386" Type="http://schemas.openxmlformats.org/officeDocument/2006/relationships/hyperlink" Target="https://football.kulichki.net/players/25305.htm" TargetMode="External"/><Relationship Id="rId2593" Type="http://schemas.openxmlformats.org/officeDocument/2006/relationships/hyperlink" Target="https://www.sports.ru/tags/161055955/" TargetMode="External"/><Relationship Id="rId2607" Type="http://schemas.openxmlformats.org/officeDocument/2006/relationships/hyperlink" Target="https://www.sports.ru/tags/161062152/" TargetMode="External"/><Relationship Id="rId55" Type="http://schemas.openxmlformats.org/officeDocument/2006/relationships/hyperlink" Target="https://sports.ru/tags/161084028/" TargetMode="External"/><Relationship Id="rId120" Type="http://schemas.openxmlformats.org/officeDocument/2006/relationships/hyperlink" Target="https://www.sports.ru/tags/161042516/" TargetMode="External"/><Relationship Id="rId358" Type="http://schemas.openxmlformats.org/officeDocument/2006/relationships/hyperlink" Target="https://www.sports.ru/tags/142930650/" TargetMode="External"/><Relationship Id="rId565" Type="http://schemas.openxmlformats.org/officeDocument/2006/relationships/hyperlink" Target="https://www.sports.ru/tags/161064998/" TargetMode="External"/><Relationship Id="rId772" Type="http://schemas.openxmlformats.org/officeDocument/2006/relationships/hyperlink" Target="https://www.sports.ru/tags/161084291/" TargetMode="External"/><Relationship Id="rId1195" Type="http://schemas.openxmlformats.org/officeDocument/2006/relationships/hyperlink" Target="https://football.kulichki.net/players/19126.htm" TargetMode="External"/><Relationship Id="rId1209" Type="http://schemas.openxmlformats.org/officeDocument/2006/relationships/hyperlink" Target="https://football.kulichki.net/players/19607.htm" TargetMode="External"/><Relationship Id="rId1416" Type="http://schemas.openxmlformats.org/officeDocument/2006/relationships/hyperlink" Target="https://football.kulichki.net/players/6506.htm" TargetMode="External"/><Relationship Id="rId1623" Type="http://schemas.openxmlformats.org/officeDocument/2006/relationships/hyperlink" Target="https://football.kulichki.net/players/2531.htm" TargetMode="External"/><Relationship Id="rId1830" Type="http://schemas.openxmlformats.org/officeDocument/2006/relationships/hyperlink" Target="https://football.kulichki.net/players/18012.htm" TargetMode="External"/><Relationship Id="rId2039" Type="http://schemas.openxmlformats.org/officeDocument/2006/relationships/hyperlink" Target="https://www.sports.ru/tags/3926812/" TargetMode="External"/><Relationship Id="rId2246" Type="http://schemas.openxmlformats.org/officeDocument/2006/relationships/hyperlink" Target="https://www.sports.ru/tags/161098606/" TargetMode="External"/><Relationship Id="rId2453" Type="http://schemas.openxmlformats.org/officeDocument/2006/relationships/hyperlink" Target="https://football.kulichki.net/players/25304.htm" TargetMode="External"/><Relationship Id="rId218" Type="http://schemas.openxmlformats.org/officeDocument/2006/relationships/hyperlink" Target="https://www.sports.ru/tags/136672299/" TargetMode="External"/><Relationship Id="rId425" Type="http://schemas.openxmlformats.org/officeDocument/2006/relationships/hyperlink" Target="https://www.sports.ru/tags/145502249/" TargetMode="External"/><Relationship Id="rId632" Type="http://schemas.openxmlformats.org/officeDocument/2006/relationships/hyperlink" Target="https://www.sports.ru/tags/161057925/" TargetMode="External"/><Relationship Id="rId1055" Type="http://schemas.openxmlformats.org/officeDocument/2006/relationships/hyperlink" Target="https://football.kulichki.net/players/15069.htm" TargetMode="External"/><Relationship Id="rId1262" Type="http://schemas.openxmlformats.org/officeDocument/2006/relationships/hyperlink" Target="https://football.kulichki.net/players/21391.htm" TargetMode="External"/><Relationship Id="rId1928" Type="http://schemas.openxmlformats.org/officeDocument/2006/relationships/hyperlink" Target="https://football.kulichki.net/players/14061.htm" TargetMode="External"/><Relationship Id="rId2092" Type="http://schemas.openxmlformats.org/officeDocument/2006/relationships/hyperlink" Target="https://football.kulichki.net/players/22853.htm" TargetMode="External"/><Relationship Id="rId2106" Type="http://schemas.openxmlformats.org/officeDocument/2006/relationships/hyperlink" Target="https://football.kulichki.net/players/23961.htm" TargetMode="External"/><Relationship Id="rId2313" Type="http://schemas.openxmlformats.org/officeDocument/2006/relationships/hyperlink" Target="https://www.sports.ru/tags/161105278/" TargetMode="External"/><Relationship Id="rId2520" Type="http://schemas.openxmlformats.org/officeDocument/2006/relationships/hyperlink" Target="https://www.sports.ru/tags/161045894/" TargetMode="External"/><Relationship Id="rId271" Type="http://schemas.openxmlformats.org/officeDocument/2006/relationships/hyperlink" Target="https://www.sports.ru/tags/146544877/" TargetMode="External"/><Relationship Id="rId937" Type="http://schemas.openxmlformats.org/officeDocument/2006/relationships/hyperlink" Target="https://football.kulichki.net/players/11657.htm" TargetMode="External"/><Relationship Id="rId1122" Type="http://schemas.openxmlformats.org/officeDocument/2006/relationships/hyperlink" Target="https://football.kulichki.net/players/16387.htm" TargetMode="External"/><Relationship Id="rId1567" Type="http://schemas.openxmlformats.org/officeDocument/2006/relationships/hyperlink" Target="https://football.kulichki.net/players/4713.htm" TargetMode="External"/><Relationship Id="rId1774" Type="http://schemas.openxmlformats.org/officeDocument/2006/relationships/hyperlink" Target="https://www.sports.ru/tags/161004452/" TargetMode="External"/><Relationship Id="rId1981" Type="http://schemas.openxmlformats.org/officeDocument/2006/relationships/hyperlink" Target="https://www.sports.ru/tags/147759109/" TargetMode="External"/><Relationship Id="rId2397" Type="http://schemas.openxmlformats.org/officeDocument/2006/relationships/hyperlink" Target="https://www.sports.ru/tags/161023981/" TargetMode="External"/><Relationship Id="rId2618" Type="http://schemas.openxmlformats.org/officeDocument/2006/relationships/hyperlink" Target="https://www.sports.ru/tags/27835574/" TargetMode="External"/><Relationship Id="rId66" Type="http://schemas.openxmlformats.org/officeDocument/2006/relationships/hyperlink" Target="https://www.sports.ru/tags/161075259/" TargetMode="External"/><Relationship Id="rId131" Type="http://schemas.openxmlformats.org/officeDocument/2006/relationships/hyperlink" Target="https://www.sports.ru/tags/161036692/" TargetMode="External"/><Relationship Id="rId369" Type="http://schemas.openxmlformats.org/officeDocument/2006/relationships/hyperlink" Target="https://www.sports.ru/tags/1364037/" TargetMode="External"/><Relationship Id="rId576" Type="http://schemas.openxmlformats.org/officeDocument/2006/relationships/hyperlink" Target="https://www.sports.ru/tags/161050348/" TargetMode="External"/><Relationship Id="rId783" Type="http://schemas.openxmlformats.org/officeDocument/2006/relationships/hyperlink" Target="https://www.sports.ru/tags/161013819/" TargetMode="External"/><Relationship Id="rId990" Type="http://schemas.openxmlformats.org/officeDocument/2006/relationships/hyperlink" Target="https://football.kulichki.net/players/13076.htm" TargetMode="External"/><Relationship Id="rId1427" Type="http://schemas.openxmlformats.org/officeDocument/2006/relationships/hyperlink" Target="https://football.kulichki.net/players/6753.htm" TargetMode="External"/><Relationship Id="rId1634" Type="http://schemas.openxmlformats.org/officeDocument/2006/relationships/hyperlink" Target="https://football.kulichki.net/players/20795.htm" TargetMode="External"/><Relationship Id="rId1841" Type="http://schemas.openxmlformats.org/officeDocument/2006/relationships/hyperlink" Target="https://football.kulichki.net/players/7434.htm" TargetMode="External"/><Relationship Id="rId2257" Type="http://schemas.openxmlformats.org/officeDocument/2006/relationships/hyperlink" Target="https://www.sports.ru/tags/144132656/" TargetMode="External"/><Relationship Id="rId2464" Type="http://schemas.openxmlformats.org/officeDocument/2006/relationships/hyperlink" Target="https://www.sports.ru/tags/161068675/" TargetMode="External"/><Relationship Id="rId229" Type="http://schemas.openxmlformats.org/officeDocument/2006/relationships/hyperlink" Target="https://www.sports.ru/tags/127897750/" TargetMode="External"/><Relationship Id="rId436" Type="http://schemas.openxmlformats.org/officeDocument/2006/relationships/hyperlink" Target="https://www.sports.ru/tags/161004446/" TargetMode="External"/><Relationship Id="rId643" Type="http://schemas.openxmlformats.org/officeDocument/2006/relationships/hyperlink" Target="https://www.sports.ru/tags/161052528/" TargetMode="External"/><Relationship Id="rId1066" Type="http://schemas.openxmlformats.org/officeDocument/2006/relationships/hyperlink" Target="https://football.kulichki.net/players/15326.htm" TargetMode="External"/><Relationship Id="rId1273" Type="http://schemas.openxmlformats.org/officeDocument/2006/relationships/hyperlink" Target="https://football.kulichki.net/players/21787.htm" TargetMode="External"/><Relationship Id="rId1480" Type="http://schemas.openxmlformats.org/officeDocument/2006/relationships/hyperlink" Target="https://football.kulichki.net/players/8648.htm" TargetMode="External"/><Relationship Id="rId1939" Type="http://schemas.openxmlformats.org/officeDocument/2006/relationships/hyperlink" Target="https://football.kulichki.net/players/12665.htm" TargetMode="External"/><Relationship Id="rId2117" Type="http://schemas.openxmlformats.org/officeDocument/2006/relationships/hyperlink" Target="https://www.sports.ru/tags/161089569/" TargetMode="External"/><Relationship Id="rId2324" Type="http://schemas.openxmlformats.org/officeDocument/2006/relationships/hyperlink" Target="https://football.kulichki.net/players/23141.htm" TargetMode="External"/><Relationship Id="rId850" Type="http://schemas.openxmlformats.org/officeDocument/2006/relationships/hyperlink" Target="https://www.sports.ru/tags/161073326/" TargetMode="External"/><Relationship Id="rId948" Type="http://schemas.openxmlformats.org/officeDocument/2006/relationships/hyperlink" Target="https://football.kulichki.net/players/12385.htm" TargetMode="External"/><Relationship Id="rId1133" Type="http://schemas.openxmlformats.org/officeDocument/2006/relationships/hyperlink" Target="https://football.kulichki.net/players/17204.htm" TargetMode="External"/><Relationship Id="rId1578" Type="http://schemas.openxmlformats.org/officeDocument/2006/relationships/hyperlink" Target="https://football.kulichki.net/players/14699.htm" TargetMode="External"/><Relationship Id="rId1701" Type="http://schemas.openxmlformats.org/officeDocument/2006/relationships/hyperlink" Target="https://www.sports.ru/tags/161087518/" TargetMode="External"/><Relationship Id="rId1785" Type="http://schemas.openxmlformats.org/officeDocument/2006/relationships/hyperlink" Target="https://www.sports.ru/tags/161015789/" TargetMode="External"/><Relationship Id="rId1992" Type="http://schemas.openxmlformats.org/officeDocument/2006/relationships/hyperlink" Target="https://www.sports.ru/tags/161066571/" TargetMode="External"/><Relationship Id="rId2531" Type="http://schemas.openxmlformats.org/officeDocument/2006/relationships/hyperlink" Target="https://www.sports.ru/tags/159113724/" TargetMode="External"/><Relationship Id="rId2629" Type="http://schemas.openxmlformats.org/officeDocument/2006/relationships/hyperlink" Target="https://www.sports.ru/juan-cuadrado/" TargetMode="External"/><Relationship Id="rId77" Type="http://schemas.openxmlformats.org/officeDocument/2006/relationships/hyperlink" Target="https://www.sports.ru/tags/161006015/" TargetMode="External"/><Relationship Id="rId282" Type="http://schemas.openxmlformats.org/officeDocument/2006/relationships/hyperlink" Target="https://www.sports.ru/tags/75431682/" TargetMode="External"/><Relationship Id="rId503" Type="http://schemas.openxmlformats.org/officeDocument/2006/relationships/hyperlink" Target="https://www.sports.ru/tags/151842126/" TargetMode="External"/><Relationship Id="rId587" Type="http://schemas.openxmlformats.org/officeDocument/2006/relationships/hyperlink" Target="https://www.sports.ru/tags/161055094/" TargetMode="External"/><Relationship Id="rId710" Type="http://schemas.openxmlformats.org/officeDocument/2006/relationships/hyperlink" Target="https://www.sports.ru/tags/161088445/" TargetMode="External"/><Relationship Id="rId808" Type="http://schemas.openxmlformats.org/officeDocument/2006/relationships/hyperlink" Target="https://www.sports.ru/tags/161095480/" TargetMode="External"/><Relationship Id="rId1340" Type="http://schemas.openxmlformats.org/officeDocument/2006/relationships/hyperlink" Target="https://football.kulichki.net/players/3954.htm" TargetMode="External"/><Relationship Id="rId1438" Type="http://schemas.openxmlformats.org/officeDocument/2006/relationships/hyperlink" Target="https://football.kulichki.net/players/7044.htm" TargetMode="External"/><Relationship Id="rId1645" Type="http://schemas.openxmlformats.org/officeDocument/2006/relationships/hyperlink" Target="https://football.kulichki.net/players/18251.htm" TargetMode="External"/><Relationship Id="rId2170" Type="http://schemas.openxmlformats.org/officeDocument/2006/relationships/hyperlink" Target="https://football.kulichki.net/players/6190.htm" TargetMode="External"/><Relationship Id="rId2268" Type="http://schemas.openxmlformats.org/officeDocument/2006/relationships/hyperlink" Target="https://www.sports.ru/tags/161010472/" TargetMode="External"/><Relationship Id="rId8" Type="http://schemas.openxmlformats.org/officeDocument/2006/relationships/hyperlink" Target="https://www.sports.ru/tags/161104784/" TargetMode="External"/><Relationship Id="rId142" Type="http://schemas.openxmlformats.org/officeDocument/2006/relationships/hyperlink" Target="https://www.sports.ru/tags/161035409/" TargetMode="External"/><Relationship Id="rId447" Type="http://schemas.openxmlformats.org/officeDocument/2006/relationships/hyperlink" Target="https://www.sports.ru/tags/135545412/" TargetMode="External"/><Relationship Id="rId794" Type="http://schemas.openxmlformats.org/officeDocument/2006/relationships/hyperlink" Target="https://www.sports.ru/tags/150332820/" TargetMode="External"/><Relationship Id="rId1077" Type="http://schemas.openxmlformats.org/officeDocument/2006/relationships/hyperlink" Target="https://football.kulichki.net/players/15524.htm" TargetMode="External"/><Relationship Id="rId1200" Type="http://schemas.openxmlformats.org/officeDocument/2006/relationships/hyperlink" Target="https://football.kulichki.net/players/19201.htm" TargetMode="External"/><Relationship Id="rId1852" Type="http://schemas.openxmlformats.org/officeDocument/2006/relationships/hyperlink" Target="https://football.kulichki.net/players/22973.htm" TargetMode="External"/><Relationship Id="rId2030" Type="http://schemas.openxmlformats.org/officeDocument/2006/relationships/hyperlink" Target="https://www.sports.ru/tags/73682724/" TargetMode="External"/><Relationship Id="rId2128" Type="http://schemas.openxmlformats.org/officeDocument/2006/relationships/hyperlink" Target="https://football.kulichki.net/players/6782.htm" TargetMode="External"/><Relationship Id="rId2475" Type="http://schemas.openxmlformats.org/officeDocument/2006/relationships/hyperlink" Target="https://www.sports.ru/tags/161083325/" TargetMode="External"/><Relationship Id="rId654" Type="http://schemas.openxmlformats.org/officeDocument/2006/relationships/hyperlink" Target="https://www.sports.ru/tags/161031396/" TargetMode="External"/><Relationship Id="rId861" Type="http://schemas.openxmlformats.org/officeDocument/2006/relationships/hyperlink" Target="https://www.sports.ru/tags/133129492/" TargetMode="External"/><Relationship Id="rId959" Type="http://schemas.openxmlformats.org/officeDocument/2006/relationships/hyperlink" Target="https://football.kulichki.net/players/12559.htm" TargetMode="External"/><Relationship Id="rId1284" Type="http://schemas.openxmlformats.org/officeDocument/2006/relationships/hyperlink" Target="https://football.kulichki.net/players/22010.htm" TargetMode="External"/><Relationship Id="rId1491" Type="http://schemas.openxmlformats.org/officeDocument/2006/relationships/hyperlink" Target="https://football.kulichki.net/players/8854.htm" TargetMode="External"/><Relationship Id="rId1505" Type="http://schemas.openxmlformats.org/officeDocument/2006/relationships/hyperlink" Target="https://football.kulichki.net/players/9155.htm" TargetMode="External"/><Relationship Id="rId1589" Type="http://schemas.openxmlformats.org/officeDocument/2006/relationships/hyperlink" Target="https://football.kulichki.net/players/23015.htm" TargetMode="External"/><Relationship Id="rId1712" Type="http://schemas.openxmlformats.org/officeDocument/2006/relationships/hyperlink" Target="https://www.sports.ru/tags/161065896/" TargetMode="External"/><Relationship Id="rId2335" Type="http://schemas.openxmlformats.org/officeDocument/2006/relationships/hyperlink" Target="https://www.sports.ru/tags/161012046/" TargetMode="External"/><Relationship Id="rId2542" Type="http://schemas.openxmlformats.org/officeDocument/2006/relationships/hyperlink" Target="https://www.sports.ru/tags/161006310/" TargetMode="External"/><Relationship Id="rId293" Type="http://schemas.openxmlformats.org/officeDocument/2006/relationships/hyperlink" Target="https://www.sports.ru/tags/75412078/" TargetMode="External"/><Relationship Id="rId307" Type="http://schemas.openxmlformats.org/officeDocument/2006/relationships/hyperlink" Target="https://www.sports.ru/tags/148461773/" TargetMode="External"/><Relationship Id="rId514" Type="http://schemas.openxmlformats.org/officeDocument/2006/relationships/hyperlink" Target="https://www.sports.ru/tags/161056021/" TargetMode="External"/><Relationship Id="rId721" Type="http://schemas.openxmlformats.org/officeDocument/2006/relationships/hyperlink" Target="https://www.sports.ru/tags/161060249/" TargetMode="External"/><Relationship Id="rId1144" Type="http://schemas.openxmlformats.org/officeDocument/2006/relationships/hyperlink" Target="https://football.kulichki.net/players/1746.htm" TargetMode="External"/><Relationship Id="rId1351" Type="http://schemas.openxmlformats.org/officeDocument/2006/relationships/hyperlink" Target="https://football.kulichki.net/players/4367.htm" TargetMode="External"/><Relationship Id="rId1449" Type="http://schemas.openxmlformats.org/officeDocument/2006/relationships/hyperlink" Target="https://football.kulichki.net/players/7430.htm" TargetMode="External"/><Relationship Id="rId1796" Type="http://schemas.openxmlformats.org/officeDocument/2006/relationships/hyperlink" Target="https://www.sports.ru/tags/161053472/" TargetMode="External"/><Relationship Id="rId2181" Type="http://schemas.openxmlformats.org/officeDocument/2006/relationships/hyperlink" Target="https://football.kulichki.net/players/20130.htm" TargetMode="External"/><Relationship Id="rId2402" Type="http://schemas.openxmlformats.org/officeDocument/2006/relationships/hyperlink" Target="https://www.sports.ru/tags/161102184/" TargetMode="External"/><Relationship Id="rId88" Type="http://schemas.openxmlformats.org/officeDocument/2006/relationships/hyperlink" Target="https://www.sports.ru/tags/161075695/" TargetMode="External"/><Relationship Id="rId153" Type="http://schemas.openxmlformats.org/officeDocument/2006/relationships/hyperlink" Target="https://www.sports.ru/tags/161006270/" TargetMode="External"/><Relationship Id="rId360" Type="http://schemas.openxmlformats.org/officeDocument/2006/relationships/hyperlink" Target="https://www.sports.ru/tags/18992402/" TargetMode="External"/><Relationship Id="rId598" Type="http://schemas.openxmlformats.org/officeDocument/2006/relationships/hyperlink" Target="https://www.sports.ru/tags/155089604/" TargetMode="External"/><Relationship Id="rId819" Type="http://schemas.openxmlformats.org/officeDocument/2006/relationships/hyperlink" Target="https://www.sports.ru/tags/161005324/" TargetMode="External"/><Relationship Id="rId1004" Type="http://schemas.openxmlformats.org/officeDocument/2006/relationships/hyperlink" Target="https://football.kulichki.net/players/13631.htm" TargetMode="External"/><Relationship Id="rId1211" Type="http://schemas.openxmlformats.org/officeDocument/2006/relationships/hyperlink" Target="https://football.kulichki.net/players/19688.htm" TargetMode="External"/><Relationship Id="rId1656" Type="http://schemas.openxmlformats.org/officeDocument/2006/relationships/hyperlink" Target="https://football.kulichki.net/players/17267.htm" TargetMode="External"/><Relationship Id="rId1863" Type="http://schemas.openxmlformats.org/officeDocument/2006/relationships/hyperlink" Target="https://football.kulichki.net/players/7378.htm" TargetMode="External"/><Relationship Id="rId2041" Type="http://schemas.openxmlformats.org/officeDocument/2006/relationships/hyperlink" Target="https://www.sports.ru/tags/1364018/" TargetMode="External"/><Relationship Id="rId2279" Type="http://schemas.openxmlformats.org/officeDocument/2006/relationships/hyperlink" Target="https://www.sports.ru/tags/161115547/" TargetMode="External"/><Relationship Id="rId2486" Type="http://schemas.openxmlformats.org/officeDocument/2006/relationships/hyperlink" Target="https://www.sports.ru/tags/161048175/" TargetMode="External"/><Relationship Id="rId220" Type="http://schemas.openxmlformats.org/officeDocument/2006/relationships/hyperlink" Target="https://www.sports.ru/tags/154209634/" TargetMode="External"/><Relationship Id="rId458" Type="http://schemas.openxmlformats.org/officeDocument/2006/relationships/hyperlink" Target="https://www.sports.ru/tags/151423943/" TargetMode="External"/><Relationship Id="rId665" Type="http://schemas.openxmlformats.org/officeDocument/2006/relationships/hyperlink" Target="https://www.sports.ru/tags/161073204/" TargetMode="External"/><Relationship Id="rId872" Type="http://schemas.openxmlformats.org/officeDocument/2006/relationships/hyperlink" Target="https://football.kulichki.net/players/18550.htm" TargetMode="External"/><Relationship Id="rId1088" Type="http://schemas.openxmlformats.org/officeDocument/2006/relationships/hyperlink" Target="https://football.kulichki.net/players/15812.htm" TargetMode="External"/><Relationship Id="rId1295" Type="http://schemas.openxmlformats.org/officeDocument/2006/relationships/hyperlink" Target="https://football.kulichki.net/players/22425.htm" TargetMode="External"/><Relationship Id="rId1309" Type="http://schemas.openxmlformats.org/officeDocument/2006/relationships/hyperlink" Target="https://football.kulichki.net/players/2519.htm" TargetMode="External"/><Relationship Id="rId1516" Type="http://schemas.openxmlformats.org/officeDocument/2006/relationships/hyperlink" Target="https://football.kulichki.net/players/9711.htm" TargetMode="External"/><Relationship Id="rId1723" Type="http://schemas.openxmlformats.org/officeDocument/2006/relationships/hyperlink" Target="https://www.sports.ru/tags/161069902/" TargetMode="External"/><Relationship Id="rId1930" Type="http://schemas.openxmlformats.org/officeDocument/2006/relationships/hyperlink" Target="https://football.kulichki.net/players/13286.htm" TargetMode="External"/><Relationship Id="rId2139" Type="http://schemas.openxmlformats.org/officeDocument/2006/relationships/hyperlink" Target="https://www.sports.ru/tags/161066544/" TargetMode="External"/><Relationship Id="rId2346" Type="http://schemas.openxmlformats.org/officeDocument/2006/relationships/hyperlink" Target="https://football.kulichki.net/players/17436.htm" TargetMode="External"/><Relationship Id="rId2553" Type="http://schemas.openxmlformats.org/officeDocument/2006/relationships/hyperlink" Target="https://www.sports.ru/tags/161094579/" TargetMode="External"/><Relationship Id="rId15" Type="http://schemas.openxmlformats.org/officeDocument/2006/relationships/hyperlink" Target="https://www.sports.ru/tags/152107897/" TargetMode="External"/><Relationship Id="rId318" Type="http://schemas.openxmlformats.org/officeDocument/2006/relationships/hyperlink" Target="https://www.sports.ru/tags/70618070/" TargetMode="External"/><Relationship Id="rId525" Type="http://schemas.openxmlformats.org/officeDocument/2006/relationships/hyperlink" Target="https://www.sports.ru/tags/161013686/" TargetMode="External"/><Relationship Id="rId732" Type="http://schemas.openxmlformats.org/officeDocument/2006/relationships/hyperlink" Target="https://www.sports.ru/tags/161069824/" TargetMode="External"/><Relationship Id="rId1155" Type="http://schemas.openxmlformats.org/officeDocument/2006/relationships/hyperlink" Target="https://football.kulichki.net/players/18024.htm" TargetMode="External"/><Relationship Id="rId1362" Type="http://schemas.openxmlformats.org/officeDocument/2006/relationships/hyperlink" Target="https://football.kulichki.net/players/4959.htm" TargetMode="External"/><Relationship Id="rId2192" Type="http://schemas.openxmlformats.org/officeDocument/2006/relationships/hyperlink" Target="https://football.kulichki.net/players/23161.htm" TargetMode="External"/><Relationship Id="rId2206" Type="http://schemas.openxmlformats.org/officeDocument/2006/relationships/hyperlink" Target="https://football.kulichki.net/players/7025.htm" TargetMode="External"/><Relationship Id="rId2413" Type="http://schemas.openxmlformats.org/officeDocument/2006/relationships/hyperlink" Target="https://www.sports.ru/tags/161117460/" TargetMode="External"/><Relationship Id="rId2620" Type="http://schemas.openxmlformats.org/officeDocument/2006/relationships/hyperlink" Target="https://www.sports.ru/tags/161113984/" TargetMode="External"/><Relationship Id="rId99" Type="http://schemas.openxmlformats.org/officeDocument/2006/relationships/hyperlink" Target="https://www.sports.ru/tags/161042694/" TargetMode="External"/><Relationship Id="rId164" Type="http://schemas.openxmlformats.org/officeDocument/2006/relationships/hyperlink" Target="https://www.sports.ru/tags/161056302/" TargetMode="External"/><Relationship Id="rId371" Type="http://schemas.openxmlformats.org/officeDocument/2006/relationships/hyperlink" Target="https://www.sports.ru/tags/107061272/" TargetMode="External"/><Relationship Id="rId1015" Type="http://schemas.openxmlformats.org/officeDocument/2006/relationships/hyperlink" Target="https://football.kulichki.net/players/14078.htm" TargetMode="External"/><Relationship Id="rId1222" Type="http://schemas.openxmlformats.org/officeDocument/2006/relationships/hyperlink" Target="https://football.kulichki.net/players/19882.htm" TargetMode="External"/><Relationship Id="rId1667" Type="http://schemas.openxmlformats.org/officeDocument/2006/relationships/hyperlink" Target="https://football.kulichki.net/players/13629.htm" TargetMode="External"/><Relationship Id="rId1874" Type="http://schemas.openxmlformats.org/officeDocument/2006/relationships/hyperlink" Target="https://football.kulichki.net/players/5751.htm" TargetMode="External"/><Relationship Id="rId2052" Type="http://schemas.openxmlformats.org/officeDocument/2006/relationships/hyperlink" Target="https://www.sports.ru/tags/161051313/" TargetMode="External"/><Relationship Id="rId2497" Type="http://schemas.openxmlformats.org/officeDocument/2006/relationships/hyperlink" Target="https://www.sports.ru/tags/161122846/" TargetMode="External"/><Relationship Id="rId469" Type="http://schemas.openxmlformats.org/officeDocument/2006/relationships/hyperlink" Target="https://www.sports.ru/tags/136525518/" TargetMode="External"/><Relationship Id="rId676" Type="http://schemas.openxmlformats.org/officeDocument/2006/relationships/hyperlink" Target="https://www.sports.ru/tags/161026984/" TargetMode="External"/><Relationship Id="rId883" Type="http://schemas.openxmlformats.org/officeDocument/2006/relationships/hyperlink" Target="https://football.kulichki.net/players/14898.htm" TargetMode="External"/><Relationship Id="rId1099" Type="http://schemas.openxmlformats.org/officeDocument/2006/relationships/hyperlink" Target="https://football.kulichki.net/players/15988.htm" TargetMode="External"/><Relationship Id="rId1527" Type="http://schemas.openxmlformats.org/officeDocument/2006/relationships/hyperlink" Target="https://football.kulichki.net/players/8248.htm" TargetMode="External"/><Relationship Id="rId1734" Type="http://schemas.openxmlformats.org/officeDocument/2006/relationships/hyperlink" Target="https://www.sports.ru/tags/109957705/" TargetMode="External"/><Relationship Id="rId1941" Type="http://schemas.openxmlformats.org/officeDocument/2006/relationships/hyperlink" Target="https://football.kulichki.net/players/11661.htm" TargetMode="External"/><Relationship Id="rId2357" Type="http://schemas.openxmlformats.org/officeDocument/2006/relationships/hyperlink" Target="https://www.sports.ru/tags/141822820/" TargetMode="External"/><Relationship Id="rId2564" Type="http://schemas.openxmlformats.org/officeDocument/2006/relationships/hyperlink" Target="https://www.sports.ru/tags/146372627/" TargetMode="External"/><Relationship Id="rId26" Type="http://schemas.openxmlformats.org/officeDocument/2006/relationships/hyperlink" Target="https://www.sports.ru/tags/161004735/" TargetMode="External"/><Relationship Id="rId231" Type="http://schemas.openxmlformats.org/officeDocument/2006/relationships/hyperlink" Target="https://www.sports.ru/tags/142687259/" TargetMode="External"/><Relationship Id="rId329" Type="http://schemas.openxmlformats.org/officeDocument/2006/relationships/hyperlink" Target="https://www.sports.ru/tags/73919413/" TargetMode="External"/><Relationship Id="rId536" Type="http://schemas.openxmlformats.org/officeDocument/2006/relationships/hyperlink" Target="https://www.sports.ru/tags/161011906/" TargetMode="External"/><Relationship Id="rId1166" Type="http://schemas.openxmlformats.org/officeDocument/2006/relationships/hyperlink" Target="https://football.kulichki.net/players/18191.htm" TargetMode="External"/><Relationship Id="rId1373" Type="http://schemas.openxmlformats.org/officeDocument/2006/relationships/hyperlink" Target="https://football.kulichki.net/players/5269.htm" TargetMode="External"/><Relationship Id="rId2217" Type="http://schemas.openxmlformats.org/officeDocument/2006/relationships/hyperlink" Target="https://www.sports.ru/burak-yilmaz/" TargetMode="External"/><Relationship Id="rId175" Type="http://schemas.openxmlformats.org/officeDocument/2006/relationships/hyperlink" Target="https://www.sports.ru/tags/133129492/" TargetMode="External"/><Relationship Id="rId743" Type="http://schemas.openxmlformats.org/officeDocument/2006/relationships/hyperlink" Target="https://www.sports.ru/tags/161090328/" TargetMode="External"/><Relationship Id="rId950" Type="http://schemas.openxmlformats.org/officeDocument/2006/relationships/hyperlink" Target="https://football.kulichki.net/players/12402.htm" TargetMode="External"/><Relationship Id="rId1026" Type="http://schemas.openxmlformats.org/officeDocument/2006/relationships/hyperlink" Target="https://football.kulichki.net/players/14371.htm" TargetMode="External"/><Relationship Id="rId1580" Type="http://schemas.openxmlformats.org/officeDocument/2006/relationships/hyperlink" Target="https://football.kulichki.net/players/15856.htm" TargetMode="External"/><Relationship Id="rId1678" Type="http://schemas.openxmlformats.org/officeDocument/2006/relationships/hyperlink" Target="https://football.kulichki.net/players/11906.htm" TargetMode="External"/><Relationship Id="rId1801" Type="http://schemas.openxmlformats.org/officeDocument/2006/relationships/hyperlink" Target="https://www.sports.ru/tags/106647368/" TargetMode="External"/><Relationship Id="rId1885" Type="http://schemas.openxmlformats.org/officeDocument/2006/relationships/hyperlink" Target="https://football.kulichki.net/players/339.htm" TargetMode="External"/><Relationship Id="rId2424" Type="http://schemas.openxmlformats.org/officeDocument/2006/relationships/hyperlink" Target="https://www.sports.ru/tags/161080910/" TargetMode="External"/><Relationship Id="rId2631" Type="http://schemas.openxmlformats.org/officeDocument/2006/relationships/printerSettings" Target="../printerSettings/printerSettings1.bin"/><Relationship Id="rId382" Type="http://schemas.openxmlformats.org/officeDocument/2006/relationships/hyperlink" Target="https://www.sports.ru/tags/1363914/" TargetMode="External"/><Relationship Id="rId603" Type="http://schemas.openxmlformats.org/officeDocument/2006/relationships/hyperlink" Target="https://www.sports.ru/tags/161073588/" TargetMode="External"/><Relationship Id="rId687" Type="http://schemas.openxmlformats.org/officeDocument/2006/relationships/hyperlink" Target="https://www.sports.ru/tags/161087645/" TargetMode="External"/><Relationship Id="rId810" Type="http://schemas.openxmlformats.org/officeDocument/2006/relationships/hyperlink" Target="https://www.sports.ru/tags/161084993/" TargetMode="External"/><Relationship Id="rId908" Type="http://schemas.openxmlformats.org/officeDocument/2006/relationships/hyperlink" Target="https://football.kulichki.net/players/10890.htm" TargetMode="External"/><Relationship Id="rId1233" Type="http://schemas.openxmlformats.org/officeDocument/2006/relationships/hyperlink" Target="https://football.kulichki.net/players/20141.htm" TargetMode="External"/><Relationship Id="rId1440" Type="http://schemas.openxmlformats.org/officeDocument/2006/relationships/hyperlink" Target="https://football.kulichki.net/players/7184.htm" TargetMode="External"/><Relationship Id="rId1538" Type="http://schemas.openxmlformats.org/officeDocument/2006/relationships/hyperlink" Target="https://football.kulichki.net/players/18259.htm" TargetMode="External"/><Relationship Id="rId2063" Type="http://schemas.openxmlformats.org/officeDocument/2006/relationships/hyperlink" Target="https://www.sports.ru/tags/161033484/" TargetMode="External"/><Relationship Id="rId2270" Type="http://schemas.openxmlformats.org/officeDocument/2006/relationships/hyperlink" Target="https://football.kulichki.net/players/6910.htm" TargetMode="External"/><Relationship Id="rId2368" Type="http://schemas.openxmlformats.org/officeDocument/2006/relationships/hyperlink" Target="https://football.kulichki.net/players/17413.htm" TargetMode="External"/><Relationship Id="rId242" Type="http://schemas.openxmlformats.org/officeDocument/2006/relationships/hyperlink" Target="https://www.sports.ru/tags/102295513/" TargetMode="External"/><Relationship Id="rId894" Type="http://schemas.openxmlformats.org/officeDocument/2006/relationships/hyperlink" Target="https://football.kulichki.net/players/10523.htm" TargetMode="External"/><Relationship Id="rId1177" Type="http://schemas.openxmlformats.org/officeDocument/2006/relationships/hyperlink" Target="https://football.kulichki.net/players/18391.htm" TargetMode="External"/><Relationship Id="rId1300" Type="http://schemas.openxmlformats.org/officeDocument/2006/relationships/hyperlink" Target="https://football.kulichki.net/players/23338.htm" TargetMode="External"/><Relationship Id="rId1745" Type="http://schemas.openxmlformats.org/officeDocument/2006/relationships/hyperlink" Target="https://www.sports.ru/tags/155982380/" TargetMode="External"/><Relationship Id="rId1952" Type="http://schemas.openxmlformats.org/officeDocument/2006/relationships/hyperlink" Target="https://www.sports.ru/tags/73687690/" TargetMode="External"/><Relationship Id="rId2130" Type="http://schemas.openxmlformats.org/officeDocument/2006/relationships/hyperlink" Target="https://football.kulichki.net/players/23025.htm" TargetMode="External"/><Relationship Id="rId2575" Type="http://schemas.openxmlformats.org/officeDocument/2006/relationships/hyperlink" Target="https://www.sports.ru/tags/148328992/" TargetMode="External"/><Relationship Id="rId37" Type="http://schemas.openxmlformats.org/officeDocument/2006/relationships/hyperlink" Target="https://www.sports.ru/tags/161084081/" TargetMode="External"/><Relationship Id="rId102" Type="http://schemas.openxmlformats.org/officeDocument/2006/relationships/hyperlink" Target="https://www.sports.ru/tags/161071498/" TargetMode="External"/><Relationship Id="rId547" Type="http://schemas.openxmlformats.org/officeDocument/2006/relationships/hyperlink" Target="https://www.sports.ru/tags/161053702/" TargetMode="External"/><Relationship Id="rId754" Type="http://schemas.openxmlformats.org/officeDocument/2006/relationships/hyperlink" Target="https://www.sports.ru/tags/153692787/" TargetMode="External"/><Relationship Id="rId961" Type="http://schemas.openxmlformats.org/officeDocument/2006/relationships/hyperlink" Target="https://football.kulichki.net/players/12604.htm" TargetMode="External"/><Relationship Id="rId1384" Type="http://schemas.openxmlformats.org/officeDocument/2006/relationships/hyperlink" Target="https://football.kulichki.net/players/5523.htm" TargetMode="External"/><Relationship Id="rId1591" Type="http://schemas.openxmlformats.org/officeDocument/2006/relationships/hyperlink" Target="https://football.kulichki.net/players/22678.htm" TargetMode="External"/><Relationship Id="rId1605" Type="http://schemas.openxmlformats.org/officeDocument/2006/relationships/hyperlink" Target="https://football.kulichki.net/players/5569.htm" TargetMode="External"/><Relationship Id="rId1689" Type="http://schemas.openxmlformats.org/officeDocument/2006/relationships/hyperlink" Target="https://www.sports.ru/tags/145850436/" TargetMode="External"/><Relationship Id="rId1812" Type="http://schemas.openxmlformats.org/officeDocument/2006/relationships/hyperlink" Target="https://football.kulichki.net/players/1839.htm" TargetMode="External"/><Relationship Id="rId2228" Type="http://schemas.openxmlformats.org/officeDocument/2006/relationships/hyperlink" Target="https://football.kulichki.net/players/23733.htm" TargetMode="External"/><Relationship Id="rId2435" Type="http://schemas.openxmlformats.org/officeDocument/2006/relationships/hyperlink" Target="https://football.kulichki.net/players/21971.htm" TargetMode="External"/><Relationship Id="rId90" Type="http://schemas.openxmlformats.org/officeDocument/2006/relationships/hyperlink" Target="https://www.sports.ru/tags/161035399/" TargetMode="External"/><Relationship Id="rId186" Type="http://schemas.openxmlformats.org/officeDocument/2006/relationships/hyperlink" Target="https://www.sports.ru/tags/146314521/" TargetMode="External"/><Relationship Id="rId393" Type="http://schemas.openxmlformats.org/officeDocument/2006/relationships/hyperlink" Target="https://www.sports.ru/tags/130286889/" TargetMode="External"/><Relationship Id="rId407" Type="http://schemas.openxmlformats.org/officeDocument/2006/relationships/hyperlink" Target="https://www.sports.ru/tags/70450984/" TargetMode="External"/><Relationship Id="rId614" Type="http://schemas.openxmlformats.org/officeDocument/2006/relationships/hyperlink" Target="https://www.sports.ru/tags/161005752/" TargetMode="External"/><Relationship Id="rId821" Type="http://schemas.openxmlformats.org/officeDocument/2006/relationships/hyperlink" Target="https://www.sports.ru/tags/148930599/" TargetMode="External"/><Relationship Id="rId1037" Type="http://schemas.openxmlformats.org/officeDocument/2006/relationships/hyperlink" Target="https://football.kulichki.net/players/1462.htm" TargetMode="External"/><Relationship Id="rId1244" Type="http://schemas.openxmlformats.org/officeDocument/2006/relationships/hyperlink" Target="https://football.kulichki.net/players/20784.htm" TargetMode="External"/><Relationship Id="rId1451" Type="http://schemas.openxmlformats.org/officeDocument/2006/relationships/hyperlink" Target="https://football.kulichki.net/players/750.htm" TargetMode="External"/><Relationship Id="rId1896" Type="http://schemas.openxmlformats.org/officeDocument/2006/relationships/hyperlink" Target="https://football.kulichki.net/players/20837.htm" TargetMode="External"/><Relationship Id="rId2074" Type="http://schemas.openxmlformats.org/officeDocument/2006/relationships/hyperlink" Target="https://www.sports.ru/tags/5519577/" TargetMode="External"/><Relationship Id="rId2281" Type="http://schemas.openxmlformats.org/officeDocument/2006/relationships/hyperlink" Target="https://www.sports.ru/tags/161072883/" TargetMode="External"/><Relationship Id="rId2502" Type="http://schemas.openxmlformats.org/officeDocument/2006/relationships/hyperlink" Target="https://www.sports.ru/tags/161083612/" TargetMode="External"/><Relationship Id="rId253" Type="http://schemas.openxmlformats.org/officeDocument/2006/relationships/hyperlink" Target="https://www.sports.ru/tags/20405341/" TargetMode="External"/><Relationship Id="rId460" Type="http://schemas.openxmlformats.org/officeDocument/2006/relationships/hyperlink" Target="https://www.sports.ru/tags/161031462/" TargetMode="External"/><Relationship Id="rId698" Type="http://schemas.openxmlformats.org/officeDocument/2006/relationships/hyperlink" Target="https://www.sports.ru/tags/161030426/" TargetMode="External"/><Relationship Id="rId919" Type="http://schemas.openxmlformats.org/officeDocument/2006/relationships/hyperlink" Target="https://football.kulichki.net/players/1108.htm" TargetMode="External"/><Relationship Id="rId1090" Type="http://schemas.openxmlformats.org/officeDocument/2006/relationships/hyperlink" Target="https://football.kulichki.net/players/15917.htm" TargetMode="External"/><Relationship Id="rId1104" Type="http://schemas.openxmlformats.org/officeDocument/2006/relationships/hyperlink" Target="https://football.kulichki.net/players/16081.htm" TargetMode="External"/><Relationship Id="rId1311" Type="http://schemas.openxmlformats.org/officeDocument/2006/relationships/hyperlink" Target="https://football.kulichki.net/players/2671.htm" TargetMode="External"/><Relationship Id="rId1549" Type="http://schemas.openxmlformats.org/officeDocument/2006/relationships/hyperlink" Target="https://football.kulichki.net/players/23821.htm" TargetMode="External"/><Relationship Id="rId1756" Type="http://schemas.openxmlformats.org/officeDocument/2006/relationships/hyperlink" Target="https://www.sports.ru/tags/1046620/" TargetMode="External"/><Relationship Id="rId1963" Type="http://schemas.openxmlformats.org/officeDocument/2006/relationships/hyperlink" Target="https://www.sports.ru/tags/161086282/" TargetMode="External"/><Relationship Id="rId2141" Type="http://schemas.openxmlformats.org/officeDocument/2006/relationships/hyperlink" Target="https://www.sports.ru/tags/161084163/" TargetMode="External"/><Relationship Id="rId2379" Type="http://schemas.openxmlformats.org/officeDocument/2006/relationships/hyperlink" Target="https://football.kulichki.net/players/25951.htm" TargetMode="External"/><Relationship Id="rId2586" Type="http://schemas.openxmlformats.org/officeDocument/2006/relationships/hyperlink" Target="https://www.sports.ru/tags/161069826/" TargetMode="External"/><Relationship Id="rId48" Type="http://schemas.openxmlformats.org/officeDocument/2006/relationships/hyperlink" Target="https://www.sports.ru/tags/161072880/" TargetMode="External"/><Relationship Id="rId113" Type="http://schemas.openxmlformats.org/officeDocument/2006/relationships/hyperlink" Target="https://www.sports.ru/tags/161055920/" TargetMode="External"/><Relationship Id="rId320" Type="http://schemas.openxmlformats.org/officeDocument/2006/relationships/hyperlink" Target="https://www.sports.ru/tags/141822865/" TargetMode="External"/><Relationship Id="rId558" Type="http://schemas.openxmlformats.org/officeDocument/2006/relationships/hyperlink" Target="https://www.sports.ru/tags/74917613/" TargetMode="External"/><Relationship Id="rId765" Type="http://schemas.openxmlformats.org/officeDocument/2006/relationships/hyperlink" Target="https://www.sports.ru/tags/161082053/" TargetMode="External"/><Relationship Id="rId972" Type="http://schemas.openxmlformats.org/officeDocument/2006/relationships/hyperlink" Target="https://football.kulichki.net/players/12719.htm" TargetMode="External"/><Relationship Id="rId1188" Type="http://schemas.openxmlformats.org/officeDocument/2006/relationships/hyperlink" Target="https://football.kulichki.net/players/18712.htm" TargetMode="External"/><Relationship Id="rId1395" Type="http://schemas.openxmlformats.org/officeDocument/2006/relationships/hyperlink" Target="https://football.kulichki.net/players/5832.htm" TargetMode="External"/><Relationship Id="rId1409" Type="http://schemas.openxmlformats.org/officeDocument/2006/relationships/hyperlink" Target="https://football.kulichki.net/players/6242.htm" TargetMode="External"/><Relationship Id="rId1616" Type="http://schemas.openxmlformats.org/officeDocument/2006/relationships/hyperlink" Target="https://football.kulichki.net/players/4055.htm" TargetMode="External"/><Relationship Id="rId1823" Type="http://schemas.openxmlformats.org/officeDocument/2006/relationships/hyperlink" Target="https://football.kulichki.net/players/1155.htm" TargetMode="External"/><Relationship Id="rId2001" Type="http://schemas.openxmlformats.org/officeDocument/2006/relationships/hyperlink" Target="https://www.sports.ru/tags/132109316/" TargetMode="External"/><Relationship Id="rId2239" Type="http://schemas.openxmlformats.org/officeDocument/2006/relationships/hyperlink" Target="https://www.sports.ru/tags/161017157/" TargetMode="External"/><Relationship Id="rId2446" Type="http://schemas.openxmlformats.org/officeDocument/2006/relationships/hyperlink" Target="https://football.kulichki.net/players/25074.htm" TargetMode="External"/><Relationship Id="rId197" Type="http://schemas.openxmlformats.org/officeDocument/2006/relationships/hyperlink" Target="https://www.sports.ru/tags/161036810/" TargetMode="External"/><Relationship Id="rId418" Type="http://schemas.openxmlformats.org/officeDocument/2006/relationships/hyperlink" Target="https://www.sports.ru/tags/161014937/" TargetMode="External"/><Relationship Id="rId625" Type="http://schemas.openxmlformats.org/officeDocument/2006/relationships/hyperlink" Target="https://www.sports.ru/tags/161064269/" TargetMode="External"/><Relationship Id="rId832" Type="http://schemas.openxmlformats.org/officeDocument/2006/relationships/hyperlink" Target="https://www.sports.ru/tags/106699980/" TargetMode="External"/><Relationship Id="rId1048" Type="http://schemas.openxmlformats.org/officeDocument/2006/relationships/hyperlink" Target="https://football.kulichki.net/players/14752.htm" TargetMode="External"/><Relationship Id="rId1255" Type="http://schemas.openxmlformats.org/officeDocument/2006/relationships/hyperlink" Target="https://football.kulichki.net/players/21220.htm" TargetMode="External"/><Relationship Id="rId1462" Type="http://schemas.openxmlformats.org/officeDocument/2006/relationships/hyperlink" Target="https://football.kulichki.net/players/8059.htm" TargetMode="External"/><Relationship Id="rId2085" Type="http://schemas.openxmlformats.org/officeDocument/2006/relationships/hyperlink" Target="https://football.kulichki.net/players/22947.htm" TargetMode="External"/><Relationship Id="rId2292" Type="http://schemas.openxmlformats.org/officeDocument/2006/relationships/hyperlink" Target="https://football.kulichki.net/players/15967.htm" TargetMode="External"/><Relationship Id="rId2306" Type="http://schemas.openxmlformats.org/officeDocument/2006/relationships/hyperlink" Target="https://football.kulichki.net/players/5582.htm" TargetMode="External"/><Relationship Id="rId2513" Type="http://schemas.openxmlformats.org/officeDocument/2006/relationships/hyperlink" Target="sports.ru/tags/161054718/" TargetMode="External"/><Relationship Id="rId264" Type="http://schemas.openxmlformats.org/officeDocument/2006/relationships/hyperlink" Target="https://www.sports.ru/tags/6492208/" TargetMode="External"/><Relationship Id="rId471" Type="http://schemas.openxmlformats.org/officeDocument/2006/relationships/hyperlink" Target="https://www.sports.ru/tags/150321383/" TargetMode="External"/><Relationship Id="rId1115" Type="http://schemas.openxmlformats.org/officeDocument/2006/relationships/hyperlink" Target="https://football.kulichki.net/players/16200.htm" TargetMode="External"/><Relationship Id="rId1322" Type="http://schemas.openxmlformats.org/officeDocument/2006/relationships/hyperlink" Target="https://football.kulichki.net/players/3450.htm" TargetMode="External"/><Relationship Id="rId1767" Type="http://schemas.openxmlformats.org/officeDocument/2006/relationships/hyperlink" Target="https://www.sports.ru/tags/151385445/" TargetMode="External"/><Relationship Id="rId1974" Type="http://schemas.openxmlformats.org/officeDocument/2006/relationships/hyperlink" Target="https://www.sports.ru/tags/161083297/" TargetMode="External"/><Relationship Id="rId2152" Type="http://schemas.openxmlformats.org/officeDocument/2006/relationships/hyperlink" Target="https://football.kulichki.net/players/17329.htm" TargetMode="External"/><Relationship Id="rId2597" Type="http://schemas.openxmlformats.org/officeDocument/2006/relationships/hyperlink" Target="https://www.sports.ru/tags/161118365/" TargetMode="External"/><Relationship Id="rId59" Type="http://schemas.openxmlformats.org/officeDocument/2006/relationships/hyperlink" Target="https://www.sports.ru/tags/161050421/" TargetMode="External"/><Relationship Id="rId124" Type="http://schemas.openxmlformats.org/officeDocument/2006/relationships/hyperlink" Target="https://www.sports.ru/tags/161042822/" TargetMode="External"/><Relationship Id="rId569" Type="http://schemas.openxmlformats.org/officeDocument/2006/relationships/hyperlink" Target="https://www.sports.ru/tags/161041585/" TargetMode="External"/><Relationship Id="rId776" Type="http://schemas.openxmlformats.org/officeDocument/2006/relationships/hyperlink" Target="https://www.sports.ru/tags/161072427/" TargetMode="External"/><Relationship Id="rId983" Type="http://schemas.openxmlformats.org/officeDocument/2006/relationships/hyperlink" Target="https://football.kulichki.net/players/12824.htm" TargetMode="External"/><Relationship Id="rId1199" Type="http://schemas.openxmlformats.org/officeDocument/2006/relationships/hyperlink" Target="https://football.kulichki.net/players/19200.htm" TargetMode="External"/><Relationship Id="rId1627" Type="http://schemas.openxmlformats.org/officeDocument/2006/relationships/hyperlink" Target="https://football.kulichki.net/players/21347.htm" TargetMode="External"/><Relationship Id="rId1834" Type="http://schemas.openxmlformats.org/officeDocument/2006/relationships/hyperlink" Target="https://football.kulichki.net/players/20204.htm" TargetMode="External"/><Relationship Id="rId2457" Type="http://schemas.openxmlformats.org/officeDocument/2006/relationships/hyperlink" Target="https://www.sports.ru/tags/161041300/" TargetMode="External"/><Relationship Id="rId331" Type="http://schemas.openxmlformats.org/officeDocument/2006/relationships/hyperlink" Target="https://www.sports.ru/tags/20013776/" TargetMode="External"/><Relationship Id="rId429" Type="http://schemas.openxmlformats.org/officeDocument/2006/relationships/hyperlink" Target="https://www.sports.ru/tags/107462734/" TargetMode="External"/><Relationship Id="rId636" Type="http://schemas.openxmlformats.org/officeDocument/2006/relationships/hyperlink" Target="https://www.sports.ru/tags/161044226/" TargetMode="External"/><Relationship Id="rId1059" Type="http://schemas.openxmlformats.org/officeDocument/2006/relationships/hyperlink" Target="https://football.kulichki.net/players/15113.htm" TargetMode="External"/><Relationship Id="rId1266" Type="http://schemas.openxmlformats.org/officeDocument/2006/relationships/hyperlink" Target="https://football.kulichki.net/players/21531.htm" TargetMode="External"/><Relationship Id="rId1473" Type="http://schemas.openxmlformats.org/officeDocument/2006/relationships/hyperlink" Target="https://football.kulichki.net/players/8530.htm" TargetMode="External"/><Relationship Id="rId2012" Type="http://schemas.openxmlformats.org/officeDocument/2006/relationships/hyperlink" Target="https://www.sports.ru/tags/141844312/" TargetMode="External"/><Relationship Id="rId2096" Type="http://schemas.openxmlformats.org/officeDocument/2006/relationships/hyperlink" Target="https://football.kulichki.net/players/11211.htm" TargetMode="External"/><Relationship Id="rId2317" Type="http://schemas.openxmlformats.org/officeDocument/2006/relationships/hyperlink" Target="https://www.sports.ru/tags/161113633/" TargetMode="External"/><Relationship Id="rId843" Type="http://schemas.openxmlformats.org/officeDocument/2006/relationships/hyperlink" Target="https://www.sports.ru/tags/161023072/" TargetMode="External"/><Relationship Id="rId1126" Type="http://schemas.openxmlformats.org/officeDocument/2006/relationships/hyperlink" Target="https://football.kulichki.net/players/17142.htm" TargetMode="External"/><Relationship Id="rId1680" Type="http://schemas.openxmlformats.org/officeDocument/2006/relationships/hyperlink" Target="https://football.kulichki.net/players/11568.htm" TargetMode="External"/><Relationship Id="rId1778" Type="http://schemas.openxmlformats.org/officeDocument/2006/relationships/hyperlink" Target="https://www.sports.ru/tags/153754411/" TargetMode="External"/><Relationship Id="rId1901" Type="http://schemas.openxmlformats.org/officeDocument/2006/relationships/hyperlink" Target="https://football.kulichki.net/players/19722.htm" TargetMode="External"/><Relationship Id="rId1985" Type="http://schemas.openxmlformats.org/officeDocument/2006/relationships/hyperlink" Target="https://www.sports.ru/tags/161064936/" TargetMode="External"/><Relationship Id="rId2524" Type="http://schemas.openxmlformats.org/officeDocument/2006/relationships/hyperlink" Target="https://www.sports.ru/tags/161099782/" TargetMode="External"/><Relationship Id="rId275" Type="http://schemas.openxmlformats.org/officeDocument/2006/relationships/hyperlink" Target="https://www.sports.ru/tags/141807162/" TargetMode="External"/><Relationship Id="rId482" Type="http://schemas.openxmlformats.org/officeDocument/2006/relationships/hyperlink" Target="https://www.sports.ru/tags/72755847/" TargetMode="External"/><Relationship Id="rId703" Type="http://schemas.openxmlformats.org/officeDocument/2006/relationships/hyperlink" Target="https://www.sports.ru/tags/142419062/" TargetMode="External"/><Relationship Id="rId910" Type="http://schemas.openxmlformats.org/officeDocument/2006/relationships/hyperlink" Target="https://football.kulichki.net/players/10959.htm" TargetMode="External"/><Relationship Id="rId1333" Type="http://schemas.openxmlformats.org/officeDocument/2006/relationships/hyperlink" Target="https://football.kulichki.net/players/3684.htm" TargetMode="External"/><Relationship Id="rId1540" Type="http://schemas.openxmlformats.org/officeDocument/2006/relationships/hyperlink" Target="https://football.kulichki.net/players/21594.htm" TargetMode="External"/><Relationship Id="rId1638" Type="http://schemas.openxmlformats.org/officeDocument/2006/relationships/hyperlink" Target="https://football.kulichki.net/players/20093.htm" TargetMode="External"/><Relationship Id="rId2163" Type="http://schemas.openxmlformats.org/officeDocument/2006/relationships/hyperlink" Target="https://football.kulichki.net/players/24165.htm" TargetMode="External"/><Relationship Id="rId2370" Type="http://schemas.openxmlformats.org/officeDocument/2006/relationships/hyperlink" Target="https://football.kulichki.net/players/23748.htm" TargetMode="External"/><Relationship Id="rId135" Type="http://schemas.openxmlformats.org/officeDocument/2006/relationships/hyperlink" Target="https://www.sports.ru/tags/161013750/" TargetMode="External"/><Relationship Id="rId342" Type="http://schemas.openxmlformats.org/officeDocument/2006/relationships/hyperlink" Target="https://www.sports.ru/tags/1047535/" TargetMode="External"/><Relationship Id="rId787" Type="http://schemas.openxmlformats.org/officeDocument/2006/relationships/hyperlink" Target="https://www.sports.ru/ibrahimovic/" TargetMode="External"/><Relationship Id="rId994" Type="http://schemas.openxmlformats.org/officeDocument/2006/relationships/hyperlink" Target="https://football.kulichki.net/players/13186.htm" TargetMode="External"/><Relationship Id="rId1400" Type="http://schemas.openxmlformats.org/officeDocument/2006/relationships/hyperlink" Target="https://football.kulichki.net/players/5959.htm" TargetMode="External"/><Relationship Id="rId1845" Type="http://schemas.openxmlformats.org/officeDocument/2006/relationships/hyperlink" Target="https://www.sports.ru/tags/161078360/" TargetMode="External"/><Relationship Id="rId2023" Type="http://schemas.openxmlformats.org/officeDocument/2006/relationships/hyperlink" Target="https://www.sports.ru/tags/5899346/" TargetMode="External"/><Relationship Id="rId2230" Type="http://schemas.openxmlformats.org/officeDocument/2006/relationships/hyperlink" Target="https://football.kulichki.net/players/22636.htm" TargetMode="External"/><Relationship Id="rId2468" Type="http://schemas.openxmlformats.org/officeDocument/2006/relationships/hyperlink" Target="https://www.sports.ru/tags/161114382/" TargetMode="External"/><Relationship Id="rId202" Type="http://schemas.openxmlformats.org/officeDocument/2006/relationships/hyperlink" Target="https://www.sports.ru/tags/147410143/" TargetMode="External"/><Relationship Id="rId647" Type="http://schemas.openxmlformats.org/officeDocument/2006/relationships/hyperlink" Target="https://www.sports.ru/tags/161070597/" TargetMode="External"/><Relationship Id="rId854" Type="http://schemas.openxmlformats.org/officeDocument/2006/relationships/hyperlink" Target="https://www.sports.ru/tags/151051675/" TargetMode="External"/><Relationship Id="rId1277" Type="http://schemas.openxmlformats.org/officeDocument/2006/relationships/hyperlink" Target="https://football.kulichki.net/players/21863.htm" TargetMode="External"/><Relationship Id="rId1484" Type="http://schemas.openxmlformats.org/officeDocument/2006/relationships/hyperlink" Target="https://football.kulichki.net/players/8737.htm" TargetMode="External"/><Relationship Id="rId1691" Type="http://schemas.openxmlformats.org/officeDocument/2006/relationships/hyperlink" Target="https://www.sports.ru/tags/161054461/" TargetMode="External"/><Relationship Id="rId1705" Type="http://schemas.openxmlformats.org/officeDocument/2006/relationships/hyperlink" Target="https://www.sports.ru/tags/161069955/" TargetMode="External"/><Relationship Id="rId1912" Type="http://schemas.openxmlformats.org/officeDocument/2006/relationships/hyperlink" Target="https://football.kulichki.net/players/18118.htm" TargetMode="External"/><Relationship Id="rId2328" Type="http://schemas.openxmlformats.org/officeDocument/2006/relationships/hyperlink" Target="https://football.kulichki.net/players/3233.htm" TargetMode="External"/><Relationship Id="rId2535" Type="http://schemas.openxmlformats.org/officeDocument/2006/relationships/hyperlink" Target="https://www.sports.ru/tags/161020134/" TargetMode="External"/><Relationship Id="rId286" Type="http://schemas.openxmlformats.org/officeDocument/2006/relationships/hyperlink" Target="https://www.sports.ru/tags/125649489/" TargetMode="External"/><Relationship Id="rId493" Type="http://schemas.openxmlformats.org/officeDocument/2006/relationships/hyperlink" Target="https://www.sports.ru/tags/145405429/" TargetMode="External"/><Relationship Id="rId507" Type="http://schemas.openxmlformats.org/officeDocument/2006/relationships/hyperlink" Target="https://www.sports.ru/tags/161007853/" TargetMode="External"/><Relationship Id="rId714" Type="http://schemas.openxmlformats.org/officeDocument/2006/relationships/hyperlink" Target="https://www.sports.ru/tags/145546475/" TargetMode="External"/><Relationship Id="rId921" Type="http://schemas.openxmlformats.org/officeDocument/2006/relationships/hyperlink" Target="https://football.kulichki.net/players/11090.htm" TargetMode="External"/><Relationship Id="rId1137" Type="http://schemas.openxmlformats.org/officeDocument/2006/relationships/hyperlink" Target="https://football.kulichki.net/players/17409.htm" TargetMode="External"/><Relationship Id="rId1344" Type="http://schemas.openxmlformats.org/officeDocument/2006/relationships/hyperlink" Target="https://football.kulichki.net/players/4046.htm" TargetMode="External"/><Relationship Id="rId1551" Type="http://schemas.openxmlformats.org/officeDocument/2006/relationships/hyperlink" Target="https://football.kulichki.net/players/21006.htm" TargetMode="External"/><Relationship Id="rId1789" Type="http://schemas.openxmlformats.org/officeDocument/2006/relationships/hyperlink" Target="https://www.sports.ru/tags/135140074/" TargetMode="External"/><Relationship Id="rId1996" Type="http://schemas.openxmlformats.org/officeDocument/2006/relationships/hyperlink" Target="https://www.sports.ru/tags/161001624/" TargetMode="External"/><Relationship Id="rId2174" Type="http://schemas.openxmlformats.org/officeDocument/2006/relationships/hyperlink" Target="https://football.kulichki.net/players/6192.htm" TargetMode="External"/><Relationship Id="rId2381" Type="http://schemas.openxmlformats.org/officeDocument/2006/relationships/hyperlink" Target="https://www.sports.ru/tags/161072375/" TargetMode="External"/><Relationship Id="rId2602" Type="http://schemas.openxmlformats.org/officeDocument/2006/relationships/hyperlink" Target="https://www.sports.ru/konstantin-tyukavin/" TargetMode="External"/><Relationship Id="rId50" Type="http://schemas.openxmlformats.org/officeDocument/2006/relationships/hyperlink" Target="https://www.sports.ru/tags/161102183/" TargetMode="External"/><Relationship Id="rId146" Type="http://schemas.openxmlformats.org/officeDocument/2006/relationships/hyperlink" Target="https://www.sports.ru/tags/161051318/" TargetMode="External"/><Relationship Id="rId353" Type="http://schemas.openxmlformats.org/officeDocument/2006/relationships/hyperlink" Target="https://www.sports.ru/tags/72256117/" TargetMode="External"/><Relationship Id="rId560" Type="http://schemas.openxmlformats.org/officeDocument/2006/relationships/hyperlink" Target="https://www.sports.ru/tags/161008514/" TargetMode="External"/><Relationship Id="rId798" Type="http://schemas.openxmlformats.org/officeDocument/2006/relationships/hyperlink" Target="https://www.sports.ru/tags/161092053/" TargetMode="External"/><Relationship Id="rId1190" Type="http://schemas.openxmlformats.org/officeDocument/2006/relationships/hyperlink" Target="https://football.kulichki.net/players/18889.htm" TargetMode="External"/><Relationship Id="rId1204" Type="http://schemas.openxmlformats.org/officeDocument/2006/relationships/hyperlink" Target="https://football.kulichki.net/players/19403.htm" TargetMode="External"/><Relationship Id="rId1411" Type="http://schemas.openxmlformats.org/officeDocument/2006/relationships/hyperlink" Target="https://football.kulichki.net/players/6258.htm" TargetMode="External"/><Relationship Id="rId1649" Type="http://schemas.openxmlformats.org/officeDocument/2006/relationships/hyperlink" Target="https://football.kulichki.net/players/18113.htm" TargetMode="External"/><Relationship Id="rId1856" Type="http://schemas.openxmlformats.org/officeDocument/2006/relationships/hyperlink" Target="https://football.kulichki.net/players/8858.htm" TargetMode="External"/><Relationship Id="rId2034" Type="http://schemas.openxmlformats.org/officeDocument/2006/relationships/hyperlink" Target="https://www.sports.ru/tags/69942284/" TargetMode="External"/><Relationship Id="rId2241" Type="http://schemas.openxmlformats.org/officeDocument/2006/relationships/hyperlink" Target="https://www.sports.ru/tags/161097431/" TargetMode="External"/><Relationship Id="rId2479" Type="http://schemas.openxmlformats.org/officeDocument/2006/relationships/hyperlink" Target="https://www.sports.ru/tags/161114800/" TargetMode="External"/><Relationship Id="rId213" Type="http://schemas.openxmlformats.org/officeDocument/2006/relationships/hyperlink" Target="https://www.sports.ru/tags/2982116/" TargetMode="External"/><Relationship Id="rId420" Type="http://schemas.openxmlformats.org/officeDocument/2006/relationships/hyperlink" Target="https://www.sports.ru/tags/161005330/" TargetMode="External"/><Relationship Id="rId658" Type="http://schemas.openxmlformats.org/officeDocument/2006/relationships/hyperlink" Target="https://www.sports.ru/tags/161069343/" TargetMode="External"/><Relationship Id="rId865" Type="http://schemas.openxmlformats.org/officeDocument/2006/relationships/hyperlink" Target="https://www.sports.ru/tags/161105101/" TargetMode="External"/><Relationship Id="rId1050" Type="http://schemas.openxmlformats.org/officeDocument/2006/relationships/hyperlink" Target="https://football.kulichki.net/players/14799.htm" TargetMode="External"/><Relationship Id="rId1288" Type="http://schemas.openxmlformats.org/officeDocument/2006/relationships/hyperlink" Target="https://football.kulichki.net/players/22070.htm" TargetMode="External"/><Relationship Id="rId1495" Type="http://schemas.openxmlformats.org/officeDocument/2006/relationships/hyperlink" Target="https://football.kulichki.net/players/8944.htm" TargetMode="External"/><Relationship Id="rId1509" Type="http://schemas.openxmlformats.org/officeDocument/2006/relationships/hyperlink" Target="https://football.kulichki.net/players/9258.htm" TargetMode="External"/><Relationship Id="rId1716" Type="http://schemas.openxmlformats.org/officeDocument/2006/relationships/hyperlink" Target="https://www.sports.ru/tags/161080368/" TargetMode="External"/><Relationship Id="rId1923" Type="http://schemas.openxmlformats.org/officeDocument/2006/relationships/hyperlink" Target="https://football.kulichki.net/players/14662.htm" TargetMode="External"/><Relationship Id="rId2101" Type="http://schemas.openxmlformats.org/officeDocument/2006/relationships/hyperlink" Target="https://www.sports.ru/tags/161073066/" TargetMode="External"/><Relationship Id="rId2339" Type="http://schemas.openxmlformats.org/officeDocument/2006/relationships/hyperlink" Target="https://www.sports.ru/tags/161084288/" TargetMode="External"/><Relationship Id="rId2546" Type="http://schemas.openxmlformats.org/officeDocument/2006/relationships/hyperlink" Target="https://www.sports.ru/tags/161001609/" TargetMode="External"/><Relationship Id="rId297" Type="http://schemas.openxmlformats.org/officeDocument/2006/relationships/hyperlink" Target="https://www.sports.ru/tags/2824602/" TargetMode="External"/><Relationship Id="rId518" Type="http://schemas.openxmlformats.org/officeDocument/2006/relationships/hyperlink" Target="https://www.sports.ru/tags/161009148/" TargetMode="External"/><Relationship Id="rId725" Type="http://schemas.openxmlformats.org/officeDocument/2006/relationships/hyperlink" Target="https://www.sports.ru/tags/151397632/" TargetMode="External"/><Relationship Id="rId932" Type="http://schemas.openxmlformats.org/officeDocument/2006/relationships/hyperlink" Target="https://football.kulichki.net/players/1137.htm" TargetMode="External"/><Relationship Id="rId1148" Type="http://schemas.openxmlformats.org/officeDocument/2006/relationships/hyperlink" Target="https://football.kulichki.net/players/17946.htm" TargetMode="External"/><Relationship Id="rId1355" Type="http://schemas.openxmlformats.org/officeDocument/2006/relationships/hyperlink" Target="https://football.kulichki.net/players/4672.htm" TargetMode="External"/><Relationship Id="rId1562" Type="http://schemas.openxmlformats.org/officeDocument/2006/relationships/hyperlink" Target="https://football.kulichki.net/players/3278.htm" TargetMode="External"/><Relationship Id="rId2185" Type="http://schemas.openxmlformats.org/officeDocument/2006/relationships/hyperlink" Target="https://football.kulichki.net/players/20723.htm" TargetMode="External"/><Relationship Id="rId2392" Type="http://schemas.openxmlformats.org/officeDocument/2006/relationships/hyperlink" Target="https://football.kulichki.net/players/20185.htm" TargetMode="External"/><Relationship Id="rId2406" Type="http://schemas.openxmlformats.org/officeDocument/2006/relationships/hyperlink" Target="https://www.sports.ru/tags/161037612/" TargetMode="External"/><Relationship Id="rId2613" Type="http://schemas.openxmlformats.org/officeDocument/2006/relationships/hyperlink" Target="https://www.sports.ru/tags/161099599/" TargetMode="External"/><Relationship Id="rId157" Type="http://schemas.openxmlformats.org/officeDocument/2006/relationships/hyperlink" Target="https://www.sports.ru/tags/161009125/" TargetMode="External"/><Relationship Id="rId364" Type="http://schemas.openxmlformats.org/officeDocument/2006/relationships/hyperlink" Target="https://www.sports.ru/tags/69736006/" TargetMode="External"/><Relationship Id="rId1008" Type="http://schemas.openxmlformats.org/officeDocument/2006/relationships/hyperlink" Target="https://football.kulichki.net/players/13943.htm" TargetMode="External"/><Relationship Id="rId1215" Type="http://schemas.openxmlformats.org/officeDocument/2006/relationships/hyperlink" Target="https://football.kulichki.net/players/19724.htm" TargetMode="External"/><Relationship Id="rId1422" Type="http://schemas.openxmlformats.org/officeDocument/2006/relationships/hyperlink" Target="https://football.kulichki.net/players/6529.htm" TargetMode="External"/><Relationship Id="rId1867" Type="http://schemas.openxmlformats.org/officeDocument/2006/relationships/hyperlink" Target="https://football.kulichki.net/players/6731.htm" TargetMode="External"/><Relationship Id="rId2045" Type="http://schemas.openxmlformats.org/officeDocument/2006/relationships/hyperlink" Target="https://www.sports.ru/tags/108449113/" TargetMode="External"/><Relationship Id="rId61" Type="http://schemas.openxmlformats.org/officeDocument/2006/relationships/hyperlink" Target="https://www.sports.ru/tags/161099458/" TargetMode="External"/><Relationship Id="rId571" Type="http://schemas.openxmlformats.org/officeDocument/2006/relationships/hyperlink" Target="https://www.sports.ru/tags/161013337/" TargetMode="External"/><Relationship Id="rId669" Type="http://schemas.openxmlformats.org/officeDocument/2006/relationships/hyperlink" Target="https://www.sports.ru/tags/161015744/" TargetMode="External"/><Relationship Id="rId876" Type="http://schemas.openxmlformats.org/officeDocument/2006/relationships/hyperlink" Target="https://football.kulichki.net/players/20038.htm" TargetMode="External"/><Relationship Id="rId1299" Type="http://schemas.openxmlformats.org/officeDocument/2006/relationships/hyperlink" Target="https://football.kulichki.net/players/23227.htm" TargetMode="External"/><Relationship Id="rId1727" Type="http://schemas.openxmlformats.org/officeDocument/2006/relationships/hyperlink" Target="https://www.sports.ru/tags/161057297/" TargetMode="External"/><Relationship Id="rId1934" Type="http://schemas.openxmlformats.org/officeDocument/2006/relationships/hyperlink" Target="https://football.kulichki.net/players/12964.htm" TargetMode="External"/><Relationship Id="rId2252" Type="http://schemas.openxmlformats.org/officeDocument/2006/relationships/hyperlink" Target="https://www.sports.ru/tags/161086971/" TargetMode="External"/><Relationship Id="rId2557" Type="http://schemas.openxmlformats.org/officeDocument/2006/relationships/hyperlink" Target="https://www.sports.ru/tags/161070999/" TargetMode="External"/><Relationship Id="rId19" Type="http://schemas.openxmlformats.org/officeDocument/2006/relationships/hyperlink" Target="https://www.sports.ru/tags/161006184/" TargetMode="External"/><Relationship Id="rId224" Type="http://schemas.openxmlformats.org/officeDocument/2006/relationships/hyperlink" Target="https://www.sports.ru/tags/79711942/" TargetMode="External"/><Relationship Id="rId431" Type="http://schemas.openxmlformats.org/officeDocument/2006/relationships/hyperlink" Target="https://www.sports.ru/tags/153609038/" TargetMode="External"/><Relationship Id="rId529" Type="http://schemas.openxmlformats.org/officeDocument/2006/relationships/hyperlink" Target="https://www.sports.ru/tags/161068622/" TargetMode="External"/><Relationship Id="rId736" Type="http://schemas.openxmlformats.org/officeDocument/2006/relationships/hyperlink" Target="https://www.sports.ru/tags/161074605/" TargetMode="External"/><Relationship Id="rId1061" Type="http://schemas.openxmlformats.org/officeDocument/2006/relationships/hyperlink" Target="https://football.kulichki.net/players/1516.htm" TargetMode="External"/><Relationship Id="rId1159" Type="http://schemas.openxmlformats.org/officeDocument/2006/relationships/hyperlink" Target="https://football.kulichki.net/players/18063.htm" TargetMode="External"/><Relationship Id="rId1366" Type="http://schemas.openxmlformats.org/officeDocument/2006/relationships/hyperlink" Target="https://football.kulichki.net/players/5024.htm" TargetMode="External"/><Relationship Id="rId2112" Type="http://schemas.openxmlformats.org/officeDocument/2006/relationships/hyperlink" Target="https://football.kulichki.net/players/11595.htm" TargetMode="External"/><Relationship Id="rId2196" Type="http://schemas.openxmlformats.org/officeDocument/2006/relationships/hyperlink" Target="https://football.kulichki.net/players/23231.htm" TargetMode="External"/><Relationship Id="rId2417" Type="http://schemas.openxmlformats.org/officeDocument/2006/relationships/hyperlink" Target="https://www.sports.ru/tags/161111569/" TargetMode="External"/><Relationship Id="rId168" Type="http://schemas.openxmlformats.org/officeDocument/2006/relationships/hyperlink" Target="https://www.sports.ru/tags/72840613/" TargetMode="External"/><Relationship Id="rId943" Type="http://schemas.openxmlformats.org/officeDocument/2006/relationships/hyperlink" Target="https://football.kulichki.net/players/11907.htm" TargetMode="External"/><Relationship Id="rId1019" Type="http://schemas.openxmlformats.org/officeDocument/2006/relationships/hyperlink" Target="https://football.kulichki.net/players/14111.htm" TargetMode="External"/><Relationship Id="rId1573" Type="http://schemas.openxmlformats.org/officeDocument/2006/relationships/hyperlink" Target="https://football.kulichki.net/players/14655.htm" TargetMode="External"/><Relationship Id="rId1780" Type="http://schemas.openxmlformats.org/officeDocument/2006/relationships/hyperlink" Target="https://www.sports.ru/tags/5272244/" TargetMode="External"/><Relationship Id="rId1878" Type="http://schemas.openxmlformats.org/officeDocument/2006/relationships/hyperlink" Target="https://football.kulichki.net/players/5391.htm" TargetMode="External"/><Relationship Id="rId2624" Type="http://schemas.openxmlformats.org/officeDocument/2006/relationships/hyperlink" Target="https://www.sports.ru/tags/161072891/" TargetMode="External"/><Relationship Id="rId72" Type="http://schemas.openxmlformats.org/officeDocument/2006/relationships/hyperlink" Target="https://www.sports.ru/tags/161095801/" TargetMode="External"/><Relationship Id="rId375" Type="http://schemas.openxmlformats.org/officeDocument/2006/relationships/hyperlink" Target="https://www.sports.ru/tags/76260443/" TargetMode="External"/><Relationship Id="rId582" Type="http://schemas.openxmlformats.org/officeDocument/2006/relationships/hyperlink" Target="https://www.sports.ru/tags/149268725/" TargetMode="External"/><Relationship Id="rId803" Type="http://schemas.openxmlformats.org/officeDocument/2006/relationships/hyperlink" Target="https://www.sports.ru/tags/161076915/" TargetMode="External"/><Relationship Id="rId1226" Type="http://schemas.openxmlformats.org/officeDocument/2006/relationships/hyperlink" Target="https://football.kulichki.net/players/20028.htm" TargetMode="External"/><Relationship Id="rId1433" Type="http://schemas.openxmlformats.org/officeDocument/2006/relationships/hyperlink" Target="https://football.kulichki.net/players/6892.htm" TargetMode="External"/><Relationship Id="rId1640" Type="http://schemas.openxmlformats.org/officeDocument/2006/relationships/hyperlink" Target="https://football.kulichki.net/players/19667.htm" TargetMode="External"/><Relationship Id="rId1738" Type="http://schemas.openxmlformats.org/officeDocument/2006/relationships/hyperlink" Target="https://www.sports.ru/tags/112169293/" TargetMode="External"/><Relationship Id="rId2056" Type="http://schemas.openxmlformats.org/officeDocument/2006/relationships/hyperlink" Target="https://www.sports.ru/tags/161053779/" TargetMode="External"/><Relationship Id="rId2263" Type="http://schemas.openxmlformats.org/officeDocument/2006/relationships/hyperlink" Target="https://www.sports.ru/tags/161098468/" TargetMode="External"/><Relationship Id="rId2470" Type="http://schemas.openxmlformats.org/officeDocument/2006/relationships/hyperlink" Target="https://www.sports.ru/tags/161068478/" TargetMode="External"/><Relationship Id="rId3" Type="http://schemas.openxmlformats.org/officeDocument/2006/relationships/hyperlink" Target="https://www.sports.ru/tags/161023897/" TargetMode="External"/><Relationship Id="rId235" Type="http://schemas.openxmlformats.org/officeDocument/2006/relationships/hyperlink" Target="https://www.sports.ru/tags/142706946/" TargetMode="External"/><Relationship Id="rId442" Type="http://schemas.openxmlformats.org/officeDocument/2006/relationships/hyperlink" Target="https://www.sports.ru/hector-bellerin/" TargetMode="External"/><Relationship Id="rId887" Type="http://schemas.openxmlformats.org/officeDocument/2006/relationships/hyperlink" Target="https://football.kulichki.net/players/20618.htm" TargetMode="External"/><Relationship Id="rId1072" Type="http://schemas.openxmlformats.org/officeDocument/2006/relationships/hyperlink" Target="https://football.kulichki.net/players/15445.htm" TargetMode="External"/><Relationship Id="rId1500" Type="http://schemas.openxmlformats.org/officeDocument/2006/relationships/hyperlink" Target="https://football.kulichki.net/players/9056.htm" TargetMode="External"/><Relationship Id="rId1945" Type="http://schemas.openxmlformats.org/officeDocument/2006/relationships/hyperlink" Target="https://football.kulichki.net/players/11104.htm" TargetMode="External"/><Relationship Id="rId2123" Type="http://schemas.openxmlformats.org/officeDocument/2006/relationships/hyperlink" Target="https://www.sports.ru/tags/161082513/" TargetMode="External"/><Relationship Id="rId2330" Type="http://schemas.openxmlformats.org/officeDocument/2006/relationships/hyperlink" Target="https://football.kulichki.net/players/24259.htm" TargetMode="External"/><Relationship Id="rId2568" Type="http://schemas.openxmlformats.org/officeDocument/2006/relationships/hyperlink" Target="https://www.sports.ru/arsen-zakharyan/" TargetMode="External"/><Relationship Id="rId302" Type="http://schemas.openxmlformats.org/officeDocument/2006/relationships/hyperlink" Target="https://www.sports.ru/tags/2845908/" TargetMode="External"/><Relationship Id="rId747" Type="http://schemas.openxmlformats.org/officeDocument/2006/relationships/hyperlink" Target="https://www.sports.ru/tags/161072011/" TargetMode="External"/><Relationship Id="rId954" Type="http://schemas.openxmlformats.org/officeDocument/2006/relationships/hyperlink" Target="https://football.kulichki.net/players/12466.htm" TargetMode="External"/><Relationship Id="rId1377" Type="http://schemas.openxmlformats.org/officeDocument/2006/relationships/hyperlink" Target="https://football.kulichki.net/players/5349.htm" TargetMode="External"/><Relationship Id="rId1584" Type="http://schemas.openxmlformats.org/officeDocument/2006/relationships/hyperlink" Target="https://football.kulichki.net/players/10485.htm" TargetMode="External"/><Relationship Id="rId1791" Type="http://schemas.openxmlformats.org/officeDocument/2006/relationships/hyperlink" Target="https://www.sports.ru/tags/161035614/" TargetMode="External"/><Relationship Id="rId1805" Type="http://schemas.openxmlformats.org/officeDocument/2006/relationships/hyperlink" Target="https://www.sports.ru/tags/161049611/" TargetMode="External"/><Relationship Id="rId2428" Type="http://schemas.openxmlformats.org/officeDocument/2006/relationships/hyperlink" Target="https://football.kulichki.net/players/17609.htm" TargetMode="External"/><Relationship Id="rId83" Type="http://schemas.openxmlformats.org/officeDocument/2006/relationships/hyperlink" Target="https://www.sports.ru/tags/161109749/" TargetMode="External"/><Relationship Id="rId179" Type="http://schemas.openxmlformats.org/officeDocument/2006/relationships/hyperlink" Target="https://www.sports.ru/tags/88294924/" TargetMode="External"/><Relationship Id="rId386" Type="http://schemas.openxmlformats.org/officeDocument/2006/relationships/hyperlink" Target="https://www.sports.ru/tags/153660940/" TargetMode="External"/><Relationship Id="rId593" Type="http://schemas.openxmlformats.org/officeDocument/2006/relationships/hyperlink" Target="https://www.sports.ru/tags/161064001/" TargetMode="External"/><Relationship Id="rId607" Type="http://schemas.openxmlformats.org/officeDocument/2006/relationships/hyperlink" Target="https://www.sports.ru/tags/161007945/" TargetMode="External"/><Relationship Id="rId814" Type="http://schemas.openxmlformats.org/officeDocument/2006/relationships/hyperlink" Target="https://www.sports.ru/tags/161090952/" TargetMode="External"/><Relationship Id="rId1237" Type="http://schemas.openxmlformats.org/officeDocument/2006/relationships/hyperlink" Target="https://football.kulichki.net/players/20207.htm" TargetMode="External"/><Relationship Id="rId1444" Type="http://schemas.openxmlformats.org/officeDocument/2006/relationships/hyperlink" Target="https://football.kulichki.net/players/7335.htm" TargetMode="External"/><Relationship Id="rId1651" Type="http://schemas.openxmlformats.org/officeDocument/2006/relationships/hyperlink" Target="https://football.kulichki.net/players/18065.htm" TargetMode="External"/><Relationship Id="rId1889" Type="http://schemas.openxmlformats.org/officeDocument/2006/relationships/hyperlink" Target="https://football.kulichki.net/players/2365.htm" TargetMode="External"/><Relationship Id="rId2067" Type="http://schemas.openxmlformats.org/officeDocument/2006/relationships/hyperlink" Target="https://www.sports.ru/tags/161084116/" TargetMode="External"/><Relationship Id="rId2274" Type="http://schemas.openxmlformats.org/officeDocument/2006/relationships/hyperlink" Target="https://football.kulichki.net/players/9204.htm" TargetMode="External"/><Relationship Id="rId2481" Type="http://schemas.openxmlformats.org/officeDocument/2006/relationships/hyperlink" Target="https://www.sports.ru/tags/161029869/" TargetMode="External"/><Relationship Id="rId246" Type="http://schemas.openxmlformats.org/officeDocument/2006/relationships/hyperlink" Target="https://www.sports.ru/tags/7288763/" TargetMode="External"/><Relationship Id="rId453" Type="http://schemas.openxmlformats.org/officeDocument/2006/relationships/hyperlink" Target="https://www.sports.ru/tags/69972688/" TargetMode="External"/><Relationship Id="rId660" Type="http://schemas.openxmlformats.org/officeDocument/2006/relationships/hyperlink" Target="https://www.sports.ru/tags/161030677/" TargetMode="External"/><Relationship Id="rId898" Type="http://schemas.openxmlformats.org/officeDocument/2006/relationships/hyperlink" Target="https://football.kulichki.net/players/10718.htm" TargetMode="External"/><Relationship Id="rId1083" Type="http://schemas.openxmlformats.org/officeDocument/2006/relationships/hyperlink" Target="https://football.kulichki.net/players/15737.htm" TargetMode="External"/><Relationship Id="rId1290" Type="http://schemas.openxmlformats.org/officeDocument/2006/relationships/hyperlink" Target="https://football.kulichki.net/players/22110.htm" TargetMode="External"/><Relationship Id="rId1304" Type="http://schemas.openxmlformats.org/officeDocument/2006/relationships/hyperlink" Target="https://football.kulichki.net/players/2437.htm" TargetMode="External"/><Relationship Id="rId1511" Type="http://schemas.openxmlformats.org/officeDocument/2006/relationships/hyperlink" Target="https://football.kulichki.net/players/9269.htm" TargetMode="External"/><Relationship Id="rId1749" Type="http://schemas.openxmlformats.org/officeDocument/2006/relationships/hyperlink" Target="https://www.sports.ru/tags/14069400/" TargetMode="External"/><Relationship Id="rId1956" Type="http://schemas.openxmlformats.org/officeDocument/2006/relationships/hyperlink" Target="https://www.sports.ru/tags/153316039/" TargetMode="External"/><Relationship Id="rId2134" Type="http://schemas.openxmlformats.org/officeDocument/2006/relationships/hyperlink" Target="https://football.kulichki.net/players/23017.htm" TargetMode="External"/><Relationship Id="rId2341" Type="http://schemas.openxmlformats.org/officeDocument/2006/relationships/hyperlink" Target="https://www.sports.ru/tags/161090903/" TargetMode="External"/><Relationship Id="rId2579" Type="http://schemas.openxmlformats.org/officeDocument/2006/relationships/hyperlink" Target="https://www.sports.ru/tags/161120308/" TargetMode="External"/><Relationship Id="rId106" Type="http://schemas.openxmlformats.org/officeDocument/2006/relationships/hyperlink" Target="https://www.sports.ru/tags/144803196/" TargetMode="External"/><Relationship Id="rId313" Type="http://schemas.openxmlformats.org/officeDocument/2006/relationships/hyperlink" Target="https://www.sports.ru/tags/6402871/" TargetMode="External"/><Relationship Id="rId758" Type="http://schemas.openxmlformats.org/officeDocument/2006/relationships/hyperlink" Target="https://www.sports.ru/tags/161084442/" TargetMode="External"/><Relationship Id="rId965" Type="http://schemas.openxmlformats.org/officeDocument/2006/relationships/hyperlink" Target="https://football.kulichki.net/players/12630.htm" TargetMode="External"/><Relationship Id="rId1150" Type="http://schemas.openxmlformats.org/officeDocument/2006/relationships/hyperlink" Target="https://football.kulichki.net/players/17978.htm" TargetMode="External"/><Relationship Id="rId1388" Type="http://schemas.openxmlformats.org/officeDocument/2006/relationships/hyperlink" Target="https://football.kulichki.net/players/5551.htm" TargetMode="External"/><Relationship Id="rId1595" Type="http://schemas.openxmlformats.org/officeDocument/2006/relationships/hyperlink" Target="https://football.kulichki.net/players/9828.htm" TargetMode="External"/><Relationship Id="rId1609" Type="http://schemas.openxmlformats.org/officeDocument/2006/relationships/hyperlink" Target="https://football.kulichki.net/players/5134.htm" TargetMode="External"/><Relationship Id="rId1816" Type="http://schemas.openxmlformats.org/officeDocument/2006/relationships/hyperlink" Target="https://football.kulichki.net/players/17443.htm" TargetMode="External"/><Relationship Id="rId2439" Type="http://schemas.openxmlformats.org/officeDocument/2006/relationships/hyperlink" Target="https://football.kulichki.net/players/24434.htm" TargetMode="External"/><Relationship Id="rId10" Type="http://schemas.openxmlformats.org/officeDocument/2006/relationships/hyperlink" Target="https://www.sports.ru/tags/161064649/" TargetMode="External"/><Relationship Id="rId94" Type="http://schemas.openxmlformats.org/officeDocument/2006/relationships/hyperlink" Target="https://www.sports.ru/tags/161095537/" TargetMode="External"/><Relationship Id="rId397" Type="http://schemas.openxmlformats.org/officeDocument/2006/relationships/hyperlink" Target="https://www.sports.ru/szczesny/" TargetMode="External"/><Relationship Id="rId520" Type="http://schemas.openxmlformats.org/officeDocument/2006/relationships/hyperlink" Target="https://www.sports.ru/tags/135165076/" TargetMode="External"/><Relationship Id="rId618" Type="http://schemas.openxmlformats.org/officeDocument/2006/relationships/hyperlink" Target="https://www.sports.ru/tags/161009511/" TargetMode="External"/><Relationship Id="rId825" Type="http://schemas.openxmlformats.org/officeDocument/2006/relationships/hyperlink" Target="https://www.sports.ru/tags/161037878/" TargetMode="External"/><Relationship Id="rId1248" Type="http://schemas.openxmlformats.org/officeDocument/2006/relationships/hyperlink" Target="https://football.kulichki.net/players/20830.htm" TargetMode="External"/><Relationship Id="rId1455" Type="http://schemas.openxmlformats.org/officeDocument/2006/relationships/hyperlink" Target="https://football.kulichki.net/players/7564.htm" TargetMode="External"/><Relationship Id="rId1662" Type="http://schemas.openxmlformats.org/officeDocument/2006/relationships/hyperlink" Target="https://football.kulichki.net/players/15130.htm" TargetMode="External"/><Relationship Id="rId2078" Type="http://schemas.openxmlformats.org/officeDocument/2006/relationships/hyperlink" Target="https://sports.ru/tags/161018129/" TargetMode="External"/><Relationship Id="rId2201" Type="http://schemas.openxmlformats.org/officeDocument/2006/relationships/hyperlink" Target="https://www.sports.ru/tags/161066391/" TargetMode="External"/><Relationship Id="rId2285" Type="http://schemas.openxmlformats.org/officeDocument/2006/relationships/hyperlink" Target="https://www.sports.ru/tags/161023688/" TargetMode="External"/><Relationship Id="rId2492" Type="http://schemas.openxmlformats.org/officeDocument/2006/relationships/hyperlink" Target="https://www.sports.ru/tags/144154805/" TargetMode="External"/><Relationship Id="rId2506" Type="http://schemas.openxmlformats.org/officeDocument/2006/relationships/hyperlink" Target="https://www.sports.ru/tags/161090354/" TargetMode="External"/><Relationship Id="rId257" Type="http://schemas.openxmlformats.org/officeDocument/2006/relationships/hyperlink" Target="https://www.sports.ru/tags/93010605/" TargetMode="External"/><Relationship Id="rId464" Type="http://schemas.openxmlformats.org/officeDocument/2006/relationships/hyperlink" Target="https://www.sports.ru/tags/150323788/" TargetMode="External"/><Relationship Id="rId1010" Type="http://schemas.openxmlformats.org/officeDocument/2006/relationships/hyperlink" Target="https://football.kulichki.net/players/13956.htm" TargetMode="External"/><Relationship Id="rId1094" Type="http://schemas.openxmlformats.org/officeDocument/2006/relationships/hyperlink" Target="https://football.kulichki.net/players/15939.htm" TargetMode="External"/><Relationship Id="rId1108" Type="http://schemas.openxmlformats.org/officeDocument/2006/relationships/hyperlink" Target="https://football.kulichki.net/players/16134.htm" TargetMode="External"/><Relationship Id="rId1315" Type="http://schemas.openxmlformats.org/officeDocument/2006/relationships/hyperlink" Target="https://football.kulichki.net/players/3085.htm" TargetMode="External"/><Relationship Id="rId1967" Type="http://schemas.openxmlformats.org/officeDocument/2006/relationships/hyperlink" Target="https://www.sports.ru/tags/161085475/" TargetMode="External"/><Relationship Id="rId2145" Type="http://schemas.openxmlformats.org/officeDocument/2006/relationships/hyperlink" Target="https://www.sports.ru/tags/153784322/" TargetMode="External"/><Relationship Id="rId117" Type="http://schemas.openxmlformats.org/officeDocument/2006/relationships/hyperlink" Target="https://www.sports.ru/tags/161031393/" TargetMode="External"/><Relationship Id="rId671" Type="http://schemas.openxmlformats.org/officeDocument/2006/relationships/hyperlink" Target="https://www.sports.ru/tags/161067271/" TargetMode="External"/><Relationship Id="rId769" Type="http://schemas.openxmlformats.org/officeDocument/2006/relationships/hyperlink" Target="https://www.sports.ru/tags/161013690/" TargetMode="External"/><Relationship Id="rId976" Type="http://schemas.openxmlformats.org/officeDocument/2006/relationships/hyperlink" Target="https://football.kulichki.net/players/12763.htm" TargetMode="External"/><Relationship Id="rId1399" Type="http://schemas.openxmlformats.org/officeDocument/2006/relationships/hyperlink" Target="https://football.kulichki.net/players/5943.htm" TargetMode="External"/><Relationship Id="rId2352" Type="http://schemas.openxmlformats.org/officeDocument/2006/relationships/hyperlink" Target="https://football.kulichki.net/players/22821.htm" TargetMode="External"/><Relationship Id="rId324" Type="http://schemas.openxmlformats.org/officeDocument/2006/relationships/hyperlink" Target="https://www.sports.ru/tags/74410909/" TargetMode="External"/><Relationship Id="rId531" Type="http://schemas.openxmlformats.org/officeDocument/2006/relationships/hyperlink" Target="https://www.sports.ru/tags/161011208/" TargetMode="External"/><Relationship Id="rId629" Type="http://schemas.openxmlformats.org/officeDocument/2006/relationships/hyperlink" Target="https://www.sports.ru/tags/161072073/" TargetMode="External"/><Relationship Id="rId1161" Type="http://schemas.openxmlformats.org/officeDocument/2006/relationships/hyperlink" Target="https://football.kulichki.net/players/18076.htm" TargetMode="External"/><Relationship Id="rId1259" Type="http://schemas.openxmlformats.org/officeDocument/2006/relationships/hyperlink" Target="https://football.kulichki.net/players/21320.htm" TargetMode="External"/><Relationship Id="rId1466" Type="http://schemas.openxmlformats.org/officeDocument/2006/relationships/hyperlink" Target="https://football.kulichki.net/players/8380.htm" TargetMode="External"/><Relationship Id="rId2005" Type="http://schemas.openxmlformats.org/officeDocument/2006/relationships/hyperlink" Target="https://www.sports.ru/tags/118777975/" TargetMode="External"/><Relationship Id="rId2212" Type="http://schemas.openxmlformats.org/officeDocument/2006/relationships/hyperlink" Target="https://www.sports.ru/tags/161054454/" TargetMode="External"/><Relationship Id="rId836" Type="http://schemas.openxmlformats.org/officeDocument/2006/relationships/hyperlink" Target="https://www.sports.ru/tags/161101014/" TargetMode="External"/><Relationship Id="rId1021" Type="http://schemas.openxmlformats.org/officeDocument/2006/relationships/hyperlink" Target="https://football.kulichki.net/players/14199.htm" TargetMode="External"/><Relationship Id="rId1119" Type="http://schemas.openxmlformats.org/officeDocument/2006/relationships/hyperlink" Target="https://football.kulichki.net/players/16235.htm" TargetMode="External"/><Relationship Id="rId1673" Type="http://schemas.openxmlformats.org/officeDocument/2006/relationships/hyperlink" Target="https://football.kulichki.net/players/12969.htm" TargetMode="External"/><Relationship Id="rId1880" Type="http://schemas.openxmlformats.org/officeDocument/2006/relationships/hyperlink" Target="https://football.kulichki.net/players/527.htm" TargetMode="External"/><Relationship Id="rId1978" Type="http://schemas.openxmlformats.org/officeDocument/2006/relationships/hyperlink" Target="https://www.sports.ru/tags/161028213/" TargetMode="External"/><Relationship Id="rId2517" Type="http://schemas.openxmlformats.org/officeDocument/2006/relationships/hyperlink" Target="https://www.sports.ru/tags/161032945/" TargetMode="External"/><Relationship Id="rId903" Type="http://schemas.openxmlformats.org/officeDocument/2006/relationships/hyperlink" Target="https://football.kulichki.net/players/10751.htm" TargetMode="External"/><Relationship Id="rId1326" Type="http://schemas.openxmlformats.org/officeDocument/2006/relationships/hyperlink" Target="https://football.kulichki.net/players/3484.htm" TargetMode="External"/><Relationship Id="rId1533" Type="http://schemas.openxmlformats.org/officeDocument/2006/relationships/hyperlink" Target="https://football.kulichki.net/players/14559.htm" TargetMode="External"/><Relationship Id="rId1740" Type="http://schemas.openxmlformats.org/officeDocument/2006/relationships/hyperlink" Target="https://www.sports.ru/tags/161007236/" TargetMode="External"/><Relationship Id="rId32" Type="http://schemas.openxmlformats.org/officeDocument/2006/relationships/hyperlink" Target="https://www.sports.ru/tags/161100613/" TargetMode="External"/><Relationship Id="rId1600" Type="http://schemas.openxmlformats.org/officeDocument/2006/relationships/hyperlink" Target="https://football.kulichki.net/players/6783.htm" TargetMode="External"/><Relationship Id="rId1838" Type="http://schemas.openxmlformats.org/officeDocument/2006/relationships/hyperlink" Target="https://football.kulichki.net/players/23281.htm" TargetMode="External"/><Relationship Id="rId181" Type="http://schemas.openxmlformats.org/officeDocument/2006/relationships/hyperlink" Target="https://www.sports.ru/tags/144324865/" TargetMode="External"/><Relationship Id="rId1905" Type="http://schemas.openxmlformats.org/officeDocument/2006/relationships/hyperlink" Target="https://football.kulichki.net/players/19115.htm" TargetMode="External"/><Relationship Id="rId279" Type="http://schemas.openxmlformats.org/officeDocument/2006/relationships/hyperlink" Target="https://www.sports.ru/tags/4032358/" TargetMode="External"/><Relationship Id="rId486" Type="http://schemas.openxmlformats.org/officeDocument/2006/relationships/hyperlink" Target="https://www.sports.ru/tags/161033797/" TargetMode="External"/><Relationship Id="rId693" Type="http://schemas.openxmlformats.org/officeDocument/2006/relationships/hyperlink" Target="https://www.sports.ru/tags/161038520/" TargetMode="External"/><Relationship Id="rId2167" Type="http://schemas.openxmlformats.org/officeDocument/2006/relationships/hyperlink" Target="https://www.sports.ru/tags/161053673/" TargetMode="External"/><Relationship Id="rId2374" Type="http://schemas.openxmlformats.org/officeDocument/2006/relationships/hyperlink" Target="https://football.kulichki.net/players/16438.htm" TargetMode="External"/><Relationship Id="rId2581" Type="http://schemas.openxmlformats.org/officeDocument/2006/relationships/hyperlink" Target="https://www.sports.ru/tags/146799120/" TargetMode="External"/><Relationship Id="rId139" Type="http://schemas.openxmlformats.org/officeDocument/2006/relationships/hyperlink" Target="https://www.sports.ru/tags/161011752/" TargetMode="External"/><Relationship Id="rId346" Type="http://schemas.openxmlformats.org/officeDocument/2006/relationships/hyperlink" Target="https://www.sports.ru/tags/73390017/" TargetMode="External"/><Relationship Id="rId553" Type="http://schemas.openxmlformats.org/officeDocument/2006/relationships/hyperlink" Target="https://www.sports.ru/tags/161013601/" TargetMode="External"/><Relationship Id="rId760" Type="http://schemas.openxmlformats.org/officeDocument/2006/relationships/hyperlink" Target="https://www.sports.ru/tags/161041269/" TargetMode="External"/><Relationship Id="rId998" Type="http://schemas.openxmlformats.org/officeDocument/2006/relationships/hyperlink" Target="https://football.kulichki.net/players/13234.htm" TargetMode="External"/><Relationship Id="rId1183" Type="http://schemas.openxmlformats.org/officeDocument/2006/relationships/hyperlink" Target="https://football.kulichki.net/players/18514.htm" TargetMode="External"/><Relationship Id="rId1390" Type="http://schemas.openxmlformats.org/officeDocument/2006/relationships/hyperlink" Target="https://football.kulichki.net/players/5580.htm" TargetMode="External"/><Relationship Id="rId2027" Type="http://schemas.openxmlformats.org/officeDocument/2006/relationships/hyperlink" Target="https://www.sports.ru/tags/71929128/" TargetMode="External"/><Relationship Id="rId2234" Type="http://schemas.openxmlformats.org/officeDocument/2006/relationships/hyperlink" Target="https://football.kulichki.net/players/23312.htm" TargetMode="External"/><Relationship Id="rId2441" Type="http://schemas.openxmlformats.org/officeDocument/2006/relationships/hyperlink" Target="https://football.kulichki.net/players/23313.htm" TargetMode="External"/><Relationship Id="rId206" Type="http://schemas.openxmlformats.org/officeDocument/2006/relationships/hyperlink" Target="https://www.sports.ru/tags/72448453/" TargetMode="External"/><Relationship Id="rId413" Type="http://schemas.openxmlformats.org/officeDocument/2006/relationships/hyperlink" Target="https://www.sports.ru/tags/142438620/" TargetMode="External"/><Relationship Id="rId858" Type="http://schemas.openxmlformats.org/officeDocument/2006/relationships/hyperlink" Target="https://www.sports.ru/tags/161071975/" TargetMode="External"/><Relationship Id="rId1043" Type="http://schemas.openxmlformats.org/officeDocument/2006/relationships/hyperlink" Target="https://football.kulichki.net/players/14663.htm" TargetMode="External"/><Relationship Id="rId1488" Type="http://schemas.openxmlformats.org/officeDocument/2006/relationships/hyperlink" Target="https://football.kulichki.net/players/8820.htm" TargetMode="External"/><Relationship Id="rId1695" Type="http://schemas.openxmlformats.org/officeDocument/2006/relationships/hyperlink" Target="https://www.sports.ru/tags/161087217/" TargetMode="External"/><Relationship Id="rId2539" Type="http://schemas.openxmlformats.org/officeDocument/2006/relationships/hyperlink" Target="https://www.sports.ru/tags/161114690/" TargetMode="External"/><Relationship Id="rId620" Type="http://schemas.openxmlformats.org/officeDocument/2006/relationships/hyperlink" Target="https://www.sports.ru/tags/161065010/" TargetMode="External"/><Relationship Id="rId718" Type="http://schemas.openxmlformats.org/officeDocument/2006/relationships/hyperlink" Target="https://www.sports.ru/tags/154643552/" TargetMode="External"/><Relationship Id="rId925" Type="http://schemas.openxmlformats.org/officeDocument/2006/relationships/hyperlink" Target="https://football.kulichki.net/players/11154.htm" TargetMode="External"/><Relationship Id="rId1250" Type="http://schemas.openxmlformats.org/officeDocument/2006/relationships/hyperlink" Target="https://football.kulichki.net/players/21071.htm" TargetMode="External"/><Relationship Id="rId1348" Type="http://schemas.openxmlformats.org/officeDocument/2006/relationships/hyperlink" Target="https://football.kulichki.net/players/4128.htm" TargetMode="External"/><Relationship Id="rId1555" Type="http://schemas.openxmlformats.org/officeDocument/2006/relationships/hyperlink" Target="https://www.sports.ru/tags/161102615/" TargetMode="External"/><Relationship Id="rId1762" Type="http://schemas.openxmlformats.org/officeDocument/2006/relationships/hyperlink" Target="https://www.sports.ru/tags/5865832/" TargetMode="External"/><Relationship Id="rId2301" Type="http://schemas.openxmlformats.org/officeDocument/2006/relationships/hyperlink" Target="https://www.sports.ru/tags/161075455/" TargetMode="External"/><Relationship Id="rId2606" Type="http://schemas.openxmlformats.org/officeDocument/2006/relationships/hyperlink" Target="https://www.sports.ru/tags/152514761/" TargetMode="External"/><Relationship Id="rId1110" Type="http://schemas.openxmlformats.org/officeDocument/2006/relationships/hyperlink" Target="https://football.kulichki.net/players/16160.htm" TargetMode="External"/><Relationship Id="rId1208" Type="http://schemas.openxmlformats.org/officeDocument/2006/relationships/hyperlink" Target="https://football.kulichki.net/players/19524.htm" TargetMode="External"/><Relationship Id="rId1415" Type="http://schemas.openxmlformats.org/officeDocument/2006/relationships/hyperlink" Target="https://football.kulichki.net/players/6473.htm" TargetMode="External"/><Relationship Id="rId54" Type="http://schemas.openxmlformats.org/officeDocument/2006/relationships/hyperlink" Target="https://www.sports.ru/tags/161101315/" TargetMode="External"/><Relationship Id="rId1622" Type="http://schemas.openxmlformats.org/officeDocument/2006/relationships/hyperlink" Target="https://football.kulichki.net/players/2772.htm" TargetMode="External"/><Relationship Id="rId1927" Type="http://schemas.openxmlformats.org/officeDocument/2006/relationships/hyperlink" Target="https://football.kulichki.net/players/1421.htm" TargetMode="External"/><Relationship Id="rId2091" Type="http://schemas.openxmlformats.org/officeDocument/2006/relationships/hyperlink" Target="https://football.kulichki.net/players/21931.htm" TargetMode="External"/><Relationship Id="rId2189" Type="http://schemas.openxmlformats.org/officeDocument/2006/relationships/hyperlink" Target="https://www.sports.ru/tags/161038521/" TargetMode="External"/><Relationship Id="rId270" Type="http://schemas.openxmlformats.org/officeDocument/2006/relationships/hyperlink" Target="https://www.sports.ru/tags/72027444/" TargetMode="External"/><Relationship Id="rId2396" Type="http://schemas.openxmlformats.org/officeDocument/2006/relationships/hyperlink" Target="https://www.sports.ru/tags/161114674/" TargetMode="External"/><Relationship Id="rId130" Type="http://schemas.openxmlformats.org/officeDocument/2006/relationships/hyperlink" Target="https://www.sports.ru/tags/161005670/" TargetMode="External"/><Relationship Id="rId368" Type="http://schemas.openxmlformats.org/officeDocument/2006/relationships/hyperlink" Target="https://www.sports.ru/tags/147783178/" TargetMode="External"/><Relationship Id="rId575" Type="http://schemas.openxmlformats.org/officeDocument/2006/relationships/hyperlink" Target="https://www.sports.ru/tags/161013675/" TargetMode="External"/><Relationship Id="rId782" Type="http://schemas.openxmlformats.org/officeDocument/2006/relationships/hyperlink" Target="https://www.sports.ru/tags/150333947/" TargetMode="External"/><Relationship Id="rId2049" Type="http://schemas.openxmlformats.org/officeDocument/2006/relationships/hyperlink" Target="https://www.sports.ru/tags/161001600/" TargetMode="External"/><Relationship Id="rId2256" Type="http://schemas.openxmlformats.org/officeDocument/2006/relationships/hyperlink" Target="https://football.kulichki.net/players/9085.htm" TargetMode="External"/><Relationship Id="rId2463" Type="http://schemas.openxmlformats.org/officeDocument/2006/relationships/hyperlink" Target="https://www.sports.ru/rondon/" TargetMode="External"/><Relationship Id="rId228" Type="http://schemas.openxmlformats.org/officeDocument/2006/relationships/hyperlink" Target="https://www.sports.ru/tags/73396428/" TargetMode="External"/><Relationship Id="rId435" Type="http://schemas.openxmlformats.org/officeDocument/2006/relationships/hyperlink" Target="https://www.sports.ru/tags/161006118/" TargetMode="External"/><Relationship Id="rId642" Type="http://schemas.openxmlformats.org/officeDocument/2006/relationships/hyperlink" Target="https://www.sports.ru/tags/161009744/" TargetMode="External"/><Relationship Id="rId1065" Type="http://schemas.openxmlformats.org/officeDocument/2006/relationships/hyperlink" Target="https://football.kulichki.net/players/15278.htm" TargetMode="External"/><Relationship Id="rId1272" Type="http://schemas.openxmlformats.org/officeDocument/2006/relationships/hyperlink" Target="https://football.kulichki.net/players/21774.htm" TargetMode="External"/><Relationship Id="rId2116" Type="http://schemas.openxmlformats.org/officeDocument/2006/relationships/hyperlink" Target="https://football.kulichki.net/players/21978.htm" TargetMode="External"/><Relationship Id="rId2323" Type="http://schemas.openxmlformats.org/officeDocument/2006/relationships/hyperlink" Target="https://www.sports.ru/tags/161066538/" TargetMode="External"/><Relationship Id="rId2530" Type="http://schemas.openxmlformats.org/officeDocument/2006/relationships/hyperlink" Target="https://www.sports.ru/khvicha-kvaratskhelia/" TargetMode="External"/><Relationship Id="rId502" Type="http://schemas.openxmlformats.org/officeDocument/2006/relationships/hyperlink" Target="https://www.sports.ru/oleksandr-zinchenko/" TargetMode="External"/><Relationship Id="rId947" Type="http://schemas.openxmlformats.org/officeDocument/2006/relationships/hyperlink" Target="https://football.kulichki.net/players/12360.htm" TargetMode="External"/><Relationship Id="rId1132" Type="http://schemas.openxmlformats.org/officeDocument/2006/relationships/hyperlink" Target="https://football.kulichki.net/players/17203.htm" TargetMode="External"/><Relationship Id="rId1577" Type="http://schemas.openxmlformats.org/officeDocument/2006/relationships/hyperlink" Target="https://football.kulichki.net/players/8180.htm" TargetMode="External"/><Relationship Id="rId1784" Type="http://schemas.openxmlformats.org/officeDocument/2006/relationships/hyperlink" Target="https://www.sports.ru/tags/153529727/" TargetMode="External"/><Relationship Id="rId1991" Type="http://schemas.openxmlformats.org/officeDocument/2006/relationships/hyperlink" Target="https://www.sports.ru/witsel/" TargetMode="External"/><Relationship Id="rId2628" Type="http://schemas.openxmlformats.org/officeDocument/2006/relationships/hyperlink" Target="https://www.sports.ru/tags/161014916/" TargetMode="External"/><Relationship Id="rId76" Type="http://schemas.openxmlformats.org/officeDocument/2006/relationships/hyperlink" Target="https://www.sports.ru/tags/161011102/" TargetMode="External"/><Relationship Id="rId807" Type="http://schemas.openxmlformats.org/officeDocument/2006/relationships/hyperlink" Target="https://www.sports.ru/tags/161063929/" TargetMode="External"/><Relationship Id="rId1437" Type="http://schemas.openxmlformats.org/officeDocument/2006/relationships/hyperlink" Target="https://football.kulichki.net/players/7041.htm" TargetMode="External"/><Relationship Id="rId1644" Type="http://schemas.openxmlformats.org/officeDocument/2006/relationships/hyperlink" Target="https://football.kulichki.net/players/18422.htm" TargetMode="External"/><Relationship Id="rId1851" Type="http://schemas.openxmlformats.org/officeDocument/2006/relationships/hyperlink" Target="https://football.kulichki.net/players/21190.htm" TargetMode="External"/><Relationship Id="rId1504" Type="http://schemas.openxmlformats.org/officeDocument/2006/relationships/hyperlink" Target="https://football.kulichki.net/players/9146.htm" TargetMode="External"/><Relationship Id="rId1711" Type="http://schemas.openxmlformats.org/officeDocument/2006/relationships/hyperlink" Target="https://www.sports.ru/tags/161084160/" TargetMode="External"/><Relationship Id="rId1949" Type="http://schemas.openxmlformats.org/officeDocument/2006/relationships/hyperlink" Target="https://football.kulichki.net/players/3398.htm" TargetMode="External"/><Relationship Id="rId292" Type="http://schemas.openxmlformats.org/officeDocument/2006/relationships/hyperlink" Target="https://www.sports.ru/tags/28953369/" TargetMode="External"/><Relationship Id="rId1809" Type="http://schemas.openxmlformats.org/officeDocument/2006/relationships/hyperlink" Target="https://football.kulichki.net/players/23002.htm" TargetMode="External"/><Relationship Id="rId597" Type="http://schemas.openxmlformats.org/officeDocument/2006/relationships/hyperlink" Target="https://www.sports.ru/tags/27643349/" TargetMode="External"/><Relationship Id="rId2180" Type="http://schemas.openxmlformats.org/officeDocument/2006/relationships/hyperlink" Target="https://www.sports.ru/tags/161061264/" TargetMode="External"/><Relationship Id="rId2278" Type="http://schemas.openxmlformats.org/officeDocument/2006/relationships/hyperlink" Target="https://football.kulichki.net/players/24357.htm" TargetMode="External"/><Relationship Id="rId2485" Type="http://schemas.openxmlformats.org/officeDocument/2006/relationships/hyperlink" Target="https://www.sports.ru/tags/161114249/" TargetMode="External"/><Relationship Id="rId152" Type="http://schemas.openxmlformats.org/officeDocument/2006/relationships/hyperlink" Target="https://www.sports.ru/tags/161029288/" TargetMode="External"/><Relationship Id="rId457" Type="http://schemas.openxmlformats.org/officeDocument/2006/relationships/hyperlink" Target="https://www.sports.ru/tags/72157104/" TargetMode="External"/><Relationship Id="rId1087" Type="http://schemas.openxmlformats.org/officeDocument/2006/relationships/hyperlink" Target="https://football.kulichki.net/players/15804.htm" TargetMode="External"/><Relationship Id="rId1294" Type="http://schemas.openxmlformats.org/officeDocument/2006/relationships/hyperlink" Target="https://football.kulichki.net/players/2233.htm" TargetMode="External"/><Relationship Id="rId2040" Type="http://schemas.openxmlformats.org/officeDocument/2006/relationships/hyperlink" Target="https://www.sports.ru/tags/131807590/" TargetMode="External"/><Relationship Id="rId2138" Type="http://schemas.openxmlformats.org/officeDocument/2006/relationships/hyperlink" Target="https://football.kulichki.net/players/23265.htm" TargetMode="External"/><Relationship Id="rId664" Type="http://schemas.openxmlformats.org/officeDocument/2006/relationships/hyperlink" Target="https://www.sports.ru/tags/161069900/" TargetMode="External"/><Relationship Id="rId871" Type="http://schemas.openxmlformats.org/officeDocument/2006/relationships/hyperlink" Target="https://football.kulichki.net/players/16079.htm" TargetMode="External"/><Relationship Id="rId969" Type="http://schemas.openxmlformats.org/officeDocument/2006/relationships/hyperlink" Target="https://football.kulichki.net/players/12706.htm" TargetMode="External"/><Relationship Id="rId1599" Type="http://schemas.openxmlformats.org/officeDocument/2006/relationships/hyperlink" Target="https://football.kulichki.net/players/7584.htm" TargetMode="External"/><Relationship Id="rId2345" Type="http://schemas.openxmlformats.org/officeDocument/2006/relationships/hyperlink" Target="https://www.sports.ru/tags/161031988/" TargetMode="External"/><Relationship Id="rId2552" Type="http://schemas.openxmlformats.org/officeDocument/2006/relationships/hyperlink" Target="https://www.sports.ru/tags/161074309/" TargetMode="External"/><Relationship Id="rId317" Type="http://schemas.openxmlformats.org/officeDocument/2006/relationships/hyperlink" Target="https://www.sports.ru/tags/1364433/" TargetMode="External"/><Relationship Id="rId524" Type="http://schemas.openxmlformats.org/officeDocument/2006/relationships/hyperlink" Target="https://www.sports.ru/tags/146676273/" TargetMode="External"/><Relationship Id="rId731" Type="http://schemas.openxmlformats.org/officeDocument/2006/relationships/hyperlink" Target="https://www.sports.ru/tags/161040138/" TargetMode="External"/><Relationship Id="rId1154" Type="http://schemas.openxmlformats.org/officeDocument/2006/relationships/hyperlink" Target="https://football.kulichki.net/players/18014.htm" TargetMode="External"/><Relationship Id="rId1361" Type="http://schemas.openxmlformats.org/officeDocument/2006/relationships/hyperlink" Target="https://football.kulichki.net/players/4856.htm" TargetMode="External"/><Relationship Id="rId1459" Type="http://schemas.openxmlformats.org/officeDocument/2006/relationships/hyperlink" Target="https://football.kulichki.net/players/7954.htm" TargetMode="External"/><Relationship Id="rId2205" Type="http://schemas.openxmlformats.org/officeDocument/2006/relationships/hyperlink" Target="https://www.sports.ru/tags/5734482/" TargetMode="External"/><Relationship Id="rId2412" Type="http://schemas.openxmlformats.org/officeDocument/2006/relationships/hyperlink" Target="https://www.sports.ru/marko-arnautovic/" TargetMode="External"/><Relationship Id="rId98" Type="http://schemas.openxmlformats.org/officeDocument/2006/relationships/hyperlink" Target="https://www.sports.ru/tags/161104844/" TargetMode="External"/><Relationship Id="rId829" Type="http://schemas.openxmlformats.org/officeDocument/2006/relationships/hyperlink" Target="https://www.sports.ru/sergi-busquets/" TargetMode="External"/><Relationship Id="rId1014" Type="http://schemas.openxmlformats.org/officeDocument/2006/relationships/hyperlink" Target="https://football.kulichki.net/players/14070.htm" TargetMode="External"/><Relationship Id="rId1221" Type="http://schemas.openxmlformats.org/officeDocument/2006/relationships/hyperlink" Target="https://football.kulichki.net/players/19859.htm" TargetMode="External"/><Relationship Id="rId1666" Type="http://schemas.openxmlformats.org/officeDocument/2006/relationships/hyperlink" Target="https://football.kulichki.net/players/13926.htm" TargetMode="External"/><Relationship Id="rId1873" Type="http://schemas.openxmlformats.org/officeDocument/2006/relationships/hyperlink" Target="https://football.kulichki.net/players/5770.htm" TargetMode="External"/><Relationship Id="rId1319" Type="http://schemas.openxmlformats.org/officeDocument/2006/relationships/hyperlink" Target="https://football.kulichki.net/players/3298.htm" TargetMode="External"/><Relationship Id="rId1526" Type="http://schemas.openxmlformats.org/officeDocument/2006/relationships/hyperlink" Target="https://football.kulichki.net/players/5540.htm" TargetMode="External"/><Relationship Id="rId1733" Type="http://schemas.openxmlformats.org/officeDocument/2006/relationships/hyperlink" Target="https://www.sports.ru/tags/161021491/" TargetMode="External"/><Relationship Id="rId1940" Type="http://schemas.openxmlformats.org/officeDocument/2006/relationships/hyperlink" Target="https://football.kulichki.net/players/11926.htm" TargetMode="External"/><Relationship Id="rId25" Type="http://schemas.openxmlformats.org/officeDocument/2006/relationships/hyperlink" Target="https://www.sports.ru/tags/161098722/" TargetMode="External"/><Relationship Id="rId1800" Type="http://schemas.openxmlformats.org/officeDocument/2006/relationships/hyperlink" Target="https://www.sports.ru/tags/161098726/" TargetMode="External"/><Relationship Id="rId174" Type="http://schemas.openxmlformats.org/officeDocument/2006/relationships/hyperlink" Target="https://www.sports.ru/tags/109887540/" TargetMode="External"/><Relationship Id="rId381" Type="http://schemas.openxmlformats.org/officeDocument/2006/relationships/hyperlink" Target="https://www.sports.ru/tags/74454933/" TargetMode="External"/><Relationship Id="rId2062" Type="http://schemas.openxmlformats.org/officeDocument/2006/relationships/hyperlink" Target="https://www.sports.ru/tags/161101314/" TargetMode="External"/><Relationship Id="rId241" Type="http://schemas.openxmlformats.org/officeDocument/2006/relationships/hyperlink" Target="https://www.sports.ru/tags/132864853/" TargetMode="External"/><Relationship Id="rId479" Type="http://schemas.openxmlformats.org/officeDocument/2006/relationships/hyperlink" Target="https://www.sports.ru/tags/154568800/" TargetMode="External"/><Relationship Id="rId686" Type="http://schemas.openxmlformats.org/officeDocument/2006/relationships/hyperlink" Target="https://www.sports.ru/tags/161069489/" TargetMode="External"/><Relationship Id="rId893" Type="http://schemas.openxmlformats.org/officeDocument/2006/relationships/hyperlink" Target="https://football.kulichki.net/players/10522.htm" TargetMode="External"/><Relationship Id="rId2367" Type="http://schemas.openxmlformats.org/officeDocument/2006/relationships/hyperlink" Target="https://www.sports.ru/tags/106755073/" TargetMode="External"/><Relationship Id="rId2574" Type="http://schemas.openxmlformats.org/officeDocument/2006/relationships/hyperlink" Target="https://www.sports.ru/tags/157392225/" TargetMode="External"/><Relationship Id="rId339" Type="http://schemas.openxmlformats.org/officeDocument/2006/relationships/hyperlink" Target="https://www.sports.ru/tags/5510815/" TargetMode="External"/><Relationship Id="rId546" Type="http://schemas.openxmlformats.org/officeDocument/2006/relationships/hyperlink" Target="https://www.sports.ru/tags/161053706/" TargetMode="External"/><Relationship Id="rId753" Type="http://schemas.openxmlformats.org/officeDocument/2006/relationships/hyperlink" Target="https://www.sports.ru/tags/161027619/" TargetMode="External"/><Relationship Id="rId1176" Type="http://schemas.openxmlformats.org/officeDocument/2006/relationships/hyperlink" Target="https://football.kulichki.net/players/18390.htm" TargetMode="External"/><Relationship Id="rId1383" Type="http://schemas.openxmlformats.org/officeDocument/2006/relationships/hyperlink" Target="https://football.kulichki.net/players/5454.htm" TargetMode="External"/><Relationship Id="rId2227" Type="http://schemas.openxmlformats.org/officeDocument/2006/relationships/hyperlink" Target="https://www.sports.ru/tags/161044607/" TargetMode="External"/><Relationship Id="rId2434" Type="http://schemas.openxmlformats.org/officeDocument/2006/relationships/hyperlink" Target="https://football.kulichki.net/players/24634.htm" TargetMode="External"/><Relationship Id="rId101" Type="http://schemas.openxmlformats.org/officeDocument/2006/relationships/hyperlink" Target="https://www.sports.ru/tags/161084340/" TargetMode="External"/><Relationship Id="rId406" Type="http://schemas.openxmlformats.org/officeDocument/2006/relationships/hyperlink" Target="https://www.sports.ru/tags/134486858/" TargetMode="External"/><Relationship Id="rId960" Type="http://schemas.openxmlformats.org/officeDocument/2006/relationships/hyperlink" Target="https://football.kulichki.net/players/1260.htm" TargetMode="External"/><Relationship Id="rId1036" Type="http://schemas.openxmlformats.org/officeDocument/2006/relationships/hyperlink" Target="https://football.kulichki.net/players/14617.htm" TargetMode="External"/><Relationship Id="rId1243" Type="http://schemas.openxmlformats.org/officeDocument/2006/relationships/hyperlink" Target="https://football.kulichki.net/players/20778.htm" TargetMode="External"/><Relationship Id="rId1590" Type="http://schemas.openxmlformats.org/officeDocument/2006/relationships/hyperlink" Target="https://football.kulichki.net/players/22637.htm" TargetMode="External"/><Relationship Id="rId1688" Type="http://schemas.openxmlformats.org/officeDocument/2006/relationships/hyperlink" Target="https://www.sports.ru/tags/161005418/" TargetMode="External"/><Relationship Id="rId1895" Type="http://schemas.openxmlformats.org/officeDocument/2006/relationships/hyperlink" Target="https://football.kulichki.net/players/20847.htm" TargetMode="External"/><Relationship Id="rId613" Type="http://schemas.openxmlformats.org/officeDocument/2006/relationships/hyperlink" Target="https://www.sports.ru/tags/161042762/" TargetMode="External"/><Relationship Id="rId820" Type="http://schemas.openxmlformats.org/officeDocument/2006/relationships/hyperlink" Target="https://www.sports.ru/tags/161091934/" TargetMode="External"/><Relationship Id="rId918" Type="http://schemas.openxmlformats.org/officeDocument/2006/relationships/hyperlink" Target="https://football.kulichki.net/players/11055.htm" TargetMode="External"/><Relationship Id="rId1450" Type="http://schemas.openxmlformats.org/officeDocument/2006/relationships/hyperlink" Target="https://football.kulichki.net/players/7463.htm" TargetMode="External"/><Relationship Id="rId1548" Type="http://schemas.openxmlformats.org/officeDocument/2006/relationships/hyperlink" Target="https://football.kulichki.net/players/22060.htm" TargetMode="External"/><Relationship Id="rId1755" Type="http://schemas.openxmlformats.org/officeDocument/2006/relationships/hyperlink" Target="https://www.sports.ru/tags/4752285/" TargetMode="External"/><Relationship Id="rId2501" Type="http://schemas.openxmlformats.org/officeDocument/2006/relationships/hyperlink" Target="https://www.sports.ru/tags/161111871/" TargetMode="External"/><Relationship Id="rId1103" Type="http://schemas.openxmlformats.org/officeDocument/2006/relationships/hyperlink" Target="https://football.kulichki.net/players/16068.htm" TargetMode="External"/><Relationship Id="rId1310" Type="http://schemas.openxmlformats.org/officeDocument/2006/relationships/hyperlink" Target="https://football.kulichki.net/players/2636.htm" TargetMode="External"/><Relationship Id="rId1408" Type="http://schemas.openxmlformats.org/officeDocument/2006/relationships/hyperlink" Target="https://football.kulichki.net/players/6240.htm" TargetMode="External"/><Relationship Id="rId1962" Type="http://schemas.openxmlformats.org/officeDocument/2006/relationships/hyperlink" Target="https://www.sports.ru/tags/142241323/" TargetMode="External"/><Relationship Id="rId47" Type="http://schemas.openxmlformats.org/officeDocument/2006/relationships/hyperlink" Target="https://www.sports.ru/tags/161072081/" TargetMode="External"/><Relationship Id="rId1615" Type="http://schemas.openxmlformats.org/officeDocument/2006/relationships/hyperlink" Target="https://football.kulichki.net/players/4066.htm" TargetMode="External"/><Relationship Id="rId1822" Type="http://schemas.openxmlformats.org/officeDocument/2006/relationships/hyperlink" Target="https://football.kulichki.net/players/10871.htm" TargetMode="External"/><Relationship Id="rId196" Type="http://schemas.openxmlformats.org/officeDocument/2006/relationships/hyperlink" Target="https://www.sports.ru/tags/106639097/" TargetMode="External"/><Relationship Id="rId2084" Type="http://schemas.openxmlformats.org/officeDocument/2006/relationships/hyperlink" Target="https://football.kulichki.net/players/23109.htm" TargetMode="External"/><Relationship Id="rId2291" Type="http://schemas.openxmlformats.org/officeDocument/2006/relationships/hyperlink" Target="https://www.sports.ru/tags/161081809/" TargetMode="External"/><Relationship Id="rId263" Type="http://schemas.openxmlformats.org/officeDocument/2006/relationships/hyperlink" Target="https://www.sports.ru/tags/73777287/" TargetMode="External"/><Relationship Id="rId470" Type="http://schemas.openxmlformats.org/officeDocument/2006/relationships/hyperlink" Target="https://www.sports.ru/tags/161021454/" TargetMode="External"/><Relationship Id="rId2151" Type="http://schemas.openxmlformats.org/officeDocument/2006/relationships/hyperlink" Target="https://www.sports.ru/tags/153692409/" TargetMode="External"/><Relationship Id="rId2389" Type="http://schemas.openxmlformats.org/officeDocument/2006/relationships/hyperlink" Target="https://football.kulichki.net/players/17703.htm" TargetMode="External"/><Relationship Id="rId2596" Type="http://schemas.openxmlformats.org/officeDocument/2006/relationships/hyperlink" Target="https://www.sports.ru/tags/161086062/" TargetMode="External"/><Relationship Id="rId123" Type="http://schemas.openxmlformats.org/officeDocument/2006/relationships/hyperlink" Target="https://www.sports.ru/tags/161015057/" TargetMode="External"/><Relationship Id="rId330" Type="http://schemas.openxmlformats.org/officeDocument/2006/relationships/hyperlink" Target="https://www.sports.ru/tags/116699242/" TargetMode="External"/><Relationship Id="rId568" Type="http://schemas.openxmlformats.org/officeDocument/2006/relationships/hyperlink" Target="https://www.sports.ru/tags/161007593/" TargetMode="External"/><Relationship Id="rId775" Type="http://schemas.openxmlformats.org/officeDocument/2006/relationships/hyperlink" Target="https://www.sports.ru/tags/151181150/" TargetMode="External"/><Relationship Id="rId982" Type="http://schemas.openxmlformats.org/officeDocument/2006/relationships/hyperlink" Target="https://football.kulichki.net/players/12819.htm" TargetMode="External"/><Relationship Id="rId1198" Type="http://schemas.openxmlformats.org/officeDocument/2006/relationships/hyperlink" Target="https://football.kulichki.net/players/19191.htm" TargetMode="External"/><Relationship Id="rId2011" Type="http://schemas.openxmlformats.org/officeDocument/2006/relationships/hyperlink" Target="https://www.sports.ru/tags/161007967/" TargetMode="External"/><Relationship Id="rId2249" Type="http://schemas.openxmlformats.org/officeDocument/2006/relationships/hyperlink" Target="https://football.kulichki.net/players/23737.htm" TargetMode="External"/><Relationship Id="rId2456" Type="http://schemas.openxmlformats.org/officeDocument/2006/relationships/hyperlink" Target="https://www.sports.ru/tags/161031865/" TargetMode="External"/><Relationship Id="rId428" Type="http://schemas.openxmlformats.org/officeDocument/2006/relationships/hyperlink" Target="https://www.sports.ru/tags/161013355/" TargetMode="External"/><Relationship Id="rId635" Type="http://schemas.openxmlformats.org/officeDocument/2006/relationships/hyperlink" Target="https://www.sports.ru/tags/161033801/" TargetMode="External"/><Relationship Id="rId842" Type="http://schemas.openxmlformats.org/officeDocument/2006/relationships/hyperlink" Target="https://www.sports.ru/tags/161054494/" TargetMode="External"/><Relationship Id="rId1058" Type="http://schemas.openxmlformats.org/officeDocument/2006/relationships/hyperlink" Target="https://football.kulichki.net/players/15107.htm" TargetMode="External"/><Relationship Id="rId1265" Type="http://schemas.openxmlformats.org/officeDocument/2006/relationships/hyperlink" Target="https://football.kulichki.net/players/21507.htm" TargetMode="External"/><Relationship Id="rId1472" Type="http://schemas.openxmlformats.org/officeDocument/2006/relationships/hyperlink" Target="https://football.kulichki.net/players/8491.htm" TargetMode="External"/><Relationship Id="rId2109" Type="http://schemas.openxmlformats.org/officeDocument/2006/relationships/hyperlink" Target="https://www.sports.ru/tags/73668095/" TargetMode="External"/><Relationship Id="rId2316" Type="http://schemas.openxmlformats.org/officeDocument/2006/relationships/hyperlink" Target="https://football.kulichki.net/players/24115.htm" TargetMode="External"/><Relationship Id="rId2523" Type="http://schemas.openxmlformats.org/officeDocument/2006/relationships/hyperlink" Target="https://www.sports.ru/tags/161110873/" TargetMode="External"/><Relationship Id="rId702" Type="http://schemas.openxmlformats.org/officeDocument/2006/relationships/hyperlink" Target="https://www.sports.ru/tags/161084040/" TargetMode="External"/><Relationship Id="rId1125" Type="http://schemas.openxmlformats.org/officeDocument/2006/relationships/hyperlink" Target="https://football.kulichki.net/players/17106.htm" TargetMode="External"/><Relationship Id="rId1332" Type="http://schemas.openxmlformats.org/officeDocument/2006/relationships/hyperlink" Target="https://football.kulichki.net/players/3656.htm" TargetMode="External"/><Relationship Id="rId1777" Type="http://schemas.openxmlformats.org/officeDocument/2006/relationships/hyperlink" Target="https://www.sports.ru/ter-stegen/" TargetMode="External"/><Relationship Id="rId1984" Type="http://schemas.openxmlformats.org/officeDocument/2006/relationships/hyperlink" Target="https://www.sports.ru/tags/161026046/" TargetMode="External"/><Relationship Id="rId69" Type="http://schemas.openxmlformats.org/officeDocument/2006/relationships/hyperlink" Target="https://www.sports.ru/tags/161107648/" TargetMode="External"/><Relationship Id="rId1637" Type="http://schemas.openxmlformats.org/officeDocument/2006/relationships/hyperlink" Target="https://football.kulichki.net/players/20206.htm" TargetMode="External"/><Relationship Id="rId1844" Type="http://schemas.openxmlformats.org/officeDocument/2006/relationships/hyperlink" Target="https://football.kulichki.net/players/23059.htm" TargetMode="External"/><Relationship Id="rId1704" Type="http://schemas.openxmlformats.org/officeDocument/2006/relationships/hyperlink" Target="https://www.sports.ru/tags/161030233/" TargetMode="External"/><Relationship Id="rId285" Type="http://schemas.openxmlformats.org/officeDocument/2006/relationships/hyperlink" Target="https://www.sports.ru/tags/106642835/" TargetMode="External"/><Relationship Id="rId1911" Type="http://schemas.openxmlformats.org/officeDocument/2006/relationships/hyperlink" Target="https://football.kulichki.net/players/18298.htm" TargetMode="External"/><Relationship Id="rId492" Type="http://schemas.openxmlformats.org/officeDocument/2006/relationships/hyperlink" Target="https://www.sports.ru/tags/161027416/" TargetMode="External"/><Relationship Id="rId797" Type="http://schemas.openxmlformats.org/officeDocument/2006/relationships/hyperlink" Target="https://www.sports.ru/tags/142597613/" TargetMode="External"/><Relationship Id="rId2173" Type="http://schemas.openxmlformats.org/officeDocument/2006/relationships/hyperlink" Target="https://www.sports.ru/tags/73278967/" TargetMode="External"/><Relationship Id="rId2380" Type="http://schemas.openxmlformats.org/officeDocument/2006/relationships/hyperlink" Target="https://www.sports.ru/tags/161121916/" TargetMode="External"/><Relationship Id="rId2478" Type="http://schemas.openxmlformats.org/officeDocument/2006/relationships/hyperlink" Target="https://www.sports.ru/tags/161008225/" TargetMode="External"/><Relationship Id="rId145" Type="http://schemas.openxmlformats.org/officeDocument/2006/relationships/hyperlink" Target="https://www.sports.ru/tags/70916058/" TargetMode="External"/><Relationship Id="rId352" Type="http://schemas.openxmlformats.org/officeDocument/2006/relationships/hyperlink" Target="https://www.sports.ru/tags/145214441/" TargetMode="External"/><Relationship Id="rId1287" Type="http://schemas.openxmlformats.org/officeDocument/2006/relationships/hyperlink" Target="https://football.kulichki.net/players/22045.htm" TargetMode="External"/><Relationship Id="rId2033" Type="http://schemas.openxmlformats.org/officeDocument/2006/relationships/hyperlink" Target="https://www.sports.ru/tags/72238922/" TargetMode="External"/><Relationship Id="rId2240" Type="http://schemas.openxmlformats.org/officeDocument/2006/relationships/hyperlink" Target="https://football.kulichki.net/players/23734.htm" TargetMode="External"/><Relationship Id="rId212" Type="http://schemas.openxmlformats.org/officeDocument/2006/relationships/hyperlink" Target="https://www.sports.ru/tags/143414357/" TargetMode="External"/><Relationship Id="rId657" Type="http://schemas.openxmlformats.org/officeDocument/2006/relationships/hyperlink" Target="https://www.sports.ru/tags/161032181/" TargetMode="External"/><Relationship Id="rId864" Type="http://schemas.openxmlformats.org/officeDocument/2006/relationships/hyperlink" Target="https://www.sports.ru/tags/161098695/" TargetMode="External"/><Relationship Id="rId1494" Type="http://schemas.openxmlformats.org/officeDocument/2006/relationships/hyperlink" Target="https://football.kulichki.net/players/8939.htm" TargetMode="External"/><Relationship Id="rId1799" Type="http://schemas.openxmlformats.org/officeDocument/2006/relationships/hyperlink" Target="https://www.sports.ru/tags/151160565/" TargetMode="External"/><Relationship Id="rId2100" Type="http://schemas.openxmlformats.org/officeDocument/2006/relationships/hyperlink" Target="https://football.kulichki.net/players/19389.htm" TargetMode="External"/><Relationship Id="rId2338" Type="http://schemas.openxmlformats.org/officeDocument/2006/relationships/hyperlink" Target="https://football.kulichki.net/players/24292.htm" TargetMode="External"/><Relationship Id="rId2545" Type="http://schemas.openxmlformats.org/officeDocument/2006/relationships/hyperlink" Target="https://www.sports.ru/tags/161122570/" TargetMode="External"/><Relationship Id="rId517" Type="http://schemas.openxmlformats.org/officeDocument/2006/relationships/hyperlink" Target="https://www.sports.ru/tags/161071092/" TargetMode="External"/><Relationship Id="rId724" Type="http://schemas.openxmlformats.org/officeDocument/2006/relationships/hyperlink" Target="https://www.sports.ru/tags/69462027/" TargetMode="External"/><Relationship Id="rId931" Type="http://schemas.openxmlformats.org/officeDocument/2006/relationships/hyperlink" Target="https://football.kulichki.net/players/11342.htm" TargetMode="External"/><Relationship Id="rId1147" Type="http://schemas.openxmlformats.org/officeDocument/2006/relationships/hyperlink" Target="https://football.kulichki.net/players/17700.htm" TargetMode="External"/><Relationship Id="rId1354" Type="http://schemas.openxmlformats.org/officeDocument/2006/relationships/hyperlink" Target="https://football.kulichki.net/players/4429.htm" TargetMode="External"/><Relationship Id="rId1561" Type="http://schemas.openxmlformats.org/officeDocument/2006/relationships/hyperlink" Target="https://football.kulichki.net/players/19353.htm" TargetMode="External"/><Relationship Id="rId2405" Type="http://schemas.openxmlformats.org/officeDocument/2006/relationships/hyperlink" Target="https://www.sports.ru/tags/148933921/" TargetMode="External"/><Relationship Id="rId2612" Type="http://schemas.openxmlformats.org/officeDocument/2006/relationships/hyperlink" Target="https://www.sports.ru/tags/142139988/" TargetMode="External"/><Relationship Id="rId60" Type="http://schemas.openxmlformats.org/officeDocument/2006/relationships/hyperlink" Target="https://www.sports.ru/tags/161066469/" TargetMode="External"/><Relationship Id="rId1007" Type="http://schemas.openxmlformats.org/officeDocument/2006/relationships/hyperlink" Target="https://football.kulichki.net/players/13928.htm" TargetMode="External"/><Relationship Id="rId1214" Type="http://schemas.openxmlformats.org/officeDocument/2006/relationships/hyperlink" Target="https://football.kulichki.net/players/19719.htm" TargetMode="External"/><Relationship Id="rId1421" Type="http://schemas.openxmlformats.org/officeDocument/2006/relationships/hyperlink" Target="https://football.kulichki.net/players/6527.htm" TargetMode="External"/><Relationship Id="rId1659" Type="http://schemas.openxmlformats.org/officeDocument/2006/relationships/hyperlink" Target="https://football.kulichki.net/players/15979.htm" TargetMode="External"/><Relationship Id="rId1866" Type="http://schemas.openxmlformats.org/officeDocument/2006/relationships/hyperlink" Target="https://football.kulichki.net/players/6849.htm" TargetMode="External"/><Relationship Id="rId1519" Type="http://schemas.openxmlformats.org/officeDocument/2006/relationships/hyperlink" Target="https://football.kulichki.net/players/9876.htm" TargetMode="External"/><Relationship Id="rId1726" Type="http://schemas.openxmlformats.org/officeDocument/2006/relationships/hyperlink" Target="https://www.sports.ru/tags/161035508/" TargetMode="External"/><Relationship Id="rId1933" Type="http://schemas.openxmlformats.org/officeDocument/2006/relationships/hyperlink" Target="https://football.kulichki.net/players/13166.htm" TargetMode="External"/><Relationship Id="rId18" Type="http://schemas.openxmlformats.org/officeDocument/2006/relationships/hyperlink" Target="https://www.sports.ru/tags/161100576/" TargetMode="External"/><Relationship Id="rId2195" Type="http://schemas.openxmlformats.org/officeDocument/2006/relationships/hyperlink" Target="https://www.sports.ru/tags/161090540/" TargetMode="External"/><Relationship Id="rId167" Type="http://schemas.openxmlformats.org/officeDocument/2006/relationships/hyperlink" Target="https://www.sports.ru/tags/153390864/" TargetMode="External"/><Relationship Id="rId374" Type="http://schemas.openxmlformats.org/officeDocument/2006/relationships/hyperlink" Target="https://www.sports.ru/tags/150675752/" TargetMode="External"/><Relationship Id="rId581" Type="http://schemas.openxmlformats.org/officeDocument/2006/relationships/hyperlink" Target="https://www.sports.ru/tags/148931638/" TargetMode="External"/><Relationship Id="rId2055" Type="http://schemas.openxmlformats.org/officeDocument/2006/relationships/hyperlink" Target="https://www.sports.ru/tags/161067975/" TargetMode="External"/><Relationship Id="rId2262" Type="http://schemas.openxmlformats.org/officeDocument/2006/relationships/hyperlink" Target="https://football.kulichki.net/players/23650.htm" TargetMode="External"/><Relationship Id="rId234" Type="http://schemas.openxmlformats.org/officeDocument/2006/relationships/hyperlink" Target="https://www.sports.ru/tags/3512858/" TargetMode="External"/><Relationship Id="rId679" Type="http://schemas.openxmlformats.org/officeDocument/2006/relationships/hyperlink" Target="https://www.sports.ru/tags/161031779/" TargetMode="External"/><Relationship Id="rId886" Type="http://schemas.openxmlformats.org/officeDocument/2006/relationships/hyperlink" Target="https://football.kulichki.net/players/20828.htm" TargetMode="External"/><Relationship Id="rId2567" Type="http://schemas.openxmlformats.org/officeDocument/2006/relationships/hyperlink" Target="https://www.sports.ru/tags/161027125/" TargetMode="External"/><Relationship Id="rId2" Type="http://schemas.openxmlformats.org/officeDocument/2006/relationships/hyperlink" Target="https://www.sports.ru/tags/161037142/" TargetMode="External"/><Relationship Id="rId441" Type="http://schemas.openxmlformats.org/officeDocument/2006/relationships/hyperlink" Target="https://www.sports.ru/lucas-digne/" TargetMode="External"/><Relationship Id="rId539" Type="http://schemas.openxmlformats.org/officeDocument/2006/relationships/hyperlink" Target="https://www.sports.ru/tags/161032502/" TargetMode="External"/><Relationship Id="rId746" Type="http://schemas.openxmlformats.org/officeDocument/2006/relationships/hyperlink" Target="https://www.sports.ru/tags/161069993/" TargetMode="External"/><Relationship Id="rId1071" Type="http://schemas.openxmlformats.org/officeDocument/2006/relationships/hyperlink" Target="https://football.kulichki.net/players/15444.htm" TargetMode="External"/><Relationship Id="rId1169" Type="http://schemas.openxmlformats.org/officeDocument/2006/relationships/hyperlink" Target="https://football.kulichki.net/players/18227.htm" TargetMode="External"/><Relationship Id="rId1376" Type="http://schemas.openxmlformats.org/officeDocument/2006/relationships/hyperlink" Target="https://football.kulichki.net/players/5333.htm" TargetMode="External"/><Relationship Id="rId1583" Type="http://schemas.openxmlformats.org/officeDocument/2006/relationships/hyperlink" Target="https://football.kulichki.net/players/22967.htm" TargetMode="External"/><Relationship Id="rId2122" Type="http://schemas.openxmlformats.org/officeDocument/2006/relationships/hyperlink" Target="https://football.kulichki.net/players/23027.htm" TargetMode="External"/><Relationship Id="rId2427" Type="http://schemas.openxmlformats.org/officeDocument/2006/relationships/hyperlink" Target="https://football.kulichki.net/players/25892.htm" TargetMode="External"/><Relationship Id="rId301" Type="http://schemas.openxmlformats.org/officeDocument/2006/relationships/hyperlink" Target="https://www.sports.ru/tags/1068542/" TargetMode="External"/><Relationship Id="rId953" Type="http://schemas.openxmlformats.org/officeDocument/2006/relationships/hyperlink" Target="https://football.kulichki.net/players/12417.htm" TargetMode="External"/><Relationship Id="rId1029" Type="http://schemas.openxmlformats.org/officeDocument/2006/relationships/hyperlink" Target="https://football.kulichki.net/players/14437.htm" TargetMode="External"/><Relationship Id="rId1236" Type="http://schemas.openxmlformats.org/officeDocument/2006/relationships/hyperlink" Target="https://football.kulichki.net/players/20199.htm" TargetMode="External"/><Relationship Id="rId1790" Type="http://schemas.openxmlformats.org/officeDocument/2006/relationships/hyperlink" Target="https://www.sports.ru/tags/3920641/" TargetMode="External"/><Relationship Id="rId1888" Type="http://schemas.openxmlformats.org/officeDocument/2006/relationships/hyperlink" Target="https://football.kulichki.net/players/2484.htm" TargetMode="External"/><Relationship Id="rId82" Type="http://schemas.openxmlformats.org/officeDocument/2006/relationships/hyperlink" Target="https://www.sports.ru/tags/161099597/" TargetMode="External"/><Relationship Id="rId606" Type="http://schemas.openxmlformats.org/officeDocument/2006/relationships/hyperlink" Target="https://www.sports.ru/tags/161062950/" TargetMode="External"/><Relationship Id="rId813" Type="http://schemas.openxmlformats.org/officeDocument/2006/relationships/hyperlink" Target="https://www.sports.ru/tags/161071697/" TargetMode="External"/><Relationship Id="rId1443" Type="http://schemas.openxmlformats.org/officeDocument/2006/relationships/hyperlink" Target="https://football.kulichki.net/players/7311.htm" TargetMode="External"/><Relationship Id="rId1650" Type="http://schemas.openxmlformats.org/officeDocument/2006/relationships/hyperlink" Target="https://football.kulichki.net/players/18074.htm" TargetMode="External"/><Relationship Id="rId1748" Type="http://schemas.openxmlformats.org/officeDocument/2006/relationships/hyperlink" Target="https://www.sports.ru/tags/1045686/" TargetMode="External"/><Relationship Id="rId1303" Type="http://schemas.openxmlformats.org/officeDocument/2006/relationships/hyperlink" Target="https://football.kulichki.net/players/2367.htm" TargetMode="External"/><Relationship Id="rId1510" Type="http://schemas.openxmlformats.org/officeDocument/2006/relationships/hyperlink" Target="https://football.kulichki.net/players/9267.htm" TargetMode="External"/><Relationship Id="rId1955" Type="http://schemas.openxmlformats.org/officeDocument/2006/relationships/hyperlink" Target="https://www.sports.ru/tags/161096795/" TargetMode="External"/><Relationship Id="rId1608" Type="http://schemas.openxmlformats.org/officeDocument/2006/relationships/hyperlink" Target="https://football.kulichki.net/players/5325.htm" TargetMode="External"/><Relationship Id="rId1815" Type="http://schemas.openxmlformats.org/officeDocument/2006/relationships/hyperlink" Target="https://football.kulichki.net/players/14748.htm" TargetMode="External"/><Relationship Id="rId189" Type="http://schemas.openxmlformats.org/officeDocument/2006/relationships/hyperlink" Target="https://www.sports.ru/tags/161010289/" TargetMode="External"/><Relationship Id="rId396" Type="http://schemas.openxmlformats.org/officeDocument/2006/relationships/hyperlink" Target="https://www.sports.ru/lucas-moura/" TargetMode="External"/><Relationship Id="rId2077" Type="http://schemas.openxmlformats.org/officeDocument/2006/relationships/hyperlink" Target="https://www.sports.ru/tags/161101245/" TargetMode="External"/><Relationship Id="rId2284" Type="http://schemas.openxmlformats.org/officeDocument/2006/relationships/hyperlink" Target="https://football.kulichki.net/players/21307.htm" TargetMode="External"/><Relationship Id="rId2491" Type="http://schemas.openxmlformats.org/officeDocument/2006/relationships/hyperlink" Target="https://www.sports.ru/tags/161097279/" TargetMode="External"/><Relationship Id="rId256" Type="http://schemas.openxmlformats.org/officeDocument/2006/relationships/hyperlink" Target="https://www.sports.ru/tags/3900501/" TargetMode="External"/><Relationship Id="rId463" Type="http://schemas.openxmlformats.org/officeDocument/2006/relationships/hyperlink" Target="https://www.sports.ru/tags/161034791/" TargetMode="External"/><Relationship Id="rId670" Type="http://schemas.openxmlformats.org/officeDocument/2006/relationships/hyperlink" Target="https://www.sports.ru/tags/161053734/" TargetMode="External"/><Relationship Id="rId1093" Type="http://schemas.openxmlformats.org/officeDocument/2006/relationships/hyperlink" Target="https://football.kulichki.net/players/15932.htm" TargetMode="External"/><Relationship Id="rId2144" Type="http://schemas.openxmlformats.org/officeDocument/2006/relationships/hyperlink" Target="https://football.kulichki.net/players/15955.htm" TargetMode="External"/><Relationship Id="rId2351" Type="http://schemas.openxmlformats.org/officeDocument/2006/relationships/hyperlink" Target="https://www.sports.ru/tags/161087408/" TargetMode="External"/><Relationship Id="rId2589" Type="http://schemas.openxmlformats.org/officeDocument/2006/relationships/hyperlink" Target="https://www.sports.ru/tags/161084320/" TargetMode="External"/><Relationship Id="rId116" Type="http://schemas.openxmlformats.org/officeDocument/2006/relationships/hyperlink" Target="https://www.sports.ru/tags/153668055/" TargetMode="External"/><Relationship Id="rId323" Type="http://schemas.openxmlformats.org/officeDocument/2006/relationships/hyperlink" Target="https://www.sports.ru/tags/144750145/" TargetMode="External"/><Relationship Id="rId530" Type="http://schemas.openxmlformats.org/officeDocument/2006/relationships/hyperlink" Target="https://www.sports.ru/tags/161005594/" TargetMode="External"/><Relationship Id="rId768" Type="http://schemas.openxmlformats.org/officeDocument/2006/relationships/hyperlink" Target="https://www.sports.ru/tags/161052680/" TargetMode="External"/><Relationship Id="rId975" Type="http://schemas.openxmlformats.org/officeDocument/2006/relationships/hyperlink" Target="https://football.kulichki.net/players/12740.htm" TargetMode="External"/><Relationship Id="rId1160" Type="http://schemas.openxmlformats.org/officeDocument/2006/relationships/hyperlink" Target="https://football.kulichki.net/players/18073.htm" TargetMode="External"/><Relationship Id="rId1398" Type="http://schemas.openxmlformats.org/officeDocument/2006/relationships/hyperlink" Target="https://football.kulichki.net/players/5923.htm" TargetMode="External"/><Relationship Id="rId2004" Type="http://schemas.openxmlformats.org/officeDocument/2006/relationships/hyperlink" Target="https://www.sports.ru/tags/161010184/" TargetMode="External"/><Relationship Id="rId2211" Type="http://schemas.openxmlformats.org/officeDocument/2006/relationships/hyperlink" Target="https://www.sports.ru/tags/145797375/" TargetMode="External"/><Relationship Id="rId2449" Type="http://schemas.openxmlformats.org/officeDocument/2006/relationships/hyperlink" Target="https://football.kulichki.net/players/19045.htm" TargetMode="External"/><Relationship Id="rId628" Type="http://schemas.openxmlformats.org/officeDocument/2006/relationships/hyperlink" Target="https://www.sports.ru/tags/161053660/" TargetMode="External"/><Relationship Id="rId835" Type="http://schemas.openxmlformats.org/officeDocument/2006/relationships/hyperlink" Target="https://www.sports.ru/tags/161075720/" TargetMode="External"/><Relationship Id="rId1258" Type="http://schemas.openxmlformats.org/officeDocument/2006/relationships/hyperlink" Target="https://football.kulichki.net/players/21294.htm" TargetMode="External"/><Relationship Id="rId1465" Type="http://schemas.openxmlformats.org/officeDocument/2006/relationships/hyperlink" Target="https://football.kulichki.net/players/8378.htm" TargetMode="External"/><Relationship Id="rId1672" Type="http://schemas.openxmlformats.org/officeDocument/2006/relationships/hyperlink" Target="https://football.kulichki.net/players/13024.htm" TargetMode="External"/><Relationship Id="rId2309" Type="http://schemas.openxmlformats.org/officeDocument/2006/relationships/hyperlink" Target="https://www.sports.ru/tags/142719925/" TargetMode="External"/><Relationship Id="rId2516" Type="http://schemas.openxmlformats.org/officeDocument/2006/relationships/hyperlink" Target="https://www.sports.ru/tags/161113143/" TargetMode="External"/><Relationship Id="rId1020" Type="http://schemas.openxmlformats.org/officeDocument/2006/relationships/hyperlink" Target="https://football.kulichki.net/players/14197.htm" TargetMode="External"/><Relationship Id="rId1118" Type="http://schemas.openxmlformats.org/officeDocument/2006/relationships/hyperlink" Target="https://football.kulichki.net/players/16209.htm" TargetMode="External"/><Relationship Id="rId1325" Type="http://schemas.openxmlformats.org/officeDocument/2006/relationships/hyperlink" Target="https://football.kulichki.net/players/3481.htm" TargetMode="External"/><Relationship Id="rId1532" Type="http://schemas.openxmlformats.org/officeDocument/2006/relationships/hyperlink" Target="https://football.kulichki.net/players/12950.htm" TargetMode="External"/><Relationship Id="rId1977" Type="http://schemas.openxmlformats.org/officeDocument/2006/relationships/hyperlink" Target="https://www.sports.ru/tags/161071938/" TargetMode="External"/><Relationship Id="rId902" Type="http://schemas.openxmlformats.org/officeDocument/2006/relationships/hyperlink" Target="https://football.kulichki.net/players/10742.htm" TargetMode="External"/><Relationship Id="rId1837" Type="http://schemas.openxmlformats.org/officeDocument/2006/relationships/hyperlink" Target="https://football.kulichki.net/players/23785.htm" TargetMode="External"/><Relationship Id="rId31" Type="http://schemas.openxmlformats.org/officeDocument/2006/relationships/hyperlink" Target="https://www.sports.ru/tags/161081054/" TargetMode="External"/><Relationship Id="rId2099" Type="http://schemas.openxmlformats.org/officeDocument/2006/relationships/hyperlink" Target="https://www.sports.ru/tags/161001610/" TargetMode="External"/><Relationship Id="rId180" Type="http://schemas.openxmlformats.org/officeDocument/2006/relationships/hyperlink" Target="https://www.sports.ru/tags/149904636/" TargetMode="External"/><Relationship Id="rId278" Type="http://schemas.openxmlformats.org/officeDocument/2006/relationships/hyperlink" Target="https://www.sports.ru/tags/69462259/" TargetMode="External"/><Relationship Id="rId1904" Type="http://schemas.openxmlformats.org/officeDocument/2006/relationships/hyperlink" Target="https://football.kulichki.net/players/19322.htm" TargetMode="External"/><Relationship Id="rId485" Type="http://schemas.openxmlformats.org/officeDocument/2006/relationships/hyperlink" Target="https://www.sports.ru/tags/161011472/" TargetMode="External"/><Relationship Id="rId692" Type="http://schemas.openxmlformats.org/officeDocument/2006/relationships/hyperlink" Target="https://www.sports.ru/tags/161084342/" TargetMode="External"/><Relationship Id="rId2166" Type="http://schemas.openxmlformats.org/officeDocument/2006/relationships/hyperlink" Target="https://football.kulichki.net/players/22995.htm" TargetMode="External"/><Relationship Id="rId2373" Type="http://schemas.openxmlformats.org/officeDocument/2006/relationships/hyperlink" Target="https://www.sports.ru/tags/161096682/" TargetMode="External"/><Relationship Id="rId2580" Type="http://schemas.openxmlformats.org/officeDocument/2006/relationships/hyperlink" Target="https://www.sports.ru/tags/29425297/" TargetMode="External"/><Relationship Id="rId138" Type="http://schemas.openxmlformats.org/officeDocument/2006/relationships/hyperlink" Target="https://www.sports.ru/tags/161008006/" TargetMode="External"/><Relationship Id="rId345" Type="http://schemas.openxmlformats.org/officeDocument/2006/relationships/hyperlink" Target="https://www.sports.ru/tags/4704565/" TargetMode="External"/><Relationship Id="rId552" Type="http://schemas.openxmlformats.org/officeDocument/2006/relationships/hyperlink" Target="https://www.sports.ru/tags/161053530/" TargetMode="External"/><Relationship Id="rId997" Type="http://schemas.openxmlformats.org/officeDocument/2006/relationships/hyperlink" Target="https://football.kulichki.net/players/13233.htm" TargetMode="External"/><Relationship Id="rId1182" Type="http://schemas.openxmlformats.org/officeDocument/2006/relationships/hyperlink" Target="https://football.kulichki.net/players/18455.htm" TargetMode="External"/><Relationship Id="rId2026" Type="http://schemas.openxmlformats.org/officeDocument/2006/relationships/hyperlink" Target="https://www.sports.ru/tags/3174448/" TargetMode="External"/><Relationship Id="rId2233" Type="http://schemas.openxmlformats.org/officeDocument/2006/relationships/hyperlink" Target="https://www.sports.ru/tags/161103886/" TargetMode="External"/><Relationship Id="rId2440" Type="http://schemas.openxmlformats.org/officeDocument/2006/relationships/hyperlink" Target="https://football.kulichki.net/players/25938.htm" TargetMode="External"/><Relationship Id="rId205" Type="http://schemas.openxmlformats.org/officeDocument/2006/relationships/hyperlink" Target="https://www.sports.ru/tags/161001789/" TargetMode="External"/><Relationship Id="rId412" Type="http://schemas.openxmlformats.org/officeDocument/2006/relationships/hyperlink" Target="https://www.sports.ru/tags/161012051/" TargetMode="External"/><Relationship Id="rId857" Type="http://schemas.openxmlformats.org/officeDocument/2006/relationships/hyperlink" Target="https://www.sports.ru/tags/161060597/" TargetMode="External"/><Relationship Id="rId1042" Type="http://schemas.openxmlformats.org/officeDocument/2006/relationships/hyperlink" Target="https://football.kulichki.net/players/14639.htm" TargetMode="External"/><Relationship Id="rId1487" Type="http://schemas.openxmlformats.org/officeDocument/2006/relationships/hyperlink" Target="https://football.kulichki.net/players/8819.htm" TargetMode="External"/><Relationship Id="rId1694" Type="http://schemas.openxmlformats.org/officeDocument/2006/relationships/hyperlink" Target="https://www.sports.ru/tags/161032439/" TargetMode="External"/><Relationship Id="rId2300" Type="http://schemas.openxmlformats.org/officeDocument/2006/relationships/hyperlink" Target="https://football.kulichki.net/players/23690.htm" TargetMode="External"/><Relationship Id="rId2538" Type="http://schemas.openxmlformats.org/officeDocument/2006/relationships/hyperlink" Target="https://www.sports.ru/tags/161107265/" TargetMode="External"/><Relationship Id="rId717" Type="http://schemas.openxmlformats.org/officeDocument/2006/relationships/hyperlink" Target="https://www.sports.ru/tags/161031404/" TargetMode="External"/><Relationship Id="rId924" Type="http://schemas.openxmlformats.org/officeDocument/2006/relationships/hyperlink" Target="https://football.kulichki.net/players/11114.htm" TargetMode="External"/><Relationship Id="rId1347" Type="http://schemas.openxmlformats.org/officeDocument/2006/relationships/hyperlink" Target="https://football.kulichki.net/players/4116.htm" TargetMode="External"/><Relationship Id="rId1554" Type="http://schemas.openxmlformats.org/officeDocument/2006/relationships/hyperlink" Target="https://www.sports.ru/tags/161111179/" TargetMode="External"/><Relationship Id="rId1761" Type="http://schemas.openxmlformats.org/officeDocument/2006/relationships/hyperlink" Target="https://www.sports.ru/tags/19055079/" TargetMode="External"/><Relationship Id="rId1999" Type="http://schemas.openxmlformats.org/officeDocument/2006/relationships/hyperlink" Target="https://www.sports.ru/tags/161074589/" TargetMode="External"/><Relationship Id="rId2605" Type="http://schemas.openxmlformats.org/officeDocument/2006/relationships/hyperlink" Target="https://www.sports.ru/tags/161053443/" TargetMode="External"/><Relationship Id="rId53" Type="http://schemas.openxmlformats.org/officeDocument/2006/relationships/hyperlink" Target="https://www.sports.ru/tags/161109890/" TargetMode="External"/><Relationship Id="rId1207" Type="http://schemas.openxmlformats.org/officeDocument/2006/relationships/hyperlink" Target="https://football.kulichki.net/players/19484.htm" TargetMode="External"/><Relationship Id="rId1414" Type="http://schemas.openxmlformats.org/officeDocument/2006/relationships/hyperlink" Target="https://football.kulichki.net/players/6446.htm" TargetMode="External"/><Relationship Id="rId1621" Type="http://schemas.openxmlformats.org/officeDocument/2006/relationships/hyperlink" Target="https://football.kulichki.net/players/3009.htm" TargetMode="External"/><Relationship Id="rId1859" Type="http://schemas.openxmlformats.org/officeDocument/2006/relationships/hyperlink" Target="https://football.kulichki.net/players/7586.htm" TargetMode="External"/><Relationship Id="rId1719" Type="http://schemas.openxmlformats.org/officeDocument/2006/relationships/hyperlink" Target="https://www.sports.ru/tags/6364492/" TargetMode="External"/><Relationship Id="rId1926" Type="http://schemas.openxmlformats.org/officeDocument/2006/relationships/hyperlink" Target="https://football.kulichki.net/players/14212.htm" TargetMode="External"/><Relationship Id="rId2090" Type="http://schemas.openxmlformats.org/officeDocument/2006/relationships/hyperlink" Target="https://football.kulichki.net/players/22034.htm" TargetMode="External"/><Relationship Id="rId2188" Type="http://schemas.openxmlformats.org/officeDocument/2006/relationships/hyperlink" Target="https://football.kulichki.net/players/23877.htm" TargetMode="External"/><Relationship Id="rId2395" Type="http://schemas.openxmlformats.org/officeDocument/2006/relationships/hyperlink" Target="https://www.sports.ru/tags/161092598/" TargetMode="External"/><Relationship Id="rId367" Type="http://schemas.openxmlformats.org/officeDocument/2006/relationships/hyperlink" Target="https://www.sports.ru/tags/4141515/" TargetMode="External"/><Relationship Id="rId574" Type="http://schemas.openxmlformats.org/officeDocument/2006/relationships/hyperlink" Target="https://www.sports.ru/tags/161071429/" TargetMode="External"/><Relationship Id="rId2048" Type="http://schemas.openxmlformats.org/officeDocument/2006/relationships/hyperlink" Target="https://www.sports.ru/tags/161005703/" TargetMode="External"/><Relationship Id="rId2255" Type="http://schemas.openxmlformats.org/officeDocument/2006/relationships/hyperlink" Target="https://www.sports.ru/tags/153660742/" TargetMode="External"/><Relationship Id="rId227" Type="http://schemas.openxmlformats.org/officeDocument/2006/relationships/hyperlink" Target="https://www.sports.ru/tags/130191878/" TargetMode="External"/><Relationship Id="rId781" Type="http://schemas.openxmlformats.org/officeDocument/2006/relationships/hyperlink" Target="https://www.sports.ru/tags/161045355/" TargetMode="External"/><Relationship Id="rId879" Type="http://schemas.openxmlformats.org/officeDocument/2006/relationships/hyperlink" Target="https://football.kulichki.net/players/7465.htm" TargetMode="External"/><Relationship Id="rId2462" Type="http://schemas.openxmlformats.org/officeDocument/2006/relationships/hyperlink" Target="https://www.sports.ru/tags/75174053/" TargetMode="External"/><Relationship Id="rId434" Type="http://schemas.openxmlformats.org/officeDocument/2006/relationships/hyperlink" Target="https://www.sports.ru/tags/161013920/" TargetMode="External"/><Relationship Id="rId641" Type="http://schemas.openxmlformats.org/officeDocument/2006/relationships/hyperlink" Target="https://www.sports.ru/tags/161057554/" TargetMode="External"/><Relationship Id="rId739" Type="http://schemas.openxmlformats.org/officeDocument/2006/relationships/hyperlink" Target="https://www.sports.ru/tags/151752523/" TargetMode="External"/><Relationship Id="rId1064" Type="http://schemas.openxmlformats.org/officeDocument/2006/relationships/hyperlink" Target="https://football.kulichki.net/players/15262.htm" TargetMode="External"/><Relationship Id="rId1271" Type="http://schemas.openxmlformats.org/officeDocument/2006/relationships/hyperlink" Target="https://football.kulichki.net/players/21739.htm" TargetMode="External"/><Relationship Id="rId1369" Type="http://schemas.openxmlformats.org/officeDocument/2006/relationships/hyperlink" Target="https://football.kulichki.net/players/5158.htm" TargetMode="External"/><Relationship Id="rId1576" Type="http://schemas.openxmlformats.org/officeDocument/2006/relationships/hyperlink" Target="https://football.kulichki.net/players/23226.htm" TargetMode="External"/><Relationship Id="rId2115" Type="http://schemas.openxmlformats.org/officeDocument/2006/relationships/hyperlink" Target="https://www.sports.ru/tags/161113668/" TargetMode="External"/><Relationship Id="rId2322" Type="http://schemas.openxmlformats.org/officeDocument/2006/relationships/hyperlink" Target="https://football.kulichki.net/players/24266.htm" TargetMode="External"/><Relationship Id="rId501" Type="http://schemas.openxmlformats.org/officeDocument/2006/relationships/hyperlink" Target="https://www.sports.ru/tags/140612214/" TargetMode="External"/><Relationship Id="rId946" Type="http://schemas.openxmlformats.org/officeDocument/2006/relationships/hyperlink" Target="https://football.kulichki.net/players/12137.htm" TargetMode="External"/><Relationship Id="rId1131" Type="http://schemas.openxmlformats.org/officeDocument/2006/relationships/hyperlink" Target="https://football.kulichki.net/players/17176.htm" TargetMode="External"/><Relationship Id="rId1229" Type="http://schemas.openxmlformats.org/officeDocument/2006/relationships/hyperlink" Target="https://football.kulichki.net/players/20092.htm" TargetMode="External"/><Relationship Id="rId1783" Type="http://schemas.openxmlformats.org/officeDocument/2006/relationships/hyperlink" Target="https://www.sports.ru/tags/5821001/" TargetMode="External"/><Relationship Id="rId1990" Type="http://schemas.openxmlformats.org/officeDocument/2006/relationships/hyperlink" Target="https://www.sports.ru/tags/161048677/" TargetMode="External"/><Relationship Id="rId2627" Type="http://schemas.openxmlformats.org/officeDocument/2006/relationships/hyperlink" Target="https://www.sports.ru/tags/161122960/" TargetMode="External"/><Relationship Id="rId75" Type="http://schemas.openxmlformats.org/officeDocument/2006/relationships/hyperlink" Target="https://www.sports.ru/tags/161060607/" TargetMode="External"/><Relationship Id="rId806" Type="http://schemas.openxmlformats.org/officeDocument/2006/relationships/hyperlink" Target="https://www.sports.ru/tags/72510802/" TargetMode="External"/><Relationship Id="rId1436" Type="http://schemas.openxmlformats.org/officeDocument/2006/relationships/hyperlink" Target="https://football.kulichki.net/players/7040.htm" TargetMode="External"/><Relationship Id="rId1643" Type="http://schemas.openxmlformats.org/officeDocument/2006/relationships/hyperlink" Target="https://football.kulichki.net/players/19375.htm" TargetMode="External"/><Relationship Id="rId1850" Type="http://schemas.openxmlformats.org/officeDocument/2006/relationships/hyperlink" Target="https://football.kulichki.net/players/23090.htm" TargetMode="External"/><Relationship Id="rId1503" Type="http://schemas.openxmlformats.org/officeDocument/2006/relationships/hyperlink" Target="https://football.kulichki.net/players/9131.htm" TargetMode="External"/><Relationship Id="rId1710" Type="http://schemas.openxmlformats.org/officeDocument/2006/relationships/hyperlink" Target="https://www.sports.ru/tags/161069017/" TargetMode="External"/><Relationship Id="rId1948" Type="http://schemas.openxmlformats.org/officeDocument/2006/relationships/hyperlink" Target="https://football.kulichki.net/players/10571.htm" TargetMode="External"/><Relationship Id="rId291" Type="http://schemas.openxmlformats.org/officeDocument/2006/relationships/hyperlink" Target="https://www.sports.ru/tags/1048496/" TargetMode="External"/><Relationship Id="rId1808" Type="http://schemas.openxmlformats.org/officeDocument/2006/relationships/hyperlink" Target="https://www.sports.ru/tags/161107289/" TargetMode="External"/><Relationship Id="rId151" Type="http://schemas.openxmlformats.org/officeDocument/2006/relationships/hyperlink" Target="https://www.sports.ru/tags/161041739/" TargetMode="External"/><Relationship Id="rId389" Type="http://schemas.openxmlformats.org/officeDocument/2006/relationships/hyperlink" Target="https://www.sports.ru/tags/5626719/" TargetMode="External"/><Relationship Id="rId596" Type="http://schemas.openxmlformats.org/officeDocument/2006/relationships/hyperlink" Target="https://www.sports.ru/tags/143421430/" TargetMode="External"/><Relationship Id="rId2277" Type="http://schemas.openxmlformats.org/officeDocument/2006/relationships/hyperlink" Target="https://www.sports.ru/tags/161084332/" TargetMode="External"/><Relationship Id="rId2484" Type="http://schemas.openxmlformats.org/officeDocument/2006/relationships/hyperlink" Target="https://www.sports.ru/tags/82500744/" TargetMode="External"/><Relationship Id="rId249" Type="http://schemas.openxmlformats.org/officeDocument/2006/relationships/hyperlink" Target="https://www.sports.ru/tags/145593837/" TargetMode="External"/><Relationship Id="rId456" Type="http://schemas.openxmlformats.org/officeDocument/2006/relationships/hyperlink" Target="https://www.sports.ru/tags/142940783/" TargetMode="External"/><Relationship Id="rId663" Type="http://schemas.openxmlformats.org/officeDocument/2006/relationships/hyperlink" Target="https://www.sports.ru/diego-lopez/" TargetMode="External"/><Relationship Id="rId870" Type="http://schemas.openxmlformats.org/officeDocument/2006/relationships/hyperlink" Target="https://football.kulichki.net/players/13913.htm" TargetMode="External"/><Relationship Id="rId1086" Type="http://schemas.openxmlformats.org/officeDocument/2006/relationships/hyperlink" Target="https://football.kulichki.net/players/15798.htm" TargetMode="External"/><Relationship Id="rId1293" Type="http://schemas.openxmlformats.org/officeDocument/2006/relationships/hyperlink" Target="https://football.kulichki.net/players/22274.htm" TargetMode="External"/><Relationship Id="rId2137" Type="http://schemas.openxmlformats.org/officeDocument/2006/relationships/hyperlink" Target="https://www.sports.ru/tags/161057366/" TargetMode="External"/><Relationship Id="rId2344" Type="http://schemas.openxmlformats.org/officeDocument/2006/relationships/hyperlink" Target="https://football.kulichki.net/players/18406.htm" TargetMode="External"/><Relationship Id="rId2551" Type="http://schemas.openxmlformats.org/officeDocument/2006/relationships/hyperlink" Target="https://www.sports.ru/tags/161078466/" TargetMode="External"/><Relationship Id="rId109" Type="http://schemas.openxmlformats.org/officeDocument/2006/relationships/hyperlink" Target="https://www.sports.ru/tags/161092156/" TargetMode="External"/><Relationship Id="rId316" Type="http://schemas.openxmlformats.org/officeDocument/2006/relationships/hyperlink" Target="https://www.sports.ru/tags/1363921/" TargetMode="External"/><Relationship Id="rId523" Type="http://schemas.openxmlformats.org/officeDocument/2006/relationships/hyperlink" Target="https://www.sports.ru/tags/161013027/" TargetMode="External"/><Relationship Id="rId968" Type="http://schemas.openxmlformats.org/officeDocument/2006/relationships/hyperlink" Target="https://football.kulichki.net/players/12698.htm" TargetMode="External"/><Relationship Id="rId1153" Type="http://schemas.openxmlformats.org/officeDocument/2006/relationships/hyperlink" Target="https://football.kulichki.net/players/18011.htm" TargetMode="External"/><Relationship Id="rId1598" Type="http://schemas.openxmlformats.org/officeDocument/2006/relationships/hyperlink" Target="https://football.kulichki.net/players/8704.htm" TargetMode="External"/><Relationship Id="rId2204" Type="http://schemas.openxmlformats.org/officeDocument/2006/relationships/hyperlink" Target="https://football.kulichki.net/players/5101.htm" TargetMode="External"/><Relationship Id="rId97" Type="http://schemas.openxmlformats.org/officeDocument/2006/relationships/hyperlink" Target="https://www.sports.ru/tags/161098563/" TargetMode="External"/><Relationship Id="rId730" Type="http://schemas.openxmlformats.org/officeDocument/2006/relationships/hyperlink" Target="https://www.sports.ru/tags/161066235/" TargetMode="External"/><Relationship Id="rId828" Type="http://schemas.openxmlformats.org/officeDocument/2006/relationships/hyperlink" Target="https://www.sports.ru/tags/161084025/" TargetMode="External"/><Relationship Id="rId1013" Type="http://schemas.openxmlformats.org/officeDocument/2006/relationships/hyperlink" Target="https://football.kulichki.net/players/14069.htm" TargetMode="External"/><Relationship Id="rId1360" Type="http://schemas.openxmlformats.org/officeDocument/2006/relationships/hyperlink" Target="https://football.kulichki.net/players/4769.htm" TargetMode="External"/><Relationship Id="rId1458" Type="http://schemas.openxmlformats.org/officeDocument/2006/relationships/hyperlink" Target="https://football.kulichki.net/players/7915.htm" TargetMode="External"/><Relationship Id="rId1665" Type="http://schemas.openxmlformats.org/officeDocument/2006/relationships/hyperlink" Target="https://football.kulichki.net/players/14299.htm" TargetMode="External"/><Relationship Id="rId1872" Type="http://schemas.openxmlformats.org/officeDocument/2006/relationships/hyperlink" Target="https://football.kulichki.net/players/5826.htm" TargetMode="External"/><Relationship Id="rId2411" Type="http://schemas.openxmlformats.org/officeDocument/2006/relationships/hyperlink" Target="https://www.sports.ru/tags/145485837/" TargetMode="External"/><Relationship Id="rId2509" Type="http://schemas.openxmlformats.org/officeDocument/2006/relationships/hyperlink" Target="https://www.sports.ru/tags/161117733/" TargetMode="External"/><Relationship Id="rId1220" Type="http://schemas.openxmlformats.org/officeDocument/2006/relationships/hyperlink" Target="https://football.kulichki.net/players/19852.htm" TargetMode="External"/><Relationship Id="rId1318" Type="http://schemas.openxmlformats.org/officeDocument/2006/relationships/hyperlink" Target="https://football.kulichki.net/players/3262.htm" TargetMode="External"/><Relationship Id="rId1525" Type="http://schemas.openxmlformats.org/officeDocument/2006/relationships/hyperlink" Target="https://football.kulichki.net/players/14243.htm" TargetMode="External"/><Relationship Id="rId1732" Type="http://schemas.openxmlformats.org/officeDocument/2006/relationships/hyperlink" Target="https://www.sports.ru/tags/161012459/" TargetMode="External"/><Relationship Id="rId24" Type="http://schemas.openxmlformats.org/officeDocument/2006/relationships/hyperlink" Target="https://www.sports.ru/tags/153238889/" TargetMode="External"/><Relationship Id="rId2299" Type="http://schemas.openxmlformats.org/officeDocument/2006/relationships/hyperlink" Target="https://www.sports.ru/jose-reina/" TargetMode="External"/><Relationship Id="rId173" Type="http://schemas.openxmlformats.org/officeDocument/2006/relationships/hyperlink" Target="https://www.sports.ru/tags/161007862/" TargetMode="External"/><Relationship Id="rId380" Type="http://schemas.openxmlformats.org/officeDocument/2006/relationships/hyperlink" Target="https://www.sports.ru/tags/73560343/" TargetMode="External"/><Relationship Id="rId2061" Type="http://schemas.openxmlformats.org/officeDocument/2006/relationships/hyperlink" Target="https://www.sports.ru/tags/161083122/" TargetMode="External"/><Relationship Id="rId240" Type="http://schemas.openxmlformats.org/officeDocument/2006/relationships/hyperlink" Target="https://www.sports.ru/tags/151428790/" TargetMode="External"/><Relationship Id="rId478" Type="http://schemas.openxmlformats.org/officeDocument/2006/relationships/hyperlink" Target="https://www.sports.ru/tags/161004811/" TargetMode="External"/><Relationship Id="rId685" Type="http://schemas.openxmlformats.org/officeDocument/2006/relationships/hyperlink" Target="https://www.sports.ru/tags/161005698/" TargetMode="External"/><Relationship Id="rId892" Type="http://schemas.openxmlformats.org/officeDocument/2006/relationships/hyperlink" Target="https://football.kulichki.net/players/10488.htm" TargetMode="External"/><Relationship Id="rId2159" Type="http://schemas.openxmlformats.org/officeDocument/2006/relationships/hyperlink" Target="https://www.sports.ru/tags/161084157/" TargetMode="External"/><Relationship Id="rId2366" Type="http://schemas.openxmlformats.org/officeDocument/2006/relationships/hyperlink" Target="https://football.kulichki.net/players/16161.htm" TargetMode="External"/><Relationship Id="rId2573" Type="http://schemas.openxmlformats.org/officeDocument/2006/relationships/hyperlink" Target="https://www.sports.ru/tags/161040935/" TargetMode="External"/><Relationship Id="rId100" Type="http://schemas.openxmlformats.org/officeDocument/2006/relationships/hyperlink" Target="https://www.sports.ru/tags/161072028/" TargetMode="External"/><Relationship Id="rId338" Type="http://schemas.openxmlformats.org/officeDocument/2006/relationships/hyperlink" Target="https://www.sports.ru/tags/142192567/" TargetMode="External"/><Relationship Id="rId545" Type="http://schemas.openxmlformats.org/officeDocument/2006/relationships/hyperlink" Target="https://www.sports.ru/tags/161026688/" TargetMode="External"/><Relationship Id="rId752" Type="http://schemas.openxmlformats.org/officeDocument/2006/relationships/hyperlink" Target="https://www.sports.ru/tags/150334232/" TargetMode="External"/><Relationship Id="rId1175" Type="http://schemas.openxmlformats.org/officeDocument/2006/relationships/hyperlink" Target="https://football.kulichki.net/players/18296.htm" TargetMode="External"/><Relationship Id="rId1382" Type="http://schemas.openxmlformats.org/officeDocument/2006/relationships/hyperlink" Target="https://football.kulichki.net/players/5453.htm" TargetMode="External"/><Relationship Id="rId2019" Type="http://schemas.openxmlformats.org/officeDocument/2006/relationships/hyperlink" Target="https://www.sports.ru/tags/5517373/" TargetMode="External"/><Relationship Id="rId2226" Type="http://schemas.openxmlformats.org/officeDocument/2006/relationships/hyperlink" Target="https://football.kulichki.net/players/23795.htm" TargetMode="External"/><Relationship Id="rId2433" Type="http://schemas.openxmlformats.org/officeDocument/2006/relationships/hyperlink" Target="https://football.kulichki.net/players/25987.htm" TargetMode="External"/><Relationship Id="rId405" Type="http://schemas.openxmlformats.org/officeDocument/2006/relationships/hyperlink" Target="https://www.sports.ru/tags/153633984/" TargetMode="External"/><Relationship Id="rId612" Type="http://schemas.openxmlformats.org/officeDocument/2006/relationships/hyperlink" Target="https://www.sports.ru/tags/161074898/" TargetMode="External"/><Relationship Id="rId1035" Type="http://schemas.openxmlformats.org/officeDocument/2006/relationships/hyperlink" Target="https://football.kulichki.net/players/14590.htm" TargetMode="External"/><Relationship Id="rId1242" Type="http://schemas.openxmlformats.org/officeDocument/2006/relationships/hyperlink" Target="https://football.kulichki.net/players/20724.htm" TargetMode="External"/><Relationship Id="rId1687" Type="http://schemas.openxmlformats.org/officeDocument/2006/relationships/hyperlink" Target="https://www.sports.ru/tags/161084308/" TargetMode="External"/><Relationship Id="rId1894" Type="http://schemas.openxmlformats.org/officeDocument/2006/relationships/hyperlink" Target="https://football.kulichki.net/players/21094.htm" TargetMode="External"/><Relationship Id="rId2500" Type="http://schemas.openxmlformats.org/officeDocument/2006/relationships/hyperlink" Target="https://www.sports.ru/tags/161103685/" TargetMode="External"/><Relationship Id="rId917" Type="http://schemas.openxmlformats.org/officeDocument/2006/relationships/hyperlink" Target="https://football.kulichki.net/players/1104.htm" TargetMode="External"/><Relationship Id="rId1102" Type="http://schemas.openxmlformats.org/officeDocument/2006/relationships/hyperlink" Target="https://football.kulichki.net/players/16044.htm" TargetMode="External"/><Relationship Id="rId1547" Type="http://schemas.openxmlformats.org/officeDocument/2006/relationships/hyperlink" Target="https://football.kulichki.net/players/2870.htm" TargetMode="External"/><Relationship Id="rId1754" Type="http://schemas.openxmlformats.org/officeDocument/2006/relationships/hyperlink" Target="https://www.sports.ru/tags/143284596/" TargetMode="External"/><Relationship Id="rId1961" Type="http://schemas.openxmlformats.org/officeDocument/2006/relationships/hyperlink" Target="https://www.sports.ru/tags/161086276/" TargetMode="External"/><Relationship Id="rId46" Type="http://schemas.openxmlformats.org/officeDocument/2006/relationships/hyperlink" Target="https://www.sports.ru/tags/161046375/" TargetMode="External"/><Relationship Id="rId1407" Type="http://schemas.openxmlformats.org/officeDocument/2006/relationships/hyperlink" Target="https://football.kulichki.net/players/6217.htm" TargetMode="External"/><Relationship Id="rId1614" Type="http://schemas.openxmlformats.org/officeDocument/2006/relationships/hyperlink" Target="https://football.kulichki.net/players/4200.htm" TargetMode="External"/><Relationship Id="rId1821" Type="http://schemas.openxmlformats.org/officeDocument/2006/relationships/hyperlink" Target="https://football.kulichki.net/players/23361.htm" TargetMode="External"/><Relationship Id="rId195" Type="http://schemas.openxmlformats.org/officeDocument/2006/relationships/hyperlink" Target="https://www.sports.ru/tags/161025228/" TargetMode="External"/><Relationship Id="rId1919" Type="http://schemas.openxmlformats.org/officeDocument/2006/relationships/hyperlink" Target="https://football.kulichki.net/players/15432.htm" TargetMode="External"/><Relationship Id="rId2083" Type="http://schemas.openxmlformats.org/officeDocument/2006/relationships/hyperlink" Target="https://www.sports.ru/tags/161099463/" TargetMode="External"/><Relationship Id="rId2290" Type="http://schemas.openxmlformats.org/officeDocument/2006/relationships/hyperlink" Target="https://football.kulichki.net/players/19822.htm" TargetMode="External"/><Relationship Id="rId2388" Type="http://schemas.openxmlformats.org/officeDocument/2006/relationships/hyperlink" Target="https://www.sports.ru/tags/161115520/" TargetMode="External"/><Relationship Id="rId2595" Type="http://schemas.openxmlformats.org/officeDocument/2006/relationships/hyperlink" Target="https://www.sports.ru/tags/161092295/" TargetMode="External"/><Relationship Id="rId262" Type="http://schemas.openxmlformats.org/officeDocument/2006/relationships/hyperlink" Target="https://www.sports.ru/tags/107063990/" TargetMode="External"/><Relationship Id="rId567" Type="http://schemas.openxmlformats.org/officeDocument/2006/relationships/hyperlink" Target="https://www.sports.ru/tags/161024452/" TargetMode="External"/><Relationship Id="rId1197" Type="http://schemas.openxmlformats.org/officeDocument/2006/relationships/hyperlink" Target="https://football.kulichki.net/players/19149.htm" TargetMode="External"/><Relationship Id="rId2150" Type="http://schemas.openxmlformats.org/officeDocument/2006/relationships/hyperlink" Target="https://football.kulichki.net/players/18278.htm" TargetMode="External"/><Relationship Id="rId2248" Type="http://schemas.openxmlformats.org/officeDocument/2006/relationships/hyperlink" Target="https://www.sports.ru/tags/161114099/" TargetMode="External"/><Relationship Id="rId122" Type="http://schemas.openxmlformats.org/officeDocument/2006/relationships/hyperlink" Target="https://www.sports.ru/tags/161012840/" TargetMode="External"/><Relationship Id="rId774" Type="http://schemas.openxmlformats.org/officeDocument/2006/relationships/hyperlink" Target="https://www.sports.ru/tags/161077263/" TargetMode="External"/><Relationship Id="rId981" Type="http://schemas.openxmlformats.org/officeDocument/2006/relationships/hyperlink" Target="https://football.kulichki.net/players/12807.htm" TargetMode="External"/><Relationship Id="rId1057" Type="http://schemas.openxmlformats.org/officeDocument/2006/relationships/hyperlink" Target="https://football.kulichki.net/players/15105.htm" TargetMode="External"/><Relationship Id="rId2010" Type="http://schemas.openxmlformats.org/officeDocument/2006/relationships/hyperlink" Target="https://www.sports.ru/tags/161000747/" TargetMode="External"/><Relationship Id="rId2455" Type="http://schemas.openxmlformats.org/officeDocument/2006/relationships/hyperlink" Target="https://www.sports.ru/tags/161098324/" TargetMode="External"/><Relationship Id="rId427" Type="http://schemas.openxmlformats.org/officeDocument/2006/relationships/hyperlink" Target="https://www.sports.ru/tags/161008348/" TargetMode="External"/><Relationship Id="rId634" Type="http://schemas.openxmlformats.org/officeDocument/2006/relationships/hyperlink" Target="https://www.sports.ru/tags/161001405/" TargetMode="External"/><Relationship Id="rId841" Type="http://schemas.openxmlformats.org/officeDocument/2006/relationships/hyperlink" Target="https://www.sports.ru/tags/161100894/" TargetMode="External"/><Relationship Id="rId1264" Type="http://schemas.openxmlformats.org/officeDocument/2006/relationships/hyperlink" Target="https://football.kulichki.net/players/21418.htm" TargetMode="External"/><Relationship Id="rId1471" Type="http://schemas.openxmlformats.org/officeDocument/2006/relationships/hyperlink" Target="https://football.kulichki.net/players/8473.htm" TargetMode="External"/><Relationship Id="rId1569" Type="http://schemas.openxmlformats.org/officeDocument/2006/relationships/hyperlink" Target="https://football.kulichki.net/players/23266.htm" TargetMode="External"/><Relationship Id="rId2108" Type="http://schemas.openxmlformats.org/officeDocument/2006/relationships/hyperlink" Target="https://football.kulichki.net/players/6266.htm" TargetMode="External"/><Relationship Id="rId2315" Type="http://schemas.openxmlformats.org/officeDocument/2006/relationships/hyperlink" Target="https://www.sports.ru/tags/161022823/" TargetMode="External"/><Relationship Id="rId2522" Type="http://schemas.openxmlformats.org/officeDocument/2006/relationships/hyperlink" Target="https://www.sports.ru/tags/161121603/" TargetMode="External"/><Relationship Id="rId701" Type="http://schemas.openxmlformats.org/officeDocument/2006/relationships/hyperlink" Target="https://www.sports.ru/tags/161027762/" TargetMode="External"/><Relationship Id="rId939" Type="http://schemas.openxmlformats.org/officeDocument/2006/relationships/hyperlink" Target="https://football.kulichki.net/players/11711.htm" TargetMode="External"/><Relationship Id="rId1124" Type="http://schemas.openxmlformats.org/officeDocument/2006/relationships/hyperlink" Target="https://football.kulichki.net/players/17086.htm" TargetMode="External"/><Relationship Id="rId1331" Type="http://schemas.openxmlformats.org/officeDocument/2006/relationships/hyperlink" Target="https://football.kulichki.net/players/3578.htm" TargetMode="External"/><Relationship Id="rId1776" Type="http://schemas.openxmlformats.org/officeDocument/2006/relationships/hyperlink" Target="https://www.sports.ru/tags/161053427/" TargetMode="External"/><Relationship Id="rId1983" Type="http://schemas.openxmlformats.org/officeDocument/2006/relationships/hyperlink" Target="https://www.sports.ru/tags/153343951/" TargetMode="External"/><Relationship Id="rId68" Type="http://schemas.openxmlformats.org/officeDocument/2006/relationships/hyperlink" Target="https://www.sports.ru/tags/161086581/" TargetMode="External"/><Relationship Id="rId1429" Type="http://schemas.openxmlformats.org/officeDocument/2006/relationships/hyperlink" Target="https://football.kulichki.net/players/6775.htm" TargetMode="External"/><Relationship Id="rId1636" Type="http://schemas.openxmlformats.org/officeDocument/2006/relationships/hyperlink" Target="https://football.kulichki.net/players/20310.htm" TargetMode="External"/><Relationship Id="rId1843" Type="http://schemas.openxmlformats.org/officeDocument/2006/relationships/hyperlink" Target="https://football.kulichki.net/players/17066.htm" TargetMode="External"/><Relationship Id="rId1703" Type="http://schemas.openxmlformats.org/officeDocument/2006/relationships/hyperlink" Target="https://www.sports.ru/tags/161069713/" TargetMode="External"/><Relationship Id="rId1910" Type="http://schemas.openxmlformats.org/officeDocument/2006/relationships/hyperlink" Target="https://football.kulichki.net/players/18459.htm" TargetMode="External"/><Relationship Id="rId284" Type="http://schemas.openxmlformats.org/officeDocument/2006/relationships/hyperlink" Target="https://www.sports.ru/tags/3147510/" TargetMode="External"/><Relationship Id="rId491" Type="http://schemas.openxmlformats.org/officeDocument/2006/relationships/hyperlink" Target="https://www.sports.ru/tags/161012646/" TargetMode="External"/><Relationship Id="rId2172" Type="http://schemas.openxmlformats.org/officeDocument/2006/relationships/hyperlink" Target="https://football.kulichki.net/players/7736.htm" TargetMode="External"/><Relationship Id="rId144" Type="http://schemas.openxmlformats.org/officeDocument/2006/relationships/hyperlink" Target="https://www.sports.ru/tags/161053778/" TargetMode="External"/><Relationship Id="rId589" Type="http://schemas.openxmlformats.org/officeDocument/2006/relationships/hyperlink" Target="https://www.sports.ru/tags/161053708/" TargetMode="External"/><Relationship Id="rId796" Type="http://schemas.openxmlformats.org/officeDocument/2006/relationships/hyperlink" Target="https://www.sports.ru/tags/161006023/" TargetMode="External"/><Relationship Id="rId2477" Type="http://schemas.openxmlformats.org/officeDocument/2006/relationships/hyperlink" Target="https://www.sports.ru/tags/161121608/" TargetMode="External"/><Relationship Id="rId351" Type="http://schemas.openxmlformats.org/officeDocument/2006/relationships/hyperlink" Target="https://www.sports.ru/tags/70243119/" TargetMode="External"/><Relationship Id="rId449" Type="http://schemas.openxmlformats.org/officeDocument/2006/relationships/hyperlink" Target="https://www.sports.ru/tags/6841097/" TargetMode="External"/><Relationship Id="rId656" Type="http://schemas.openxmlformats.org/officeDocument/2006/relationships/hyperlink" Target="https://www.sports.ru/tags/144129668/" TargetMode="External"/><Relationship Id="rId863" Type="http://schemas.openxmlformats.org/officeDocument/2006/relationships/hyperlink" Target="https://www.sports.ru/tags/161098704/" TargetMode="External"/><Relationship Id="rId1079" Type="http://schemas.openxmlformats.org/officeDocument/2006/relationships/hyperlink" Target="https://football.kulichki.net/players/15579.htm" TargetMode="External"/><Relationship Id="rId1286" Type="http://schemas.openxmlformats.org/officeDocument/2006/relationships/hyperlink" Target="https://football.kulichki.net/players/22018.htm" TargetMode="External"/><Relationship Id="rId1493" Type="http://schemas.openxmlformats.org/officeDocument/2006/relationships/hyperlink" Target="https://football.kulichki.net/players/8916.htm" TargetMode="External"/><Relationship Id="rId2032" Type="http://schemas.openxmlformats.org/officeDocument/2006/relationships/hyperlink" Target="https://www.sports.ru/tags/70860090/" TargetMode="External"/><Relationship Id="rId2337" Type="http://schemas.openxmlformats.org/officeDocument/2006/relationships/hyperlink" Target="https://www.sports.ru/tags/161084184/" TargetMode="External"/><Relationship Id="rId2544" Type="http://schemas.openxmlformats.org/officeDocument/2006/relationships/hyperlink" Target="https://www.sports.ru/tags/72227314/" TargetMode="External"/><Relationship Id="rId211" Type="http://schemas.openxmlformats.org/officeDocument/2006/relationships/hyperlink" Target="https://www.sports.ru/tags/27827342/" TargetMode="External"/><Relationship Id="rId309" Type="http://schemas.openxmlformats.org/officeDocument/2006/relationships/hyperlink" Target="https://www.sports.ru/tags/138099658/" TargetMode="External"/><Relationship Id="rId516" Type="http://schemas.openxmlformats.org/officeDocument/2006/relationships/hyperlink" Target="https://www.sports.ru/tags/127873215/" TargetMode="External"/><Relationship Id="rId1146" Type="http://schemas.openxmlformats.org/officeDocument/2006/relationships/hyperlink" Target="https://football.kulichki.net/players/17633.htm" TargetMode="External"/><Relationship Id="rId1798" Type="http://schemas.openxmlformats.org/officeDocument/2006/relationships/hyperlink" Target="https://www.sports.ru/tags/161095484/" TargetMode="External"/><Relationship Id="rId723" Type="http://schemas.openxmlformats.org/officeDocument/2006/relationships/hyperlink" Target="https://www.sports.ru/tags/161081819/" TargetMode="External"/><Relationship Id="rId930" Type="http://schemas.openxmlformats.org/officeDocument/2006/relationships/hyperlink" Target="https://football.kulichki.net/players/11303.htm" TargetMode="External"/><Relationship Id="rId1006" Type="http://schemas.openxmlformats.org/officeDocument/2006/relationships/hyperlink" Target="https://football.kulichki.net/players/13874.htm" TargetMode="External"/><Relationship Id="rId1353" Type="http://schemas.openxmlformats.org/officeDocument/2006/relationships/hyperlink" Target="https://football.kulichki.net/players/4403.htm" TargetMode="External"/><Relationship Id="rId1560" Type="http://schemas.openxmlformats.org/officeDocument/2006/relationships/hyperlink" Target="https://football.kulichki.net/players/23133.htm" TargetMode="External"/><Relationship Id="rId1658" Type="http://schemas.openxmlformats.org/officeDocument/2006/relationships/hyperlink" Target="https://football.kulichki.net/players/16080.htm" TargetMode="External"/><Relationship Id="rId1865" Type="http://schemas.openxmlformats.org/officeDocument/2006/relationships/hyperlink" Target="https://football.kulichki.net/players/7066.htm" TargetMode="External"/><Relationship Id="rId2404" Type="http://schemas.openxmlformats.org/officeDocument/2006/relationships/hyperlink" Target="https://www.sports.ru/adam-armstrong/" TargetMode="External"/><Relationship Id="rId2611" Type="http://schemas.openxmlformats.org/officeDocument/2006/relationships/hyperlink" Target="https://www.sports.ru/tags/161084955/" TargetMode="External"/><Relationship Id="rId1213" Type="http://schemas.openxmlformats.org/officeDocument/2006/relationships/hyperlink" Target="https://football.kulichki.net/players/19711.htm" TargetMode="External"/><Relationship Id="rId1420" Type="http://schemas.openxmlformats.org/officeDocument/2006/relationships/hyperlink" Target="https://football.kulichki.net/players/6520.htm" TargetMode="External"/><Relationship Id="rId1518" Type="http://schemas.openxmlformats.org/officeDocument/2006/relationships/hyperlink" Target="https://football.kulichki.net/players/9811.htm" TargetMode="External"/><Relationship Id="rId1725" Type="http://schemas.openxmlformats.org/officeDocument/2006/relationships/hyperlink" Target="https://www.sports.ru/tags/5532374/" TargetMode="External"/><Relationship Id="rId1932" Type="http://schemas.openxmlformats.org/officeDocument/2006/relationships/hyperlink" Target="https://football.kulichki.net/players/13168.htm" TargetMode="External"/><Relationship Id="rId17" Type="http://schemas.openxmlformats.org/officeDocument/2006/relationships/hyperlink" Target="https://www.sports.ru/tags/161055741/" TargetMode="External"/><Relationship Id="rId2194" Type="http://schemas.openxmlformats.org/officeDocument/2006/relationships/hyperlink" Target="https://football.kulichki.net/players/23790.htm" TargetMode="External"/><Relationship Id="rId166" Type="http://schemas.openxmlformats.org/officeDocument/2006/relationships/hyperlink" Target="https://www.sports.ru/tags/161006875/" TargetMode="External"/><Relationship Id="rId373" Type="http://schemas.openxmlformats.org/officeDocument/2006/relationships/hyperlink" Target="https://www.sports.ru/tags/5384280/" TargetMode="External"/><Relationship Id="rId580" Type="http://schemas.openxmlformats.org/officeDocument/2006/relationships/hyperlink" Target="https://www.sports.ru/tags/161053791/" TargetMode="External"/><Relationship Id="rId2054" Type="http://schemas.openxmlformats.org/officeDocument/2006/relationships/hyperlink" Target="https://www.sports.ru/tags/73746388/" TargetMode="External"/><Relationship Id="rId2261" Type="http://schemas.openxmlformats.org/officeDocument/2006/relationships/hyperlink" Target="https://www.sports.ru/tags/161090850/" TargetMode="External"/><Relationship Id="rId2499" Type="http://schemas.openxmlformats.org/officeDocument/2006/relationships/hyperlink" Target="https://www.sports.ru/tags/161018418/" TargetMode="External"/><Relationship Id="rId1" Type="http://schemas.openxmlformats.org/officeDocument/2006/relationships/hyperlink" Target="https://www.sports.ru/tags/161042651/" TargetMode="External"/><Relationship Id="rId233" Type="http://schemas.openxmlformats.org/officeDocument/2006/relationships/hyperlink" Target="https://www.sports.ru/tags/95775638/" TargetMode="External"/><Relationship Id="rId440" Type="http://schemas.openxmlformats.org/officeDocument/2006/relationships/hyperlink" Target="https://www.sports.ru/anthony-martial/" TargetMode="External"/><Relationship Id="rId678" Type="http://schemas.openxmlformats.org/officeDocument/2006/relationships/hyperlink" Target="https://www.sports.ru/tags/161084314/" TargetMode="External"/><Relationship Id="rId885" Type="http://schemas.openxmlformats.org/officeDocument/2006/relationships/hyperlink" Target="https://football.kulichki.net/players/9201.htm" TargetMode="External"/><Relationship Id="rId1070" Type="http://schemas.openxmlformats.org/officeDocument/2006/relationships/hyperlink" Target="https://football.kulichki.net/players/15427.htm" TargetMode="External"/><Relationship Id="rId2121" Type="http://schemas.openxmlformats.org/officeDocument/2006/relationships/hyperlink" Target="https://football.kulichki.net/players/21212.htm" TargetMode="External"/><Relationship Id="rId2359" Type="http://schemas.openxmlformats.org/officeDocument/2006/relationships/hyperlink" Target="https://www.sports.ru/tags/161099416/" TargetMode="External"/><Relationship Id="rId2566" Type="http://schemas.openxmlformats.org/officeDocument/2006/relationships/hyperlink" Target="https://www.sports.ru/tags/161006366/" TargetMode="External"/><Relationship Id="rId300" Type="http://schemas.openxmlformats.org/officeDocument/2006/relationships/hyperlink" Target="https://www.sports.ru/tags/5284931/" TargetMode="External"/><Relationship Id="rId538" Type="http://schemas.openxmlformats.org/officeDocument/2006/relationships/hyperlink" Target="https://www.sports.ru/tags/131868122/" TargetMode="External"/><Relationship Id="rId745" Type="http://schemas.openxmlformats.org/officeDocument/2006/relationships/hyperlink" Target="https://www.sports.ru/tags/161053886/" TargetMode="External"/><Relationship Id="rId952" Type="http://schemas.openxmlformats.org/officeDocument/2006/relationships/hyperlink" Target="https://football.kulichki.net/players/12415.htm" TargetMode="External"/><Relationship Id="rId1168" Type="http://schemas.openxmlformats.org/officeDocument/2006/relationships/hyperlink" Target="https://football.kulichki.net/players/18196.htm" TargetMode="External"/><Relationship Id="rId1375" Type="http://schemas.openxmlformats.org/officeDocument/2006/relationships/hyperlink" Target="https://football.kulichki.net/players/5289.htm" TargetMode="External"/><Relationship Id="rId1582" Type="http://schemas.openxmlformats.org/officeDocument/2006/relationships/hyperlink" Target="https://football.kulichki.net/players/11015.htm" TargetMode="External"/><Relationship Id="rId2219" Type="http://schemas.openxmlformats.org/officeDocument/2006/relationships/hyperlink" Target="https://www.sports.ru/tags/161085345/" TargetMode="External"/><Relationship Id="rId2426" Type="http://schemas.openxmlformats.org/officeDocument/2006/relationships/hyperlink" Target="https://football.kulichki.net/players/25071.htm" TargetMode="External"/><Relationship Id="rId81" Type="http://schemas.openxmlformats.org/officeDocument/2006/relationships/hyperlink" Target="https://www.sports.ru/tags/151493016/" TargetMode="External"/><Relationship Id="rId605" Type="http://schemas.openxmlformats.org/officeDocument/2006/relationships/hyperlink" Target="https://www.sports.ru/criscito/" TargetMode="External"/><Relationship Id="rId812" Type="http://schemas.openxmlformats.org/officeDocument/2006/relationships/hyperlink" Target="https://www.sports.ru/tags/142109218/" TargetMode="External"/><Relationship Id="rId1028" Type="http://schemas.openxmlformats.org/officeDocument/2006/relationships/hyperlink" Target="https://football.kulichki.net/players/14388.htm" TargetMode="External"/><Relationship Id="rId1235" Type="http://schemas.openxmlformats.org/officeDocument/2006/relationships/hyperlink" Target="https://football.kulichki.net/players/20180.htm" TargetMode="External"/><Relationship Id="rId1442" Type="http://schemas.openxmlformats.org/officeDocument/2006/relationships/hyperlink" Target="https://football.kulichki.net/players/7272.htm" TargetMode="External"/><Relationship Id="rId1887" Type="http://schemas.openxmlformats.org/officeDocument/2006/relationships/hyperlink" Target="https://football.kulichki.net/players/2966.htm" TargetMode="External"/><Relationship Id="rId1302" Type="http://schemas.openxmlformats.org/officeDocument/2006/relationships/hyperlink" Target="https://football.kulichki.net/players/23545.htm" TargetMode="External"/><Relationship Id="rId1747" Type="http://schemas.openxmlformats.org/officeDocument/2006/relationships/hyperlink" Target="https://www.sports.ru/tags/142053452/" TargetMode="External"/><Relationship Id="rId1954" Type="http://schemas.openxmlformats.org/officeDocument/2006/relationships/hyperlink" Target="https://www.sports.ru/tags/161076252/" TargetMode="External"/><Relationship Id="rId39" Type="http://schemas.openxmlformats.org/officeDocument/2006/relationships/hyperlink" Target="https://www.sports.ru/tags/161031922/" TargetMode="External"/><Relationship Id="rId1607" Type="http://schemas.openxmlformats.org/officeDocument/2006/relationships/hyperlink" Target="https://football.kulichki.net/players/5356.htm" TargetMode="External"/><Relationship Id="rId1814" Type="http://schemas.openxmlformats.org/officeDocument/2006/relationships/hyperlink" Target="https://football.kulichki.net/players/20105.htm" TargetMode="External"/><Relationship Id="rId188" Type="http://schemas.openxmlformats.org/officeDocument/2006/relationships/hyperlink" Target="https://www.sports.ru/tags/145503884/" TargetMode="External"/><Relationship Id="rId395" Type="http://schemas.openxmlformats.org/officeDocument/2006/relationships/hyperlink" Target="https://www.sports.ru/tags/153356612/" TargetMode="External"/><Relationship Id="rId2076" Type="http://schemas.openxmlformats.org/officeDocument/2006/relationships/hyperlink" Target="https://www.sports.ru/tags/161098556/" TargetMode="External"/><Relationship Id="rId2283" Type="http://schemas.openxmlformats.org/officeDocument/2006/relationships/hyperlink" Target="https://www.sports.ru/tags/72452764/" TargetMode="External"/><Relationship Id="rId2490" Type="http://schemas.openxmlformats.org/officeDocument/2006/relationships/hyperlink" Target="https://www.sports.ru/tags/161061766/" TargetMode="External"/><Relationship Id="rId2588" Type="http://schemas.openxmlformats.org/officeDocument/2006/relationships/hyperlink" Target="https://www.sports.ru/tags/161013185/" TargetMode="External"/><Relationship Id="rId255" Type="http://schemas.openxmlformats.org/officeDocument/2006/relationships/hyperlink" Target="https://www.sports.ru/tags/1046387/" TargetMode="External"/><Relationship Id="rId462" Type="http://schemas.openxmlformats.org/officeDocument/2006/relationships/hyperlink" Target="https://www.sports.ru/tags/161033785/" TargetMode="External"/><Relationship Id="rId1092" Type="http://schemas.openxmlformats.org/officeDocument/2006/relationships/hyperlink" Target="https://football.kulichki.net/players/15930.htm" TargetMode="External"/><Relationship Id="rId1397" Type="http://schemas.openxmlformats.org/officeDocument/2006/relationships/hyperlink" Target="https://football.kulichki.net/players/5885.htm" TargetMode="External"/><Relationship Id="rId2143" Type="http://schemas.openxmlformats.org/officeDocument/2006/relationships/hyperlink" Target="https://www.sports.ru/tags/161056108/" TargetMode="External"/><Relationship Id="rId2350" Type="http://schemas.openxmlformats.org/officeDocument/2006/relationships/hyperlink" Target="https://football.kulichki.net/players/20110.htm" TargetMode="External"/><Relationship Id="rId115" Type="http://schemas.openxmlformats.org/officeDocument/2006/relationships/hyperlink" Target="https://www.sports.ru/tags/161056298/" TargetMode="External"/><Relationship Id="rId322" Type="http://schemas.openxmlformats.org/officeDocument/2006/relationships/hyperlink" Target="https://www.sports.ru/tags/6381932/" TargetMode="External"/><Relationship Id="rId767" Type="http://schemas.openxmlformats.org/officeDocument/2006/relationships/hyperlink" Target="https://www.sports.ru/tags/161037044/" TargetMode="External"/><Relationship Id="rId974" Type="http://schemas.openxmlformats.org/officeDocument/2006/relationships/hyperlink" Target="https://football.kulichki.net/players/12739.htm" TargetMode="External"/><Relationship Id="rId2003" Type="http://schemas.openxmlformats.org/officeDocument/2006/relationships/hyperlink" Target="https://www.sports.ru/tags/161014113/" TargetMode="External"/><Relationship Id="rId2210" Type="http://schemas.openxmlformats.org/officeDocument/2006/relationships/hyperlink" Target="https://football.kulichki.net/players/13638.htm" TargetMode="External"/><Relationship Id="rId2448" Type="http://schemas.openxmlformats.org/officeDocument/2006/relationships/hyperlink" Target="https://football.kulichki.net/players/25627.htm" TargetMode="External"/><Relationship Id="rId627" Type="http://schemas.openxmlformats.org/officeDocument/2006/relationships/hyperlink" Target="https://www.sports.ru/tags/161069734/" TargetMode="External"/><Relationship Id="rId834" Type="http://schemas.openxmlformats.org/officeDocument/2006/relationships/hyperlink" Target="https://www.sports.ru/tags/161012007/" TargetMode="External"/><Relationship Id="rId1257" Type="http://schemas.openxmlformats.org/officeDocument/2006/relationships/hyperlink" Target="https://football.kulichki.net/players/21278.htm" TargetMode="External"/><Relationship Id="rId1464" Type="http://schemas.openxmlformats.org/officeDocument/2006/relationships/hyperlink" Target="https://football.kulichki.net/players/8159.htm" TargetMode="External"/><Relationship Id="rId1671" Type="http://schemas.openxmlformats.org/officeDocument/2006/relationships/hyperlink" Target="https://football.kulichki.net/players/1322.htm" TargetMode="External"/><Relationship Id="rId2308" Type="http://schemas.openxmlformats.org/officeDocument/2006/relationships/hyperlink" Target="https://football.kulichki.net/players/16049.htm" TargetMode="External"/><Relationship Id="rId2515" Type="http://schemas.openxmlformats.org/officeDocument/2006/relationships/hyperlink" Target="https://www.sports.ru/tags/161092412/" TargetMode="External"/><Relationship Id="rId901" Type="http://schemas.openxmlformats.org/officeDocument/2006/relationships/hyperlink" Target="https://football.kulichki.net/players/10740.htm" TargetMode="External"/><Relationship Id="rId1117" Type="http://schemas.openxmlformats.org/officeDocument/2006/relationships/hyperlink" Target="https://football.kulichki.net/players/16207.htm" TargetMode="External"/><Relationship Id="rId1324" Type="http://schemas.openxmlformats.org/officeDocument/2006/relationships/hyperlink" Target="https://football.kulichki.net/players/3464.htm" TargetMode="External"/><Relationship Id="rId1531" Type="http://schemas.openxmlformats.org/officeDocument/2006/relationships/hyperlink" Target="https://football.kulichki.net/players/14604.htm" TargetMode="External"/><Relationship Id="rId1769" Type="http://schemas.openxmlformats.org/officeDocument/2006/relationships/hyperlink" Target="https://www.sports.ru/tags/148883064/" TargetMode="External"/><Relationship Id="rId1976" Type="http://schemas.openxmlformats.org/officeDocument/2006/relationships/hyperlink" Target="https://www.sports.ru/tags/104207305/" TargetMode="External"/><Relationship Id="rId30" Type="http://schemas.openxmlformats.org/officeDocument/2006/relationships/hyperlink" Target="https://www.sports.ru/tags/161087344/" TargetMode="External"/><Relationship Id="rId1629" Type="http://schemas.openxmlformats.org/officeDocument/2006/relationships/hyperlink" Target="https://football.kulichki.net/players/21265.htm" TargetMode="External"/><Relationship Id="rId1836" Type="http://schemas.openxmlformats.org/officeDocument/2006/relationships/hyperlink" Target="https://football.kulichki.net/players/5521.htm" TargetMode="External"/><Relationship Id="rId1903" Type="http://schemas.openxmlformats.org/officeDocument/2006/relationships/hyperlink" Target="https://football.kulichki.net/players/19357.htm" TargetMode="External"/><Relationship Id="rId2098" Type="http://schemas.openxmlformats.org/officeDocument/2006/relationships/hyperlink" Target="https://football.kulichki.net/players/11615.htm" TargetMode="External"/><Relationship Id="rId277" Type="http://schemas.openxmlformats.org/officeDocument/2006/relationships/hyperlink" Target="https://www.sports.ru/tags/103307560/" TargetMode="External"/><Relationship Id="rId484" Type="http://schemas.openxmlformats.org/officeDocument/2006/relationships/hyperlink" Target="https://www.sports.ru/tags/161025960/" TargetMode="External"/><Relationship Id="rId2165" Type="http://schemas.openxmlformats.org/officeDocument/2006/relationships/hyperlink" Target="https://www.sports.ru/tags/150300057/" TargetMode="External"/><Relationship Id="rId137" Type="http://schemas.openxmlformats.org/officeDocument/2006/relationships/hyperlink" Target="https://www.sports.ru/tags/150377019/" TargetMode="External"/><Relationship Id="rId344" Type="http://schemas.openxmlformats.org/officeDocument/2006/relationships/hyperlink" Target="https://www.sports.ru/tags/1046639/" TargetMode="External"/><Relationship Id="rId691" Type="http://schemas.openxmlformats.org/officeDocument/2006/relationships/hyperlink" Target="https://www.sports.ru/tags/161025424/" TargetMode="External"/><Relationship Id="rId789" Type="http://schemas.openxmlformats.org/officeDocument/2006/relationships/hyperlink" Target="https://www.sports.ru/tags/161031123/" TargetMode="External"/><Relationship Id="rId996" Type="http://schemas.openxmlformats.org/officeDocument/2006/relationships/hyperlink" Target="https://football.kulichki.net/players/13223.htm" TargetMode="External"/><Relationship Id="rId2025" Type="http://schemas.openxmlformats.org/officeDocument/2006/relationships/hyperlink" Target="https://www.sports.ru/tags/132463716/" TargetMode="External"/><Relationship Id="rId2372" Type="http://schemas.openxmlformats.org/officeDocument/2006/relationships/hyperlink" Target="https://football.kulichki.net/players/21595.htm" TargetMode="External"/><Relationship Id="rId551" Type="http://schemas.openxmlformats.org/officeDocument/2006/relationships/hyperlink" Target="https://www.sports.ru/tags/161074081/" TargetMode="External"/><Relationship Id="rId649" Type="http://schemas.openxmlformats.org/officeDocument/2006/relationships/hyperlink" Target="https://www.sports.ru/tags/6756618/" TargetMode="External"/><Relationship Id="rId856" Type="http://schemas.openxmlformats.org/officeDocument/2006/relationships/hyperlink" Target="https://www.sports.ru/tags/78839107/" TargetMode="External"/><Relationship Id="rId1181" Type="http://schemas.openxmlformats.org/officeDocument/2006/relationships/hyperlink" Target="https://football.kulichki.net/players/18451.htm" TargetMode="External"/><Relationship Id="rId1279" Type="http://schemas.openxmlformats.org/officeDocument/2006/relationships/hyperlink" Target="https://football.kulichki.net/players/21957.htm" TargetMode="External"/><Relationship Id="rId1486" Type="http://schemas.openxmlformats.org/officeDocument/2006/relationships/hyperlink" Target="https://football.kulichki.net/players/8774.htm" TargetMode="External"/><Relationship Id="rId2232" Type="http://schemas.openxmlformats.org/officeDocument/2006/relationships/hyperlink" Target="https://football.kulichki.net/players/23249.htm" TargetMode="External"/><Relationship Id="rId2537" Type="http://schemas.openxmlformats.org/officeDocument/2006/relationships/hyperlink" Target="https://www.sports.ru/tags/148127307/" TargetMode="External"/><Relationship Id="rId204" Type="http://schemas.openxmlformats.org/officeDocument/2006/relationships/hyperlink" Target="https://www.sports.ru/tags/151838534/" TargetMode="External"/><Relationship Id="rId411" Type="http://schemas.openxmlformats.org/officeDocument/2006/relationships/hyperlink" Target="https://www.sports.ru/tags/161004477/" TargetMode="External"/><Relationship Id="rId509" Type="http://schemas.openxmlformats.org/officeDocument/2006/relationships/hyperlink" Target="https://www.sports.ru/tags/3634633/" TargetMode="External"/><Relationship Id="rId1041" Type="http://schemas.openxmlformats.org/officeDocument/2006/relationships/hyperlink" Target="https://football.kulichki.net/players/14631.htm" TargetMode="External"/><Relationship Id="rId1139" Type="http://schemas.openxmlformats.org/officeDocument/2006/relationships/hyperlink" Target="https://football.kulichki.net/players/17412.htm" TargetMode="External"/><Relationship Id="rId1346" Type="http://schemas.openxmlformats.org/officeDocument/2006/relationships/hyperlink" Target="https://football.kulichki.net/players/4082.htm" TargetMode="External"/><Relationship Id="rId1693" Type="http://schemas.openxmlformats.org/officeDocument/2006/relationships/hyperlink" Target="https://www.sports.ru/tags/161054427/" TargetMode="External"/><Relationship Id="rId1998" Type="http://schemas.openxmlformats.org/officeDocument/2006/relationships/hyperlink" Target="https://www.sports.ru/tags/161026545/" TargetMode="External"/><Relationship Id="rId716" Type="http://schemas.openxmlformats.org/officeDocument/2006/relationships/hyperlink" Target="https://www.sports.ru/tags/161016129/" TargetMode="External"/><Relationship Id="rId923" Type="http://schemas.openxmlformats.org/officeDocument/2006/relationships/hyperlink" Target="https://football.kulichki.net/players/1111.htm" TargetMode="External"/><Relationship Id="rId1553" Type="http://schemas.openxmlformats.org/officeDocument/2006/relationships/hyperlink" Target="https://football.kulichki.net/players/23032.htm" TargetMode="External"/><Relationship Id="rId1760" Type="http://schemas.openxmlformats.org/officeDocument/2006/relationships/hyperlink" Target="https://www.sports.ru/tags/75285807/" TargetMode="External"/><Relationship Id="rId1858" Type="http://schemas.openxmlformats.org/officeDocument/2006/relationships/hyperlink" Target="https://football.kulichki.net/players/8531.htm" TargetMode="External"/><Relationship Id="rId2604" Type="http://schemas.openxmlformats.org/officeDocument/2006/relationships/hyperlink" Target="https://www.sports.ru/tags/161098724/" TargetMode="External"/><Relationship Id="rId52" Type="http://schemas.openxmlformats.org/officeDocument/2006/relationships/hyperlink" Target="https://www.sports.ru/tags/161092193/" TargetMode="External"/><Relationship Id="rId1206" Type="http://schemas.openxmlformats.org/officeDocument/2006/relationships/hyperlink" Target="https://football.kulichki.net/players/19412.htm" TargetMode="External"/><Relationship Id="rId1413" Type="http://schemas.openxmlformats.org/officeDocument/2006/relationships/hyperlink" Target="https://football.kulichki.net/players/6346.htm" TargetMode="External"/><Relationship Id="rId1620" Type="http://schemas.openxmlformats.org/officeDocument/2006/relationships/hyperlink" Target="https://football.kulichki.net/players/3430.htm" TargetMode="External"/><Relationship Id="rId1718" Type="http://schemas.openxmlformats.org/officeDocument/2006/relationships/hyperlink" Target="https://www.sports.ru/tags/161004767/" TargetMode="External"/><Relationship Id="rId1925" Type="http://schemas.openxmlformats.org/officeDocument/2006/relationships/hyperlink" Target="https://football.kulichki.net/players/14244.htm" TargetMode="External"/><Relationship Id="rId299" Type="http://schemas.openxmlformats.org/officeDocument/2006/relationships/hyperlink" Target="https://www.sports.ru/tags/22778719/" TargetMode="External"/><Relationship Id="rId2187" Type="http://schemas.openxmlformats.org/officeDocument/2006/relationships/hyperlink" Target="https://football.kulichki.net/players/22076.htm" TargetMode="External"/><Relationship Id="rId2394" Type="http://schemas.openxmlformats.org/officeDocument/2006/relationships/hyperlink" Target="https://football.kulichki.net/players/22272.htm" TargetMode="External"/><Relationship Id="rId159" Type="http://schemas.openxmlformats.org/officeDocument/2006/relationships/hyperlink" Target="https://www.sports.ru/tags/161005321/" TargetMode="External"/><Relationship Id="rId366" Type="http://schemas.openxmlformats.org/officeDocument/2006/relationships/hyperlink" Target="https://www.sports.ru/tags/5614510/" TargetMode="External"/><Relationship Id="rId573" Type="http://schemas.openxmlformats.org/officeDocument/2006/relationships/hyperlink" Target="https://www.sports.ru/tags/151408227/" TargetMode="External"/><Relationship Id="rId780" Type="http://schemas.openxmlformats.org/officeDocument/2006/relationships/hyperlink" Target="https://www.sports.ru/tags/131891788/" TargetMode="External"/><Relationship Id="rId2047" Type="http://schemas.openxmlformats.org/officeDocument/2006/relationships/hyperlink" Target="https://www.sports.ru/tags/145317664/" TargetMode="External"/><Relationship Id="rId2254" Type="http://schemas.openxmlformats.org/officeDocument/2006/relationships/hyperlink" Target="https://football.kulichki.net/players/3172.htm" TargetMode="External"/><Relationship Id="rId2461" Type="http://schemas.openxmlformats.org/officeDocument/2006/relationships/hyperlink" Target="https://www.sports.ru/tags/161073206/" TargetMode="External"/><Relationship Id="rId226" Type="http://schemas.openxmlformats.org/officeDocument/2006/relationships/hyperlink" Target="https://www.sports.ru/tags/112724812/" TargetMode="External"/><Relationship Id="rId433" Type="http://schemas.openxmlformats.org/officeDocument/2006/relationships/hyperlink" Target="https://www.sports.ru/tags/135713238/" TargetMode="External"/><Relationship Id="rId878" Type="http://schemas.openxmlformats.org/officeDocument/2006/relationships/hyperlink" Target="https://football.kulichki.net/players/2439.htm" TargetMode="External"/><Relationship Id="rId1063" Type="http://schemas.openxmlformats.org/officeDocument/2006/relationships/hyperlink" Target="https://football.kulichki.net/players/1524.htm" TargetMode="External"/><Relationship Id="rId1270" Type="http://schemas.openxmlformats.org/officeDocument/2006/relationships/hyperlink" Target="https://football.kulichki.net/players/21730.htm" TargetMode="External"/><Relationship Id="rId2114" Type="http://schemas.openxmlformats.org/officeDocument/2006/relationships/hyperlink" Target="https://football.kulichki.net/players/24129.htm" TargetMode="External"/><Relationship Id="rId2559" Type="http://schemas.openxmlformats.org/officeDocument/2006/relationships/hyperlink" Target="sports.ru/tags/161089867/" TargetMode="External"/><Relationship Id="rId640" Type="http://schemas.openxmlformats.org/officeDocument/2006/relationships/hyperlink" Target="https://www.sports.ru/tags/161087174/" TargetMode="External"/><Relationship Id="rId738" Type="http://schemas.openxmlformats.org/officeDocument/2006/relationships/hyperlink" Target="https://www.sports.ru/tags/113860031/" TargetMode="External"/><Relationship Id="rId945" Type="http://schemas.openxmlformats.org/officeDocument/2006/relationships/hyperlink" Target="https://football.kulichki.net/players/1205.htm" TargetMode="External"/><Relationship Id="rId1368" Type="http://schemas.openxmlformats.org/officeDocument/2006/relationships/hyperlink" Target="https://football.kulichki.net/players/5142.htm" TargetMode="External"/><Relationship Id="rId1575" Type="http://schemas.openxmlformats.org/officeDocument/2006/relationships/hyperlink" Target="https://football.kulichki.net/players/21287.htm" TargetMode="External"/><Relationship Id="rId1782" Type="http://schemas.openxmlformats.org/officeDocument/2006/relationships/hyperlink" Target="https://www.sports.ru/tags/144324624/" TargetMode="External"/><Relationship Id="rId2321" Type="http://schemas.openxmlformats.org/officeDocument/2006/relationships/hyperlink" Target="https://www.sports.ru/tags/161023077/" TargetMode="External"/><Relationship Id="rId2419" Type="http://schemas.openxmlformats.org/officeDocument/2006/relationships/hyperlink" Target="https://www.sports.ru/tags/161005436/" TargetMode="External"/><Relationship Id="rId2626" Type="http://schemas.openxmlformats.org/officeDocument/2006/relationships/hyperlink" Target="https://www.sports.ru/tags/161073356/" TargetMode="External"/><Relationship Id="rId74" Type="http://schemas.openxmlformats.org/officeDocument/2006/relationships/hyperlink" Target="https://www.sports.ru/tags/161072264/" TargetMode="External"/><Relationship Id="rId500" Type="http://schemas.openxmlformats.org/officeDocument/2006/relationships/hyperlink" Target="https://www.sports.ru/tags/161013692/" TargetMode="External"/><Relationship Id="rId805" Type="http://schemas.openxmlformats.org/officeDocument/2006/relationships/hyperlink" Target="https://www.sports.ru/tags/161063618/" TargetMode="External"/><Relationship Id="rId1130" Type="http://schemas.openxmlformats.org/officeDocument/2006/relationships/hyperlink" Target="https://football.kulichki.net/players/17173.htm" TargetMode="External"/><Relationship Id="rId1228" Type="http://schemas.openxmlformats.org/officeDocument/2006/relationships/hyperlink" Target="https://football.kulichki.net/players/20086.htm" TargetMode="External"/><Relationship Id="rId1435" Type="http://schemas.openxmlformats.org/officeDocument/2006/relationships/hyperlink" Target="https://football.kulichki.net/players/7017.htm" TargetMode="External"/><Relationship Id="rId1642" Type="http://schemas.openxmlformats.org/officeDocument/2006/relationships/hyperlink" Target="https://football.kulichki.net/players/19388.htm" TargetMode="External"/><Relationship Id="rId1947" Type="http://schemas.openxmlformats.org/officeDocument/2006/relationships/hyperlink" Target="https://football.kulichki.net/players/10711.htm" TargetMode="External"/><Relationship Id="rId1502" Type="http://schemas.openxmlformats.org/officeDocument/2006/relationships/hyperlink" Target="https://football.kulichki.net/players/9110.htm" TargetMode="External"/><Relationship Id="rId1807" Type="http://schemas.openxmlformats.org/officeDocument/2006/relationships/hyperlink" Target="https://www.sports.ru/tags/161084480/" TargetMode="External"/><Relationship Id="rId290" Type="http://schemas.openxmlformats.org/officeDocument/2006/relationships/hyperlink" Target="https://www.sports.ru/tags/144689021/" TargetMode="External"/><Relationship Id="rId388" Type="http://schemas.openxmlformats.org/officeDocument/2006/relationships/hyperlink" Target="https://www.sports.ru/tags/82951155/" TargetMode="External"/><Relationship Id="rId2069" Type="http://schemas.openxmlformats.org/officeDocument/2006/relationships/hyperlink" Target="https://www.sports.ru/tags/161056878/" TargetMode="External"/><Relationship Id="rId150" Type="http://schemas.openxmlformats.org/officeDocument/2006/relationships/hyperlink" Target="https://www.sports.ru/tags/161006884/" TargetMode="External"/><Relationship Id="rId595" Type="http://schemas.openxmlformats.org/officeDocument/2006/relationships/hyperlink" Target="https://www.sports.ru/tags/161064401/" TargetMode="External"/><Relationship Id="rId2276" Type="http://schemas.openxmlformats.org/officeDocument/2006/relationships/hyperlink" Target="https://football.kulichki.net/players/23730.htm" TargetMode="External"/><Relationship Id="rId2483" Type="http://schemas.openxmlformats.org/officeDocument/2006/relationships/hyperlink" Target="https://www.sports.ru/tags/161077454/" TargetMode="External"/><Relationship Id="rId248" Type="http://schemas.openxmlformats.org/officeDocument/2006/relationships/hyperlink" Target="https://www.sports.ru/tags/126890243/" TargetMode="External"/><Relationship Id="rId455" Type="http://schemas.openxmlformats.org/officeDocument/2006/relationships/hyperlink" Target="https://www.sports.ru/tags/71956812/" TargetMode="External"/><Relationship Id="rId662" Type="http://schemas.openxmlformats.org/officeDocument/2006/relationships/hyperlink" Target="https://www.sports.ru/tags/161087014/" TargetMode="External"/><Relationship Id="rId1085" Type="http://schemas.openxmlformats.org/officeDocument/2006/relationships/hyperlink" Target="https://football.kulichki.net/players/15795.htm" TargetMode="External"/><Relationship Id="rId1292" Type="http://schemas.openxmlformats.org/officeDocument/2006/relationships/hyperlink" Target="https://football.kulichki.net/players/22141.htm" TargetMode="External"/><Relationship Id="rId2136" Type="http://schemas.openxmlformats.org/officeDocument/2006/relationships/hyperlink" Target="https://football.kulichki.net/players/18483.htm" TargetMode="External"/><Relationship Id="rId2343" Type="http://schemas.openxmlformats.org/officeDocument/2006/relationships/hyperlink" Target="https://football.kulichki.net/players/24203.htm" TargetMode="External"/><Relationship Id="rId2550" Type="http://schemas.openxmlformats.org/officeDocument/2006/relationships/hyperlink" Target="https://www.sports.ru/tags/161028705/" TargetMode="External"/><Relationship Id="rId108" Type="http://schemas.openxmlformats.org/officeDocument/2006/relationships/hyperlink" Target="https://www.sports.ru/tags/161090987/" TargetMode="External"/><Relationship Id="rId315" Type="http://schemas.openxmlformats.org/officeDocument/2006/relationships/hyperlink" Target="https://www.sports.ru/tags/92754211/" TargetMode="External"/><Relationship Id="rId522" Type="http://schemas.openxmlformats.org/officeDocument/2006/relationships/hyperlink" Target="https://www.sports.ru/tags/161004453/" TargetMode="External"/><Relationship Id="rId967" Type="http://schemas.openxmlformats.org/officeDocument/2006/relationships/hyperlink" Target="https://football.kulichki.net/players/12689.htm" TargetMode="External"/><Relationship Id="rId1152" Type="http://schemas.openxmlformats.org/officeDocument/2006/relationships/hyperlink" Target="https://football.kulichki.net/players/18004.htm" TargetMode="External"/><Relationship Id="rId1597" Type="http://schemas.openxmlformats.org/officeDocument/2006/relationships/hyperlink" Target="https://football.kulichki.net/players/8898.htm" TargetMode="External"/><Relationship Id="rId2203" Type="http://schemas.openxmlformats.org/officeDocument/2006/relationships/hyperlink" Target="https://www.sports.ru/tags/161037857/" TargetMode="External"/><Relationship Id="rId2410" Type="http://schemas.openxmlformats.org/officeDocument/2006/relationships/hyperlink" Target="https://www.sports.ru/tags/161089885/" TargetMode="External"/><Relationship Id="rId96" Type="http://schemas.openxmlformats.org/officeDocument/2006/relationships/hyperlink" Target="https://www.sports.ru/tags/161099492/" TargetMode="External"/><Relationship Id="rId827" Type="http://schemas.openxmlformats.org/officeDocument/2006/relationships/hyperlink" Target="https://www.sports.ru/tags/112159876/" TargetMode="External"/><Relationship Id="rId1012" Type="http://schemas.openxmlformats.org/officeDocument/2006/relationships/hyperlink" Target="https://football.kulichki.net/players/14064.htm" TargetMode="External"/><Relationship Id="rId1457" Type="http://schemas.openxmlformats.org/officeDocument/2006/relationships/hyperlink" Target="https://football.kulichki.net/players/7674.htm" TargetMode="External"/><Relationship Id="rId1664" Type="http://schemas.openxmlformats.org/officeDocument/2006/relationships/hyperlink" Target="https://football.kulichki.net/players/14453.htm" TargetMode="External"/><Relationship Id="rId1871" Type="http://schemas.openxmlformats.org/officeDocument/2006/relationships/hyperlink" Target="https://football.kulichki.net/players/5840.htm" TargetMode="External"/><Relationship Id="rId2508" Type="http://schemas.openxmlformats.org/officeDocument/2006/relationships/hyperlink" Target="https://www.sports.ru/tags/161101049/" TargetMode="External"/><Relationship Id="rId1317" Type="http://schemas.openxmlformats.org/officeDocument/2006/relationships/hyperlink" Target="https://football.kulichki.net/players/3221.htm" TargetMode="External"/><Relationship Id="rId1524" Type="http://schemas.openxmlformats.org/officeDocument/2006/relationships/hyperlink" Target="https://football.kulichki.net/players/11949.htm" TargetMode="External"/><Relationship Id="rId1731" Type="http://schemas.openxmlformats.org/officeDocument/2006/relationships/hyperlink" Target="https://www.sports.ru/tags/161069714/" TargetMode="External"/><Relationship Id="rId1969" Type="http://schemas.openxmlformats.org/officeDocument/2006/relationships/hyperlink" Target="https://www.sports.ru/tags/161093793/" TargetMode="External"/><Relationship Id="rId23" Type="http://schemas.openxmlformats.org/officeDocument/2006/relationships/hyperlink" Target="https://www.sports.ru/tags/161070582/" TargetMode="External"/><Relationship Id="rId1829" Type="http://schemas.openxmlformats.org/officeDocument/2006/relationships/hyperlink" Target="https://football.kulichki.net/players/21788.htm" TargetMode="External"/><Relationship Id="rId2298" Type="http://schemas.openxmlformats.org/officeDocument/2006/relationships/hyperlink" Target="https://football.kulichki.net/players/1347.htm" TargetMode="External"/><Relationship Id="rId172" Type="http://schemas.openxmlformats.org/officeDocument/2006/relationships/hyperlink" Target="https://www.sports.ru/tags/161031921/" TargetMode="External"/><Relationship Id="rId477" Type="http://schemas.openxmlformats.org/officeDocument/2006/relationships/hyperlink" Target="https://www.sports.ru/tags/161008285/" TargetMode="External"/><Relationship Id="rId684" Type="http://schemas.openxmlformats.org/officeDocument/2006/relationships/hyperlink" Target="https://www.sports.ru/tags/161069791/" TargetMode="External"/><Relationship Id="rId2060" Type="http://schemas.openxmlformats.org/officeDocument/2006/relationships/hyperlink" Target="https://www.sports.ru/tags/161049606/" TargetMode="External"/><Relationship Id="rId2158" Type="http://schemas.openxmlformats.org/officeDocument/2006/relationships/hyperlink" Target="https://football.kulichki.net/players/23021.htm" TargetMode="External"/><Relationship Id="rId2365" Type="http://schemas.openxmlformats.org/officeDocument/2006/relationships/hyperlink" Target="https://www.sports.ru/tags/161090855/" TargetMode="External"/><Relationship Id="rId337" Type="http://schemas.openxmlformats.org/officeDocument/2006/relationships/hyperlink" Target="https://www.sports.ru/tags/5336651/" TargetMode="External"/><Relationship Id="rId891" Type="http://schemas.openxmlformats.org/officeDocument/2006/relationships/hyperlink" Target="https://football.kulichki.net/players/10487.htm" TargetMode="External"/><Relationship Id="rId989" Type="http://schemas.openxmlformats.org/officeDocument/2006/relationships/hyperlink" Target="https://football.kulichki.net/players/13040.htm" TargetMode="External"/><Relationship Id="rId2018" Type="http://schemas.openxmlformats.org/officeDocument/2006/relationships/hyperlink" Target="https://www.sports.ru/tags/143284634/" TargetMode="External"/><Relationship Id="rId2572" Type="http://schemas.openxmlformats.org/officeDocument/2006/relationships/hyperlink" Target="https://www.sports.ru/tags/161072479/" TargetMode="External"/><Relationship Id="rId544" Type="http://schemas.openxmlformats.org/officeDocument/2006/relationships/hyperlink" Target="https://www.sports.ru/tags/18954785/" TargetMode="External"/><Relationship Id="rId751" Type="http://schemas.openxmlformats.org/officeDocument/2006/relationships/hyperlink" Target="https://www.sports.ru/tags/153858018/" TargetMode="External"/><Relationship Id="rId849" Type="http://schemas.openxmlformats.org/officeDocument/2006/relationships/hyperlink" Target="https://www.sports.ru/tags/161036075/" TargetMode="External"/><Relationship Id="rId1174" Type="http://schemas.openxmlformats.org/officeDocument/2006/relationships/hyperlink" Target="https://football.kulichki.net/players/18295.htm" TargetMode="External"/><Relationship Id="rId1381" Type="http://schemas.openxmlformats.org/officeDocument/2006/relationships/hyperlink" Target="https://football.kulichki.net/players/5452.htm" TargetMode="External"/><Relationship Id="rId1479" Type="http://schemas.openxmlformats.org/officeDocument/2006/relationships/hyperlink" Target="https://football.kulichki.net/players/8642.htm" TargetMode="External"/><Relationship Id="rId1686" Type="http://schemas.openxmlformats.org/officeDocument/2006/relationships/hyperlink" Target="https://football.kulichki.net/players/18479.htm" TargetMode="External"/><Relationship Id="rId2225" Type="http://schemas.openxmlformats.org/officeDocument/2006/relationships/hyperlink" Target="https://www.sports.ru/tags/161005595/" TargetMode="External"/><Relationship Id="rId2432" Type="http://schemas.openxmlformats.org/officeDocument/2006/relationships/hyperlink" Target="https://www.sports.ru/tags/161122039/" TargetMode="External"/><Relationship Id="rId404" Type="http://schemas.openxmlformats.org/officeDocument/2006/relationships/hyperlink" Target="https://www.sports.ru/tags/161009741/" TargetMode="External"/><Relationship Id="rId611" Type="http://schemas.openxmlformats.org/officeDocument/2006/relationships/hyperlink" Target="https://www.sports.ru/tags/161064323/" TargetMode="External"/><Relationship Id="rId1034" Type="http://schemas.openxmlformats.org/officeDocument/2006/relationships/hyperlink" Target="https://football.kulichki.net/players/14572.htm" TargetMode="External"/><Relationship Id="rId1241" Type="http://schemas.openxmlformats.org/officeDocument/2006/relationships/hyperlink" Target="https://football.kulichki.net/players/20711.htm" TargetMode="External"/><Relationship Id="rId1339" Type="http://schemas.openxmlformats.org/officeDocument/2006/relationships/hyperlink" Target="https://football.kulichki.net/players/3946.htm" TargetMode="External"/><Relationship Id="rId1893" Type="http://schemas.openxmlformats.org/officeDocument/2006/relationships/hyperlink" Target="https://football.kulichki.net/players/21346.htm" TargetMode="External"/><Relationship Id="rId709" Type="http://schemas.openxmlformats.org/officeDocument/2006/relationships/hyperlink" Target="https://www.sports.ru/tags/161095863/" TargetMode="External"/><Relationship Id="rId916" Type="http://schemas.openxmlformats.org/officeDocument/2006/relationships/hyperlink" Target="https://football.kulichki.net/players/11039.htm" TargetMode="External"/><Relationship Id="rId1101" Type="http://schemas.openxmlformats.org/officeDocument/2006/relationships/hyperlink" Target="https://football.kulichki.net/players/16032.htm" TargetMode="External"/><Relationship Id="rId1546" Type="http://schemas.openxmlformats.org/officeDocument/2006/relationships/hyperlink" Target="https://football.kulichki.net/players/12162.htm" TargetMode="External"/><Relationship Id="rId1753" Type="http://schemas.openxmlformats.org/officeDocument/2006/relationships/hyperlink" Target="https://www.sports.ru/tags/74693085/" TargetMode="External"/><Relationship Id="rId1960" Type="http://schemas.openxmlformats.org/officeDocument/2006/relationships/hyperlink" Target="https://www.sports.ru/tags/157687976/" TargetMode="External"/><Relationship Id="rId45" Type="http://schemas.openxmlformats.org/officeDocument/2006/relationships/hyperlink" Target="https://www.sports.ru/tags/161106908/" TargetMode="External"/><Relationship Id="rId1406" Type="http://schemas.openxmlformats.org/officeDocument/2006/relationships/hyperlink" Target="https://football.kulichki.net/players/6211.htm" TargetMode="External"/><Relationship Id="rId1613" Type="http://schemas.openxmlformats.org/officeDocument/2006/relationships/hyperlink" Target="https://football.kulichki.net/players/4633.htm" TargetMode="External"/><Relationship Id="rId1820" Type="http://schemas.openxmlformats.org/officeDocument/2006/relationships/hyperlink" Target="https://football.kulichki.net/players/23020.htm" TargetMode="External"/><Relationship Id="rId194" Type="http://schemas.openxmlformats.org/officeDocument/2006/relationships/hyperlink" Target="https://www.sports.ru/tags/151360872/" TargetMode="External"/><Relationship Id="rId1918" Type="http://schemas.openxmlformats.org/officeDocument/2006/relationships/hyperlink" Target="https://football.kulichki.net/players/15539.htm" TargetMode="External"/><Relationship Id="rId2082" Type="http://schemas.openxmlformats.org/officeDocument/2006/relationships/hyperlink" Target="https://football.kulichki.net/players/18155.htm" TargetMode="External"/><Relationship Id="rId261" Type="http://schemas.openxmlformats.org/officeDocument/2006/relationships/hyperlink" Target="https://www.sports.ru/tags/72076619/" TargetMode="External"/><Relationship Id="rId499" Type="http://schemas.openxmlformats.org/officeDocument/2006/relationships/hyperlink" Target="https://www.sports.ru/tags/161004480/" TargetMode="External"/><Relationship Id="rId2387" Type="http://schemas.openxmlformats.org/officeDocument/2006/relationships/hyperlink" Target="https://football.kulichki.net/players/24436.htm" TargetMode="External"/><Relationship Id="rId2594" Type="http://schemas.openxmlformats.org/officeDocument/2006/relationships/hyperlink" Target="https://www.sports.ru/tags/161022691/" TargetMode="External"/><Relationship Id="rId359" Type="http://schemas.openxmlformats.org/officeDocument/2006/relationships/hyperlink" Target="https://www.sports.ru/tags/110491508/" TargetMode="External"/><Relationship Id="rId566" Type="http://schemas.openxmlformats.org/officeDocument/2006/relationships/hyperlink" Target="https://www.sports.ru/tags/161053527/" TargetMode="External"/><Relationship Id="rId773" Type="http://schemas.openxmlformats.org/officeDocument/2006/relationships/hyperlink" Target="https://www.sports.ru/tags/161055940/" TargetMode="External"/><Relationship Id="rId1196" Type="http://schemas.openxmlformats.org/officeDocument/2006/relationships/hyperlink" Target="https://football.kulichki.net/players/19132.htm" TargetMode="External"/><Relationship Id="rId2247" Type="http://schemas.openxmlformats.org/officeDocument/2006/relationships/hyperlink" Target="https://football.kulichki.net/players/24150.htm" TargetMode="External"/><Relationship Id="rId2454" Type="http://schemas.openxmlformats.org/officeDocument/2006/relationships/hyperlink" Target="https://www.sports.ru/inaki-pena/" TargetMode="External"/><Relationship Id="rId121" Type="http://schemas.openxmlformats.org/officeDocument/2006/relationships/hyperlink" Target="https://www.sports.ru/tags/161032355/" TargetMode="External"/><Relationship Id="rId219" Type="http://schemas.openxmlformats.org/officeDocument/2006/relationships/hyperlink" Target="https://www.sports.ru/tags/132724740/" TargetMode="External"/><Relationship Id="rId426" Type="http://schemas.openxmlformats.org/officeDocument/2006/relationships/hyperlink" Target="https://www.sports.ru/tags/132655303/" TargetMode="External"/><Relationship Id="rId633" Type="http://schemas.openxmlformats.org/officeDocument/2006/relationships/hyperlink" Target="https://www.sports.ru/tags/161052569/" TargetMode="External"/><Relationship Id="rId980" Type="http://schemas.openxmlformats.org/officeDocument/2006/relationships/hyperlink" Target="https://football.kulichki.net/players/12786.htm" TargetMode="External"/><Relationship Id="rId1056" Type="http://schemas.openxmlformats.org/officeDocument/2006/relationships/hyperlink" Target="https://football.kulichki.net/players/1510.htm" TargetMode="External"/><Relationship Id="rId1263" Type="http://schemas.openxmlformats.org/officeDocument/2006/relationships/hyperlink" Target="https://football.kulichki.net/players/21398.htm" TargetMode="External"/><Relationship Id="rId2107" Type="http://schemas.openxmlformats.org/officeDocument/2006/relationships/hyperlink" Target="https://www.sports.ru/tags/161112555/" TargetMode="External"/><Relationship Id="rId2314" Type="http://schemas.openxmlformats.org/officeDocument/2006/relationships/hyperlink" Target="https://football.kulichki.net/players/15782.htm" TargetMode="External"/><Relationship Id="rId840" Type="http://schemas.openxmlformats.org/officeDocument/2006/relationships/hyperlink" Target="https://www.sports.ru/tags/161030667/" TargetMode="External"/><Relationship Id="rId938" Type="http://schemas.openxmlformats.org/officeDocument/2006/relationships/hyperlink" Target="https://football.kulichki.net/players/11688.htm" TargetMode="External"/><Relationship Id="rId1470" Type="http://schemas.openxmlformats.org/officeDocument/2006/relationships/hyperlink" Target="https://football.kulichki.net/players/8451.htm" TargetMode="External"/><Relationship Id="rId1568" Type="http://schemas.openxmlformats.org/officeDocument/2006/relationships/hyperlink" Target="https://football.kulichki.net/players/20118.htm" TargetMode="External"/><Relationship Id="rId1775" Type="http://schemas.openxmlformats.org/officeDocument/2006/relationships/hyperlink" Target="https://www.sports.ru/tags/3277682/" TargetMode="External"/><Relationship Id="rId2521" Type="http://schemas.openxmlformats.org/officeDocument/2006/relationships/hyperlink" Target="https://www.sports.ru/tags/161099604/" TargetMode="External"/><Relationship Id="rId2619" Type="http://schemas.openxmlformats.org/officeDocument/2006/relationships/hyperlink" Target="https://www.sports.ru/tags/161011207/" TargetMode="External"/><Relationship Id="rId67" Type="http://schemas.openxmlformats.org/officeDocument/2006/relationships/hyperlink" Target="https://www.sports.ru/tags/161090322/" TargetMode="External"/><Relationship Id="rId700" Type="http://schemas.openxmlformats.org/officeDocument/2006/relationships/hyperlink" Target="https://www.sports.ru/tags/161072888/" TargetMode="External"/><Relationship Id="rId1123" Type="http://schemas.openxmlformats.org/officeDocument/2006/relationships/hyperlink" Target="https://football.kulichki.net/players/16585.htm" TargetMode="External"/><Relationship Id="rId1330" Type="http://schemas.openxmlformats.org/officeDocument/2006/relationships/hyperlink" Target="https://football.kulichki.net/players/3576.htm" TargetMode="External"/><Relationship Id="rId1428" Type="http://schemas.openxmlformats.org/officeDocument/2006/relationships/hyperlink" Target="https://football.kulichki.net/players/6754.htm" TargetMode="External"/><Relationship Id="rId1635" Type="http://schemas.openxmlformats.org/officeDocument/2006/relationships/hyperlink" Target="https://football.kulichki.net/players/20369.htm" TargetMode="External"/><Relationship Id="rId1982" Type="http://schemas.openxmlformats.org/officeDocument/2006/relationships/hyperlink" Target="https://www.sports.ru/tags/81644586/" TargetMode="External"/><Relationship Id="rId1842" Type="http://schemas.openxmlformats.org/officeDocument/2006/relationships/hyperlink" Target="https://football.kulichki.net/players/24137.htm" TargetMode="External"/><Relationship Id="rId1702" Type="http://schemas.openxmlformats.org/officeDocument/2006/relationships/hyperlink" Target="https://www.sports.ru/tags/161055019/" TargetMode="External"/><Relationship Id="rId283" Type="http://schemas.openxmlformats.org/officeDocument/2006/relationships/hyperlink" Target="https://www.sports.ru/tags/18987430/" TargetMode="External"/><Relationship Id="rId490" Type="http://schemas.openxmlformats.org/officeDocument/2006/relationships/hyperlink" Target="https://www.sports.ru/tags/161028701/" TargetMode="External"/><Relationship Id="rId2171" Type="http://schemas.openxmlformats.org/officeDocument/2006/relationships/hyperlink" Target="https://www.sports.ru/tags/72978987/" TargetMode="External"/><Relationship Id="rId143" Type="http://schemas.openxmlformats.org/officeDocument/2006/relationships/hyperlink" Target="https://www.sports.ru/tags/7589081/" TargetMode="External"/><Relationship Id="rId350" Type="http://schemas.openxmlformats.org/officeDocument/2006/relationships/hyperlink" Target="https://www.sports.ru/tags/1364019/" TargetMode="External"/><Relationship Id="rId588" Type="http://schemas.openxmlformats.org/officeDocument/2006/relationships/hyperlink" Target="https://www.sports.ru/tags/161006019/" TargetMode="External"/><Relationship Id="rId795" Type="http://schemas.openxmlformats.org/officeDocument/2006/relationships/hyperlink" Target="https://www.sports.ru/tags/161036943/" TargetMode="External"/><Relationship Id="rId2031" Type="http://schemas.openxmlformats.org/officeDocument/2006/relationships/hyperlink" Target="https://www.sports.ru/tags/19841938/" TargetMode="External"/><Relationship Id="rId2269" Type="http://schemas.openxmlformats.org/officeDocument/2006/relationships/hyperlink" Target="https://www.sports.ru/tags/148932602/" TargetMode="External"/><Relationship Id="rId2476" Type="http://schemas.openxmlformats.org/officeDocument/2006/relationships/hyperlink" Target="https://www.sports.ru/tags/161091524/" TargetMode="External"/><Relationship Id="rId9" Type="http://schemas.openxmlformats.org/officeDocument/2006/relationships/hyperlink" Target="https://www.sports.ru/tags/161070645/" TargetMode="External"/><Relationship Id="rId210" Type="http://schemas.openxmlformats.org/officeDocument/2006/relationships/hyperlink" Target="https://www.sports.ru/tags/3298923/" TargetMode="External"/><Relationship Id="rId448" Type="http://schemas.openxmlformats.org/officeDocument/2006/relationships/hyperlink" Target="https://www.sports.ru/tags/159261928/" TargetMode="External"/><Relationship Id="rId655" Type="http://schemas.openxmlformats.org/officeDocument/2006/relationships/hyperlink" Target="https://www.sports.ru/tags/161033059/" TargetMode="External"/><Relationship Id="rId862" Type="http://schemas.openxmlformats.org/officeDocument/2006/relationships/hyperlink" Target="https://www.sports.ru/tags/80452516/" TargetMode="External"/><Relationship Id="rId1078" Type="http://schemas.openxmlformats.org/officeDocument/2006/relationships/hyperlink" Target="https://football.kulichki.net/players/15537.htm" TargetMode="External"/><Relationship Id="rId1285" Type="http://schemas.openxmlformats.org/officeDocument/2006/relationships/hyperlink" Target="https://football.kulichki.net/players/22012.htm" TargetMode="External"/><Relationship Id="rId1492" Type="http://schemas.openxmlformats.org/officeDocument/2006/relationships/hyperlink" Target="https://football.kulichki.net/players/8863.htm" TargetMode="External"/><Relationship Id="rId2129" Type="http://schemas.openxmlformats.org/officeDocument/2006/relationships/hyperlink" Target="https://www.sports.ru/tags/108422375/" TargetMode="External"/><Relationship Id="rId2336" Type="http://schemas.openxmlformats.org/officeDocument/2006/relationships/hyperlink" Target="https://football.kulichki.net/players/22234.htm" TargetMode="External"/><Relationship Id="rId2543" Type="http://schemas.openxmlformats.org/officeDocument/2006/relationships/hyperlink" Target="https://www.sports.ru/tags/161076899/" TargetMode="External"/><Relationship Id="rId308" Type="http://schemas.openxmlformats.org/officeDocument/2006/relationships/hyperlink" Target="https://www.sports.ru/tags/72187426/" TargetMode="External"/><Relationship Id="rId515" Type="http://schemas.openxmlformats.org/officeDocument/2006/relationships/hyperlink" Target="https://www.sports.ru/tags/161006390/" TargetMode="External"/><Relationship Id="rId722" Type="http://schemas.openxmlformats.org/officeDocument/2006/relationships/hyperlink" Target="https://www.sports.ru/tags/161087581/" TargetMode="External"/><Relationship Id="rId1145" Type="http://schemas.openxmlformats.org/officeDocument/2006/relationships/hyperlink" Target="https://football.kulichki.net/players/17512.htm" TargetMode="External"/><Relationship Id="rId1352" Type="http://schemas.openxmlformats.org/officeDocument/2006/relationships/hyperlink" Target="https://football.kulichki.net/players/4393.htm" TargetMode="External"/><Relationship Id="rId1797" Type="http://schemas.openxmlformats.org/officeDocument/2006/relationships/hyperlink" Target="https://www.sports.ru/tags/155814964/" TargetMode="External"/><Relationship Id="rId2403" Type="http://schemas.openxmlformats.org/officeDocument/2006/relationships/hyperlink" Target="https://www.sports.ru/teemu-pukki/" TargetMode="External"/><Relationship Id="rId89" Type="http://schemas.openxmlformats.org/officeDocument/2006/relationships/hyperlink" Target="https://www.sports.ru/tags/161013560/" TargetMode="External"/><Relationship Id="rId1005" Type="http://schemas.openxmlformats.org/officeDocument/2006/relationships/hyperlink" Target="https://football.kulichki.net/players/13737.htm" TargetMode="External"/><Relationship Id="rId1212" Type="http://schemas.openxmlformats.org/officeDocument/2006/relationships/hyperlink" Target="https://football.kulichki.net/players/19691.htm" TargetMode="External"/><Relationship Id="rId1657" Type="http://schemas.openxmlformats.org/officeDocument/2006/relationships/hyperlink" Target="https://football.kulichki.net/players/16251.htm" TargetMode="External"/><Relationship Id="rId1864" Type="http://schemas.openxmlformats.org/officeDocument/2006/relationships/hyperlink" Target="https://football.kulichki.net/players/7127.htm" TargetMode="External"/><Relationship Id="rId2610" Type="http://schemas.openxmlformats.org/officeDocument/2006/relationships/hyperlink" Target="https://www.sports.ru/tags/161110295/" TargetMode="External"/><Relationship Id="rId1517" Type="http://schemas.openxmlformats.org/officeDocument/2006/relationships/hyperlink" Target="https://football.kulichki.net/players/9798.htm" TargetMode="External"/><Relationship Id="rId1724" Type="http://schemas.openxmlformats.org/officeDocument/2006/relationships/hyperlink" Target="https://www.sports.ru/tags/153390487/" TargetMode="External"/><Relationship Id="rId16" Type="http://schemas.openxmlformats.org/officeDocument/2006/relationships/hyperlink" Target="https://www.sports.ru/tags/161066666/" TargetMode="External"/><Relationship Id="rId1931" Type="http://schemas.openxmlformats.org/officeDocument/2006/relationships/hyperlink" Target="https://football.kulichki.net/players/13235.htm" TargetMode="External"/><Relationship Id="rId2193" Type="http://schemas.openxmlformats.org/officeDocument/2006/relationships/hyperlink" Target="https://www.sports.ru/tags/161050449/" TargetMode="External"/><Relationship Id="rId2498" Type="http://schemas.openxmlformats.org/officeDocument/2006/relationships/hyperlink" Target="https://www.sports.ru/tags/161027955/" TargetMode="External"/><Relationship Id="rId165" Type="http://schemas.openxmlformats.org/officeDocument/2006/relationships/hyperlink" Target="https://www.sports.ru/tags/145547859/" TargetMode="External"/><Relationship Id="rId372" Type="http://schemas.openxmlformats.org/officeDocument/2006/relationships/hyperlink" Target="https://www.sports.ru/tags/118320524/" TargetMode="External"/><Relationship Id="rId677" Type="http://schemas.openxmlformats.org/officeDocument/2006/relationships/hyperlink" Target="https://www.sports.ru/tags/161019568/" TargetMode="External"/><Relationship Id="rId2053" Type="http://schemas.openxmlformats.org/officeDocument/2006/relationships/hyperlink" Target="https://www.sports.ru/tags/161035544/" TargetMode="External"/><Relationship Id="rId2260" Type="http://schemas.openxmlformats.org/officeDocument/2006/relationships/hyperlink" Target="https://football.kulichki.net/players/22651.htm" TargetMode="External"/><Relationship Id="rId2358" Type="http://schemas.openxmlformats.org/officeDocument/2006/relationships/hyperlink" Target="https://football.kulichki.net/players/24301.htm" TargetMode="External"/><Relationship Id="rId232" Type="http://schemas.openxmlformats.org/officeDocument/2006/relationships/hyperlink" Target="https://www.sports.ru/tags/78008567/" TargetMode="External"/><Relationship Id="rId884" Type="http://schemas.openxmlformats.org/officeDocument/2006/relationships/hyperlink" Target="https://football.kulichki.net/players/16181.htm" TargetMode="External"/><Relationship Id="rId2120" Type="http://schemas.openxmlformats.org/officeDocument/2006/relationships/hyperlink" Target="https://www.sports.ru/tags/161046629/" TargetMode="External"/><Relationship Id="rId2565" Type="http://schemas.openxmlformats.org/officeDocument/2006/relationships/hyperlink" Target="https://www.sports.ru/tags/161075065/" TargetMode="External"/><Relationship Id="rId537" Type="http://schemas.openxmlformats.org/officeDocument/2006/relationships/hyperlink" Target="https://www.sports.ru/tags/161017680/" TargetMode="External"/><Relationship Id="rId744" Type="http://schemas.openxmlformats.org/officeDocument/2006/relationships/hyperlink" Target="https://www.sports.ru/tags/161085317/" TargetMode="External"/><Relationship Id="rId951" Type="http://schemas.openxmlformats.org/officeDocument/2006/relationships/hyperlink" Target="https://football.kulichki.net/players/12408.htm" TargetMode="External"/><Relationship Id="rId1167" Type="http://schemas.openxmlformats.org/officeDocument/2006/relationships/hyperlink" Target="https://football.kulichki.net/players/18193.htm" TargetMode="External"/><Relationship Id="rId1374" Type="http://schemas.openxmlformats.org/officeDocument/2006/relationships/hyperlink" Target="https://football.kulichki.net/players/5272.htm" TargetMode="External"/><Relationship Id="rId1581" Type="http://schemas.openxmlformats.org/officeDocument/2006/relationships/hyperlink" Target="https://football.kulichki.net/players/21593.htm" TargetMode="External"/><Relationship Id="rId1679" Type="http://schemas.openxmlformats.org/officeDocument/2006/relationships/hyperlink" Target="https://football.kulichki.net/players/11705.htm" TargetMode="External"/><Relationship Id="rId2218" Type="http://schemas.openxmlformats.org/officeDocument/2006/relationships/hyperlink" Target="https://football.kulichki.net/players/22686.htm" TargetMode="External"/><Relationship Id="rId2425" Type="http://schemas.openxmlformats.org/officeDocument/2006/relationships/hyperlink" Target="https://football.kulichki.net/players/25616.htm" TargetMode="External"/><Relationship Id="rId80" Type="http://schemas.openxmlformats.org/officeDocument/2006/relationships/hyperlink" Target="https://www.sports.ru/tags/161088965/" TargetMode="External"/><Relationship Id="rId604" Type="http://schemas.openxmlformats.org/officeDocument/2006/relationships/hyperlink" Target="https://www.sports.ru/tags/161072031/" TargetMode="External"/><Relationship Id="rId811" Type="http://schemas.openxmlformats.org/officeDocument/2006/relationships/hyperlink" Target="https://www.sports.ru/tags/161053475/" TargetMode="External"/><Relationship Id="rId1027" Type="http://schemas.openxmlformats.org/officeDocument/2006/relationships/hyperlink" Target="https://football.kulichki.net/players/14378.htm" TargetMode="External"/><Relationship Id="rId1234" Type="http://schemas.openxmlformats.org/officeDocument/2006/relationships/hyperlink" Target="https://football.kulichki.net/players/20170.htm" TargetMode="External"/><Relationship Id="rId1441" Type="http://schemas.openxmlformats.org/officeDocument/2006/relationships/hyperlink" Target="https://football.kulichki.net/players/7258.htm" TargetMode="External"/><Relationship Id="rId1886" Type="http://schemas.openxmlformats.org/officeDocument/2006/relationships/hyperlink" Target="https://football.kulichki.net/players/3003.htm" TargetMode="External"/><Relationship Id="rId909" Type="http://schemas.openxmlformats.org/officeDocument/2006/relationships/hyperlink" Target="https://football.kulichki.net/players/10946.htm" TargetMode="External"/><Relationship Id="rId1301" Type="http://schemas.openxmlformats.org/officeDocument/2006/relationships/hyperlink" Target="https://football.kulichki.net/players/23406.htm" TargetMode="External"/><Relationship Id="rId1539" Type="http://schemas.openxmlformats.org/officeDocument/2006/relationships/hyperlink" Target="https://football.kulichki.net/players/15863.htm" TargetMode="External"/><Relationship Id="rId1746" Type="http://schemas.openxmlformats.org/officeDocument/2006/relationships/hyperlink" Target="https://www.sports.ru/tags/132387755/" TargetMode="External"/><Relationship Id="rId1953" Type="http://schemas.openxmlformats.org/officeDocument/2006/relationships/hyperlink" Target="https://www.sports.ru/tags/161008112/" TargetMode="External"/><Relationship Id="rId38" Type="http://schemas.openxmlformats.org/officeDocument/2006/relationships/hyperlink" Target="https://www.sports.ru/tags/161071472/" TargetMode="External"/><Relationship Id="rId1606" Type="http://schemas.openxmlformats.org/officeDocument/2006/relationships/hyperlink" Target="https://football.kulichki.net/players/5441.htm" TargetMode="External"/><Relationship Id="rId1813" Type="http://schemas.openxmlformats.org/officeDocument/2006/relationships/hyperlink" Target="https://football.kulichki.net/players/21987.htm" TargetMode="External"/><Relationship Id="rId187" Type="http://schemas.openxmlformats.org/officeDocument/2006/relationships/hyperlink" Target="https://www.sports.ru/tags/161054235/" TargetMode="External"/><Relationship Id="rId394" Type="http://schemas.openxmlformats.org/officeDocument/2006/relationships/hyperlink" Target="https://www.sports.ru/tags/139376145/" TargetMode="External"/><Relationship Id="rId2075" Type="http://schemas.openxmlformats.org/officeDocument/2006/relationships/hyperlink" Target="https://www.sports.ru/tags/161100790/" TargetMode="External"/><Relationship Id="rId2282" Type="http://schemas.openxmlformats.org/officeDocument/2006/relationships/hyperlink" Target="https://football.kulichki.net/players/5068.htm" TargetMode="External"/><Relationship Id="rId254" Type="http://schemas.openxmlformats.org/officeDocument/2006/relationships/hyperlink" Target="https://www.sports.ru/tags/6454562/" TargetMode="External"/><Relationship Id="rId699" Type="http://schemas.openxmlformats.org/officeDocument/2006/relationships/hyperlink" Target="https://www.sports.ru/tags/161010418/" TargetMode="External"/><Relationship Id="rId1091" Type="http://schemas.openxmlformats.org/officeDocument/2006/relationships/hyperlink" Target="https://football.kulichki.net/players/15922.htm" TargetMode="External"/><Relationship Id="rId2587" Type="http://schemas.openxmlformats.org/officeDocument/2006/relationships/hyperlink" Target="https://www.sports.ru/tags/161104172/" TargetMode="External"/><Relationship Id="rId114" Type="http://schemas.openxmlformats.org/officeDocument/2006/relationships/hyperlink" Target="https://www.sports.ru/tags/161008115/" TargetMode="External"/><Relationship Id="rId461" Type="http://schemas.openxmlformats.org/officeDocument/2006/relationships/hyperlink" Target="https://www.sports.ru/tags/145551558/" TargetMode="External"/><Relationship Id="rId559" Type="http://schemas.openxmlformats.org/officeDocument/2006/relationships/hyperlink" Target="https://www.sports.ru/tags/161049141/" TargetMode="External"/><Relationship Id="rId766" Type="http://schemas.openxmlformats.org/officeDocument/2006/relationships/hyperlink" Target="https://www.sports.ru/tags/161020217/" TargetMode="External"/><Relationship Id="rId1189" Type="http://schemas.openxmlformats.org/officeDocument/2006/relationships/hyperlink" Target="https://football.kulichki.net/players/18757.htm" TargetMode="External"/><Relationship Id="rId1396" Type="http://schemas.openxmlformats.org/officeDocument/2006/relationships/hyperlink" Target="https://football.kulichki.net/players/5843.htm" TargetMode="External"/><Relationship Id="rId2142" Type="http://schemas.openxmlformats.org/officeDocument/2006/relationships/hyperlink" Target="https://football.kulichki.net/players/16121.htm" TargetMode="External"/><Relationship Id="rId2447" Type="http://schemas.openxmlformats.org/officeDocument/2006/relationships/hyperlink" Target="https://football.kulichki.net/players/25299.htm" TargetMode="External"/><Relationship Id="rId321" Type="http://schemas.openxmlformats.org/officeDocument/2006/relationships/hyperlink" Target="https://www.sports.ru/tags/22784645/" TargetMode="External"/><Relationship Id="rId419" Type="http://schemas.openxmlformats.org/officeDocument/2006/relationships/hyperlink" Target="https://www.sports.ru/tags/161000167/" TargetMode="External"/><Relationship Id="rId626" Type="http://schemas.openxmlformats.org/officeDocument/2006/relationships/hyperlink" Target="https://www.sports.ru/tags/161031778/" TargetMode="External"/><Relationship Id="rId973" Type="http://schemas.openxmlformats.org/officeDocument/2006/relationships/hyperlink" Target="https://football.kulichki.net/players/12734.htm" TargetMode="External"/><Relationship Id="rId1049" Type="http://schemas.openxmlformats.org/officeDocument/2006/relationships/hyperlink" Target="https://football.kulichki.net/players/14779.htm" TargetMode="External"/><Relationship Id="rId1256" Type="http://schemas.openxmlformats.org/officeDocument/2006/relationships/hyperlink" Target="https://football.kulichki.net/players/21269.htm" TargetMode="External"/><Relationship Id="rId2002" Type="http://schemas.openxmlformats.org/officeDocument/2006/relationships/hyperlink" Target="https://www.sports.ru/tags/161005065/" TargetMode="External"/><Relationship Id="rId2307" Type="http://schemas.openxmlformats.org/officeDocument/2006/relationships/hyperlink" Target="https://www.sports.ru/roberto-soldado/" TargetMode="External"/><Relationship Id="rId833" Type="http://schemas.openxmlformats.org/officeDocument/2006/relationships/hyperlink" Target="https://www.sports.ru/tags/161024975/" TargetMode="External"/><Relationship Id="rId1116" Type="http://schemas.openxmlformats.org/officeDocument/2006/relationships/hyperlink" Target="https://football.kulichki.net/players/16203.htm" TargetMode="External"/><Relationship Id="rId1463" Type="http://schemas.openxmlformats.org/officeDocument/2006/relationships/hyperlink" Target="https://football.kulichki.net/players/8070.htm" TargetMode="External"/><Relationship Id="rId1670" Type="http://schemas.openxmlformats.org/officeDocument/2006/relationships/hyperlink" Target="https://football.kulichki.net/players/13409.htm" TargetMode="External"/><Relationship Id="rId1768" Type="http://schemas.openxmlformats.org/officeDocument/2006/relationships/hyperlink" Target="https://www.sports.ru/tags/71093758/" TargetMode="External"/><Relationship Id="rId2514" Type="http://schemas.openxmlformats.org/officeDocument/2006/relationships/hyperlink" Target="https://www.sports.ru/tags/161070537/" TargetMode="External"/><Relationship Id="rId900" Type="http://schemas.openxmlformats.org/officeDocument/2006/relationships/hyperlink" Target="https://football.kulichki.net/players/10739.htm" TargetMode="External"/><Relationship Id="rId1323" Type="http://schemas.openxmlformats.org/officeDocument/2006/relationships/hyperlink" Target="https://football.kulichki.net/players/3458.htm" TargetMode="External"/><Relationship Id="rId1530" Type="http://schemas.openxmlformats.org/officeDocument/2006/relationships/hyperlink" Target="https://football.kulichki.net/players/19638.htm" TargetMode="External"/><Relationship Id="rId1628" Type="http://schemas.openxmlformats.org/officeDocument/2006/relationships/hyperlink" Target="https://football.kulichki.net/players/21322.htm" TargetMode="External"/><Relationship Id="rId1975" Type="http://schemas.openxmlformats.org/officeDocument/2006/relationships/hyperlink" Target="https://www.sports.ru/tags/161054231/" TargetMode="External"/><Relationship Id="rId1835" Type="http://schemas.openxmlformats.org/officeDocument/2006/relationships/hyperlink" Target="https://football.kulichki.net/players/22237.htm" TargetMode="External"/><Relationship Id="rId1902" Type="http://schemas.openxmlformats.org/officeDocument/2006/relationships/hyperlink" Target="https://football.kulichki.net/players/19358.htm" TargetMode="External"/><Relationship Id="rId2097" Type="http://schemas.openxmlformats.org/officeDocument/2006/relationships/hyperlink" Target="https://www.sports.ru/tags/154103826/" TargetMode="External"/><Relationship Id="rId276" Type="http://schemas.openxmlformats.org/officeDocument/2006/relationships/hyperlink" Target="https://www.sports.ru/tags/142194060/" TargetMode="External"/><Relationship Id="rId483" Type="http://schemas.openxmlformats.org/officeDocument/2006/relationships/hyperlink" Target="https://www.sports.ru/tags/106754406/" TargetMode="External"/><Relationship Id="rId690" Type="http://schemas.openxmlformats.org/officeDocument/2006/relationships/hyperlink" Target="https://www.sports.ru/tags/161089139/" TargetMode="External"/><Relationship Id="rId2164" Type="http://schemas.openxmlformats.org/officeDocument/2006/relationships/hyperlink" Target="https://football.kulichki.net/players/5729.htm" TargetMode="External"/><Relationship Id="rId2371" Type="http://schemas.openxmlformats.org/officeDocument/2006/relationships/hyperlink" Target="https://www.sports.ru/tags/161087600/" TargetMode="External"/><Relationship Id="rId136" Type="http://schemas.openxmlformats.org/officeDocument/2006/relationships/hyperlink" Target="https://www.sports.ru/tags/153415922/" TargetMode="External"/><Relationship Id="rId343" Type="http://schemas.openxmlformats.org/officeDocument/2006/relationships/hyperlink" Target="https://www.sports.ru/tags/1046823/" TargetMode="External"/><Relationship Id="rId550" Type="http://schemas.openxmlformats.org/officeDocument/2006/relationships/hyperlink" Target="https://www.sports.ru/tags/143052975/" TargetMode="External"/><Relationship Id="rId788" Type="http://schemas.openxmlformats.org/officeDocument/2006/relationships/hyperlink" Target="https://www.sports.ru/tags/82451636/" TargetMode="External"/><Relationship Id="rId995" Type="http://schemas.openxmlformats.org/officeDocument/2006/relationships/hyperlink" Target="https://football.kulichki.net/players/13218.htm" TargetMode="External"/><Relationship Id="rId1180" Type="http://schemas.openxmlformats.org/officeDocument/2006/relationships/hyperlink" Target="https://football.kulichki.net/players/18419.htm" TargetMode="External"/><Relationship Id="rId2024" Type="http://schemas.openxmlformats.org/officeDocument/2006/relationships/hyperlink" Target="https://www.sports.ru/tags/3193621/" TargetMode="External"/><Relationship Id="rId2231" Type="http://schemas.openxmlformats.org/officeDocument/2006/relationships/hyperlink" Target="https://www.sports.ru/tags/161071942/" TargetMode="External"/><Relationship Id="rId2469" Type="http://schemas.openxmlformats.org/officeDocument/2006/relationships/hyperlink" Target="https://www.sports.ru/tags/161064184/" TargetMode="External"/><Relationship Id="rId203" Type="http://schemas.openxmlformats.org/officeDocument/2006/relationships/hyperlink" Target="https://www.sports.ru/tags/5519754/" TargetMode="External"/><Relationship Id="rId648" Type="http://schemas.openxmlformats.org/officeDocument/2006/relationships/hyperlink" Target="https://www.sports.ru/tags/161071446/" TargetMode="External"/><Relationship Id="rId855" Type="http://schemas.openxmlformats.org/officeDocument/2006/relationships/hyperlink" Target="https://www.sports.ru/tags/153883529/" TargetMode="External"/><Relationship Id="rId1040" Type="http://schemas.openxmlformats.org/officeDocument/2006/relationships/hyperlink" Target="https://football.kulichki.net/players/14628.htm" TargetMode="External"/><Relationship Id="rId1278" Type="http://schemas.openxmlformats.org/officeDocument/2006/relationships/hyperlink" Target="https://football.kulichki.net/players/21949.htm" TargetMode="External"/><Relationship Id="rId1485" Type="http://schemas.openxmlformats.org/officeDocument/2006/relationships/hyperlink" Target="https://football.kulichki.net/players/8771.htm" TargetMode="External"/><Relationship Id="rId1692" Type="http://schemas.openxmlformats.org/officeDocument/2006/relationships/hyperlink" Target="https://www.sports.ru/tags/161090936/" TargetMode="External"/><Relationship Id="rId2329" Type="http://schemas.openxmlformats.org/officeDocument/2006/relationships/hyperlink" Target="https://www.sports.ru/tags/69967389/" TargetMode="External"/><Relationship Id="rId2536" Type="http://schemas.openxmlformats.org/officeDocument/2006/relationships/hyperlink" Target="https://www.sports.ru/tags/161085460/" TargetMode="External"/><Relationship Id="rId410" Type="http://schemas.openxmlformats.org/officeDocument/2006/relationships/hyperlink" Target="https://www.sports.ru/tags/3936886/" TargetMode="External"/><Relationship Id="rId508" Type="http://schemas.openxmlformats.org/officeDocument/2006/relationships/hyperlink" Target="https://www.sports.ru/tags/161021690/" TargetMode="External"/><Relationship Id="rId715" Type="http://schemas.openxmlformats.org/officeDocument/2006/relationships/hyperlink" Target="https://www.sports.ru/tags/161084110/" TargetMode="External"/><Relationship Id="rId922" Type="http://schemas.openxmlformats.org/officeDocument/2006/relationships/hyperlink" Target="https://football.kulichki.net/players/11098.htm" TargetMode="External"/><Relationship Id="rId1138" Type="http://schemas.openxmlformats.org/officeDocument/2006/relationships/hyperlink" Target="https://football.kulichki.net/players/17411.htm" TargetMode="External"/><Relationship Id="rId1345" Type="http://schemas.openxmlformats.org/officeDocument/2006/relationships/hyperlink" Target="https://football.kulichki.net/players/4070.htm" TargetMode="External"/><Relationship Id="rId1552" Type="http://schemas.openxmlformats.org/officeDocument/2006/relationships/hyperlink" Target="https://football.kulichki.net/players/14811.htm" TargetMode="External"/><Relationship Id="rId1997" Type="http://schemas.openxmlformats.org/officeDocument/2006/relationships/hyperlink" Target="https://www.sports.ru/tags/161074357/" TargetMode="External"/><Relationship Id="rId2603" Type="http://schemas.openxmlformats.org/officeDocument/2006/relationships/hyperlink" Target="https://www.sports.ru/tags/161114123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522" Type="http://schemas.openxmlformats.org/officeDocument/2006/relationships/hyperlink" Target="https://football.kulichki.net/players/3458.htm" TargetMode="External"/><Relationship Id="rId1827" Type="http://schemas.openxmlformats.org/officeDocument/2006/relationships/hyperlink" Target="https://football.kulichki.net/players/10485.htm" TargetMode="External"/><Relationship Id="rId21" Type="http://schemas.openxmlformats.org/officeDocument/2006/relationships/hyperlink" Target="https://www.sports.ru/tags/161088613/" TargetMode="External"/><Relationship Id="rId2089" Type="http://schemas.openxmlformats.org/officeDocument/2006/relationships/hyperlink" Target="https://football.kulichki.net/players/19116.htm" TargetMode="External"/><Relationship Id="rId170" Type="http://schemas.openxmlformats.org/officeDocument/2006/relationships/hyperlink" Target="https://www.sports.ru/tags/70916058/" TargetMode="External"/><Relationship Id="rId2296" Type="http://schemas.openxmlformats.org/officeDocument/2006/relationships/hyperlink" Target="https://www.sports.ru/tags/161044225/" TargetMode="External"/><Relationship Id="rId268" Type="http://schemas.openxmlformats.org/officeDocument/2006/relationships/hyperlink" Target="https://www.sports.ru/tags/78008567/" TargetMode="External"/><Relationship Id="rId475" Type="http://schemas.openxmlformats.org/officeDocument/2006/relationships/hyperlink" Target="https://www.sports.ru/tags/39893231/" TargetMode="External"/><Relationship Id="rId682" Type="http://schemas.openxmlformats.org/officeDocument/2006/relationships/hyperlink" Target="https://www.sports.ru/tags/161011543/" TargetMode="External"/><Relationship Id="rId2156" Type="http://schemas.openxmlformats.org/officeDocument/2006/relationships/hyperlink" Target="https://football.kulichki.net/players/5751.htm" TargetMode="External"/><Relationship Id="rId2363" Type="http://schemas.openxmlformats.org/officeDocument/2006/relationships/hyperlink" Target="https://www.sports.ru/tags/22856769/" TargetMode="External"/><Relationship Id="rId2570" Type="http://schemas.openxmlformats.org/officeDocument/2006/relationships/hyperlink" Target="https://www.sports.ru/tags/161098606/" TargetMode="External"/><Relationship Id="rId128" Type="http://schemas.openxmlformats.org/officeDocument/2006/relationships/hyperlink" Target="https://www.sports.ru/tags/161089249/" TargetMode="External"/><Relationship Id="rId335" Type="http://schemas.openxmlformats.org/officeDocument/2006/relationships/hyperlink" Target="https://www.sports.ru/tags/28953369/" TargetMode="External"/><Relationship Id="rId542" Type="http://schemas.openxmlformats.org/officeDocument/2006/relationships/hyperlink" Target="https://www.sports.ru/tags/161032178/" TargetMode="External"/><Relationship Id="rId987" Type="http://schemas.openxmlformats.org/officeDocument/2006/relationships/hyperlink" Target="https://www.sports.ru/tags/161036075/" TargetMode="External"/><Relationship Id="rId1172" Type="http://schemas.openxmlformats.org/officeDocument/2006/relationships/hyperlink" Target="https://football.kulichki.net/players/14084.htm" TargetMode="External"/><Relationship Id="rId2016" Type="http://schemas.openxmlformats.org/officeDocument/2006/relationships/hyperlink" Target="https://www.sports.ru/tags/140482877/" TargetMode="External"/><Relationship Id="rId2223" Type="http://schemas.openxmlformats.org/officeDocument/2006/relationships/hyperlink" Target="https://football.kulichki.net/players/12964.htm" TargetMode="External"/><Relationship Id="rId2430" Type="http://schemas.openxmlformats.org/officeDocument/2006/relationships/hyperlink" Target="https://football.kulichki.net/players/24129.htm" TargetMode="External"/><Relationship Id="rId2668" Type="http://schemas.openxmlformats.org/officeDocument/2006/relationships/hyperlink" Target="https://football.kulichki.net/players/15782.htm" TargetMode="External"/><Relationship Id="rId2875" Type="http://schemas.openxmlformats.org/officeDocument/2006/relationships/hyperlink" Target="https://www.sports.ru/isco/" TargetMode="External"/><Relationship Id="rId402" Type="http://schemas.openxmlformats.org/officeDocument/2006/relationships/hyperlink" Target="https://www.sports.ru/tags/4704565/" TargetMode="External"/><Relationship Id="rId847" Type="http://schemas.openxmlformats.org/officeDocument/2006/relationships/hyperlink" Target="https://www.sports.ru/tags/161069824/" TargetMode="External"/><Relationship Id="rId1032" Type="http://schemas.openxmlformats.org/officeDocument/2006/relationships/hyperlink" Target="https://football.kulichki.net/players/10475.htm" TargetMode="External"/><Relationship Id="rId1477" Type="http://schemas.openxmlformats.org/officeDocument/2006/relationships/hyperlink" Target="https://football.kulichki.net/players/22018.htm" TargetMode="External"/><Relationship Id="rId1684" Type="http://schemas.openxmlformats.org/officeDocument/2006/relationships/hyperlink" Target="https://football.kulichki.net/players/8059.htm" TargetMode="External"/><Relationship Id="rId1891" Type="http://schemas.openxmlformats.org/officeDocument/2006/relationships/hyperlink" Target="https://football.kulichki.net/players/19375.htm" TargetMode="External"/><Relationship Id="rId2528" Type="http://schemas.openxmlformats.org/officeDocument/2006/relationships/hyperlink" Target="https://football.kulichki.net/players/2425.htm" TargetMode="External"/><Relationship Id="rId2735" Type="http://schemas.openxmlformats.org/officeDocument/2006/relationships/hyperlink" Target="https://football.kulichki.net/players/23107.htm" TargetMode="External"/><Relationship Id="rId707" Type="http://schemas.openxmlformats.org/officeDocument/2006/relationships/hyperlink" Target="https://www.sports.ru/tags/161005752/" TargetMode="External"/><Relationship Id="rId914" Type="http://schemas.openxmlformats.org/officeDocument/2006/relationships/hyperlink" Target="https://www.sports.ru/tags/82451636/" TargetMode="External"/><Relationship Id="rId1337" Type="http://schemas.openxmlformats.org/officeDocument/2006/relationships/hyperlink" Target="https://football.kulichki.net/players/18102.htm" TargetMode="External"/><Relationship Id="rId1544" Type="http://schemas.openxmlformats.org/officeDocument/2006/relationships/hyperlink" Target="https://football.kulichki.net/players/3954.htm" TargetMode="External"/><Relationship Id="rId1751" Type="http://schemas.openxmlformats.org/officeDocument/2006/relationships/hyperlink" Target="https://football.kulichki.net/players/13225.htm" TargetMode="External"/><Relationship Id="rId1989" Type="http://schemas.openxmlformats.org/officeDocument/2006/relationships/hyperlink" Target="https://www.sports.ru/tags/145551717/" TargetMode="External"/><Relationship Id="rId2802" Type="http://schemas.openxmlformats.org/officeDocument/2006/relationships/hyperlink" Target="https://www.sports.ru/tags/161050830/" TargetMode="External"/><Relationship Id="rId43" Type="http://schemas.openxmlformats.org/officeDocument/2006/relationships/hyperlink" Target="https://www.sports.ru/tags/161033936/" TargetMode="External"/><Relationship Id="rId1404" Type="http://schemas.openxmlformats.org/officeDocument/2006/relationships/hyperlink" Target="https://football.kulichki.net/players/19958.htm" TargetMode="External"/><Relationship Id="rId1611" Type="http://schemas.openxmlformats.org/officeDocument/2006/relationships/hyperlink" Target="https://football.kulichki.net/players/5943.htm" TargetMode="External"/><Relationship Id="rId1849" Type="http://schemas.openxmlformats.org/officeDocument/2006/relationships/hyperlink" Target="https://football.kulichki.net/players/5761.htm" TargetMode="External"/><Relationship Id="rId192" Type="http://schemas.openxmlformats.org/officeDocument/2006/relationships/hyperlink" Target="https://www.sports.ru/tags/145547859/" TargetMode="External"/><Relationship Id="rId1709" Type="http://schemas.openxmlformats.org/officeDocument/2006/relationships/hyperlink" Target="https://football.kulichki.net/players/8819.htm" TargetMode="External"/><Relationship Id="rId1916" Type="http://schemas.openxmlformats.org/officeDocument/2006/relationships/hyperlink" Target="https://football.kulichki.net/players/13926.htm" TargetMode="External"/><Relationship Id="rId497" Type="http://schemas.openxmlformats.org/officeDocument/2006/relationships/hyperlink" Target="https://www.sports.ru/tags/153609038/" TargetMode="External"/><Relationship Id="rId2080" Type="http://schemas.openxmlformats.org/officeDocument/2006/relationships/hyperlink" Target="https://football.kulichki.net/players/23774.htm" TargetMode="External"/><Relationship Id="rId2178" Type="http://schemas.openxmlformats.org/officeDocument/2006/relationships/hyperlink" Target="https://football.kulichki.net/players/21346.htm" TargetMode="External"/><Relationship Id="rId2385" Type="http://schemas.openxmlformats.org/officeDocument/2006/relationships/hyperlink" Target="https://www.sports.ru/tags/161098556/" TargetMode="External"/><Relationship Id="rId357" Type="http://schemas.openxmlformats.org/officeDocument/2006/relationships/hyperlink" Target="https://www.sports.ru/tags/138099658/" TargetMode="External"/><Relationship Id="rId1194" Type="http://schemas.openxmlformats.org/officeDocument/2006/relationships/hyperlink" Target="https://football.kulichki.net/players/14590.htm" TargetMode="External"/><Relationship Id="rId2038" Type="http://schemas.openxmlformats.org/officeDocument/2006/relationships/hyperlink" Target="https://www.sports.ru/tags/5855317/" TargetMode="External"/><Relationship Id="rId2592" Type="http://schemas.openxmlformats.org/officeDocument/2006/relationships/hyperlink" Target="https://football.kulichki.net/players/20934.htm" TargetMode="External"/><Relationship Id="rId2897" Type="http://schemas.openxmlformats.org/officeDocument/2006/relationships/hyperlink" Target="https://www.sports.ru/tags/161025960/" TargetMode="External"/><Relationship Id="rId217" Type="http://schemas.openxmlformats.org/officeDocument/2006/relationships/hyperlink" Target="https://www.sports.ru/tags/146314521/" TargetMode="External"/><Relationship Id="rId564" Type="http://schemas.openxmlformats.org/officeDocument/2006/relationships/hyperlink" Target="https://www.sports.ru/tags/152176533/" TargetMode="External"/><Relationship Id="rId771" Type="http://schemas.openxmlformats.org/officeDocument/2006/relationships/hyperlink" Target="https://www.sports.ru/tags/161013192/" TargetMode="External"/><Relationship Id="rId869" Type="http://schemas.openxmlformats.org/officeDocument/2006/relationships/hyperlink" Target="https://www.sports.ru/tags/161082679/" TargetMode="External"/><Relationship Id="rId1499" Type="http://schemas.openxmlformats.org/officeDocument/2006/relationships/hyperlink" Target="https://football.kulichki.net/players/2448.htm" TargetMode="External"/><Relationship Id="rId2245" Type="http://schemas.openxmlformats.org/officeDocument/2006/relationships/hyperlink" Target="https://www.sports.ru/tags/21690196/" TargetMode="External"/><Relationship Id="rId2452" Type="http://schemas.openxmlformats.org/officeDocument/2006/relationships/hyperlink" Target="https://football.kulichki.net/players/18483.htm" TargetMode="External"/><Relationship Id="rId424" Type="http://schemas.openxmlformats.org/officeDocument/2006/relationships/hyperlink" Target="https://www.sports.ru/tags/5614510/" TargetMode="External"/><Relationship Id="rId631" Type="http://schemas.openxmlformats.org/officeDocument/2006/relationships/hyperlink" Target="https://www.sports.ru/tags/142075991/" TargetMode="External"/><Relationship Id="rId729" Type="http://schemas.openxmlformats.org/officeDocument/2006/relationships/hyperlink" Target="https://www.sports.ru/tags/161001405/" TargetMode="External"/><Relationship Id="rId1054" Type="http://schemas.openxmlformats.org/officeDocument/2006/relationships/hyperlink" Target="https://football.kulichki.net/players/10946.htm" TargetMode="External"/><Relationship Id="rId1261" Type="http://schemas.openxmlformats.org/officeDocument/2006/relationships/hyperlink" Target="https://football.kulichki.net/players/15941.htm" TargetMode="External"/><Relationship Id="rId1359" Type="http://schemas.openxmlformats.org/officeDocument/2006/relationships/hyperlink" Target="https://football.kulichki.net/players/18514.htm" TargetMode="External"/><Relationship Id="rId2105" Type="http://schemas.openxmlformats.org/officeDocument/2006/relationships/hyperlink" Target="https://football.kulichki.net/players/23746.htm" TargetMode="External"/><Relationship Id="rId2312" Type="http://schemas.openxmlformats.org/officeDocument/2006/relationships/hyperlink" Target="https://www.sports.ru/tags/161000747/" TargetMode="External"/><Relationship Id="rId2757" Type="http://schemas.openxmlformats.org/officeDocument/2006/relationships/hyperlink" Target="https://www.sports.ru/tags/161087592/" TargetMode="External"/><Relationship Id="rId936" Type="http://schemas.openxmlformats.org/officeDocument/2006/relationships/hyperlink" Target="https://www.sports.ru/tags/161049965/" TargetMode="External"/><Relationship Id="rId1121" Type="http://schemas.openxmlformats.org/officeDocument/2006/relationships/hyperlink" Target="https://football.kulichki.net/players/12706.htm" TargetMode="External"/><Relationship Id="rId1219" Type="http://schemas.openxmlformats.org/officeDocument/2006/relationships/hyperlink" Target="https://football.kulichki.net/players/15113.htm" TargetMode="External"/><Relationship Id="rId1566" Type="http://schemas.openxmlformats.org/officeDocument/2006/relationships/hyperlink" Target="https://football.kulichki.net/players/4849.htm" TargetMode="External"/><Relationship Id="rId1773" Type="http://schemas.openxmlformats.org/officeDocument/2006/relationships/hyperlink" Target="https://football.kulichki.net/players/4207.htm" TargetMode="External"/><Relationship Id="rId1980" Type="http://schemas.openxmlformats.org/officeDocument/2006/relationships/hyperlink" Target="https://www.sports.ru/tags/161005755/" TargetMode="External"/><Relationship Id="rId2617" Type="http://schemas.openxmlformats.org/officeDocument/2006/relationships/hyperlink" Target="https://www.sports.ru/tags/145550682/" TargetMode="External"/><Relationship Id="rId2824" Type="http://schemas.openxmlformats.org/officeDocument/2006/relationships/hyperlink" Target="https://football.kulichki.net/players/15804.htm" TargetMode="External"/><Relationship Id="rId65" Type="http://schemas.openxmlformats.org/officeDocument/2006/relationships/hyperlink" Target="https://www.sports.ru/tags/161066469/" TargetMode="External"/><Relationship Id="rId1426" Type="http://schemas.openxmlformats.org/officeDocument/2006/relationships/hyperlink" Target="https://football.kulichki.net/players/20778.htm" TargetMode="External"/><Relationship Id="rId1633" Type="http://schemas.openxmlformats.org/officeDocument/2006/relationships/hyperlink" Target="https://football.kulichki.net/players/6515.htm" TargetMode="External"/><Relationship Id="rId1840" Type="http://schemas.openxmlformats.org/officeDocument/2006/relationships/hyperlink" Target="https://football.kulichki.net/players/9828.htm" TargetMode="External"/><Relationship Id="rId1700" Type="http://schemas.openxmlformats.org/officeDocument/2006/relationships/hyperlink" Target="https://football.kulichki.net/players/8639.htm" TargetMode="External"/><Relationship Id="rId1938" Type="http://schemas.openxmlformats.org/officeDocument/2006/relationships/hyperlink" Target="https://football.kulichki.net/players/10235.htm" TargetMode="External"/><Relationship Id="rId281" Type="http://schemas.openxmlformats.org/officeDocument/2006/relationships/hyperlink" Target="https://www.sports.ru/tags/6929821/" TargetMode="External"/><Relationship Id="rId141" Type="http://schemas.openxmlformats.org/officeDocument/2006/relationships/hyperlink" Target="https://www.sports.ru/tags/161032355/" TargetMode="External"/><Relationship Id="rId379" Type="http://schemas.openxmlformats.org/officeDocument/2006/relationships/hyperlink" Target="https://www.sports.ru/tags/151417964/" TargetMode="External"/><Relationship Id="rId586" Type="http://schemas.openxmlformats.org/officeDocument/2006/relationships/hyperlink" Target="https://www.sports.ru/tags/161007853/" TargetMode="External"/><Relationship Id="rId793" Type="http://schemas.openxmlformats.org/officeDocument/2006/relationships/hyperlink" Target="https://www.sports.ru/tags/161069791/" TargetMode="External"/><Relationship Id="rId2267" Type="http://schemas.openxmlformats.org/officeDocument/2006/relationships/hyperlink" Target="https://www.sports.ru/tags/161093793/" TargetMode="External"/><Relationship Id="rId2474" Type="http://schemas.openxmlformats.org/officeDocument/2006/relationships/hyperlink" Target="https://football.kulichki.net/players/23021.htm" TargetMode="External"/><Relationship Id="rId2681" Type="http://schemas.openxmlformats.org/officeDocument/2006/relationships/hyperlink" Target="https://www.sports.ru/tags/125245242/" TargetMode="External"/><Relationship Id="rId7" Type="http://schemas.openxmlformats.org/officeDocument/2006/relationships/hyperlink" Target="https://sports.ru/tags/148938113/" TargetMode="External"/><Relationship Id="rId239" Type="http://schemas.openxmlformats.org/officeDocument/2006/relationships/hyperlink" Target="https://www.sports.ru/tags/72448453/" TargetMode="External"/><Relationship Id="rId446" Type="http://schemas.openxmlformats.org/officeDocument/2006/relationships/hyperlink" Target="https://www.sports.ru/tags/153660940/" TargetMode="External"/><Relationship Id="rId653" Type="http://schemas.openxmlformats.org/officeDocument/2006/relationships/hyperlink" Target="https://www.sports.ru/tags/161053527/" TargetMode="External"/><Relationship Id="rId1076" Type="http://schemas.openxmlformats.org/officeDocument/2006/relationships/hyperlink" Target="https://football.kulichki.net/players/11225.htm" TargetMode="External"/><Relationship Id="rId1283" Type="http://schemas.openxmlformats.org/officeDocument/2006/relationships/hyperlink" Target="https://football.kulichki.net/players/16200.htm" TargetMode="External"/><Relationship Id="rId1490" Type="http://schemas.openxmlformats.org/officeDocument/2006/relationships/hyperlink" Target="https://football.kulichki.net/players/23054.htm" TargetMode="External"/><Relationship Id="rId2127" Type="http://schemas.openxmlformats.org/officeDocument/2006/relationships/hyperlink" Target="https://football.kulichki.net/players/23217.htm" TargetMode="External"/><Relationship Id="rId2334" Type="http://schemas.openxmlformats.org/officeDocument/2006/relationships/hyperlink" Target="https://www.sports.ru/tags/70860090/" TargetMode="External"/><Relationship Id="rId2779" Type="http://schemas.openxmlformats.org/officeDocument/2006/relationships/hyperlink" Target="https://www.sports.ru/tags/161071697/" TargetMode="External"/><Relationship Id="rId306" Type="http://schemas.openxmlformats.org/officeDocument/2006/relationships/hyperlink" Target="https://www.sports.ru/tags/73117045/" TargetMode="External"/><Relationship Id="rId860" Type="http://schemas.openxmlformats.org/officeDocument/2006/relationships/hyperlink" Target="https://www.sports.ru/tags/161085317/" TargetMode="External"/><Relationship Id="rId958" Type="http://schemas.openxmlformats.org/officeDocument/2006/relationships/hyperlink" Target="https://www.sports.ru/tags/70425216/" TargetMode="External"/><Relationship Id="rId1143" Type="http://schemas.openxmlformats.org/officeDocument/2006/relationships/hyperlink" Target="https://football.kulichki.net/players/12996.htm" TargetMode="External"/><Relationship Id="rId1588" Type="http://schemas.openxmlformats.org/officeDocument/2006/relationships/hyperlink" Target="https://football.kulichki.net/players/5442.htm" TargetMode="External"/><Relationship Id="rId1795" Type="http://schemas.openxmlformats.org/officeDocument/2006/relationships/hyperlink" Target="https://football.kulichki.net/players/1270.htm" TargetMode="External"/><Relationship Id="rId2541" Type="http://schemas.openxmlformats.org/officeDocument/2006/relationships/hyperlink" Target="https://www.sports.ru/tags/161101991/" TargetMode="External"/><Relationship Id="rId2639" Type="http://schemas.openxmlformats.org/officeDocument/2006/relationships/hyperlink" Target="https://www.sports.ru/tags/161081809/" TargetMode="External"/><Relationship Id="rId2846" Type="http://schemas.openxmlformats.org/officeDocument/2006/relationships/hyperlink" Target="https://www.sports.ru/tags/161008112/" TargetMode="External"/><Relationship Id="rId87" Type="http://schemas.openxmlformats.org/officeDocument/2006/relationships/hyperlink" Target="https://www.sports.ru/tags/161057410/" TargetMode="External"/><Relationship Id="rId513" Type="http://schemas.openxmlformats.org/officeDocument/2006/relationships/hyperlink" Target="https://www.sports.ru/tags/3930804/" TargetMode="External"/><Relationship Id="rId720" Type="http://schemas.openxmlformats.org/officeDocument/2006/relationships/hyperlink" Target="https://www.sports.ru/tags/161069734/" TargetMode="External"/><Relationship Id="rId818" Type="http://schemas.openxmlformats.org/officeDocument/2006/relationships/hyperlink" Target="https://www.sports.ru/tags/161008280/" TargetMode="External"/><Relationship Id="rId1350" Type="http://schemas.openxmlformats.org/officeDocument/2006/relationships/hyperlink" Target="https://football.kulichki.net/players/18390.htm" TargetMode="External"/><Relationship Id="rId1448" Type="http://schemas.openxmlformats.org/officeDocument/2006/relationships/hyperlink" Target="https://football.kulichki.net/players/21391.htm" TargetMode="External"/><Relationship Id="rId1655" Type="http://schemas.openxmlformats.org/officeDocument/2006/relationships/hyperlink" Target="https://football.kulichki.net/players/7040.htm" TargetMode="External"/><Relationship Id="rId2401" Type="http://schemas.openxmlformats.org/officeDocument/2006/relationships/hyperlink" Target="https://football.kulichki.net/players/22638.htm" TargetMode="External"/><Relationship Id="rId2706" Type="http://schemas.openxmlformats.org/officeDocument/2006/relationships/hyperlink" Target="https://football.kulichki.net/players/24146.htm" TargetMode="External"/><Relationship Id="rId1003" Type="http://schemas.openxmlformats.org/officeDocument/2006/relationships/hyperlink" Target="https://www.sports.ru/tags/161098704/" TargetMode="External"/><Relationship Id="rId1210" Type="http://schemas.openxmlformats.org/officeDocument/2006/relationships/hyperlink" Target="https://football.kulichki.net/players/14901.htm" TargetMode="External"/><Relationship Id="rId1308" Type="http://schemas.openxmlformats.org/officeDocument/2006/relationships/hyperlink" Target="https://football.kulichki.net/players/17409.htm" TargetMode="External"/><Relationship Id="rId1862" Type="http://schemas.openxmlformats.org/officeDocument/2006/relationships/hyperlink" Target="https://football.kulichki.net/players/4055.htm" TargetMode="External"/><Relationship Id="rId1515" Type="http://schemas.openxmlformats.org/officeDocument/2006/relationships/hyperlink" Target="https://football.kulichki.net/players/3089.htm" TargetMode="External"/><Relationship Id="rId1722" Type="http://schemas.openxmlformats.org/officeDocument/2006/relationships/hyperlink" Target="https://football.kulichki.net/players/9005.htm" TargetMode="External"/><Relationship Id="rId14" Type="http://schemas.openxmlformats.org/officeDocument/2006/relationships/hyperlink" Target="https://www.sports.ru/tags/161007982/" TargetMode="External"/><Relationship Id="rId2191" Type="http://schemas.openxmlformats.org/officeDocument/2006/relationships/hyperlink" Target="https://football.kulichki.net/players/18570.htm" TargetMode="External"/><Relationship Id="rId163" Type="http://schemas.openxmlformats.org/officeDocument/2006/relationships/hyperlink" Target="https://www.sports.ru/tags/151981564/" TargetMode="External"/><Relationship Id="rId370" Type="http://schemas.openxmlformats.org/officeDocument/2006/relationships/hyperlink" Target="https://www.sports.ru/tags/70618070/" TargetMode="External"/><Relationship Id="rId2051" Type="http://schemas.openxmlformats.org/officeDocument/2006/relationships/hyperlink" Target="https://www.sports.ru/tags/153529727/" TargetMode="External"/><Relationship Id="rId2289" Type="http://schemas.openxmlformats.org/officeDocument/2006/relationships/hyperlink" Target="https://www.sports.ru/tags/161053705/" TargetMode="External"/><Relationship Id="rId2496" Type="http://schemas.openxmlformats.org/officeDocument/2006/relationships/hyperlink" Target="https://www.sports.ru/tags/161061264/" TargetMode="External"/><Relationship Id="rId230" Type="http://schemas.openxmlformats.org/officeDocument/2006/relationships/hyperlink" Target="https://www.sports.ru/tags/154112425/" TargetMode="External"/><Relationship Id="rId468" Type="http://schemas.openxmlformats.org/officeDocument/2006/relationships/hyperlink" Target="https://www.sports.ru/tags/153633984/" TargetMode="External"/><Relationship Id="rId675" Type="http://schemas.openxmlformats.org/officeDocument/2006/relationships/hyperlink" Target="https://www.sports.ru/tags/161049951/" TargetMode="External"/><Relationship Id="rId882" Type="http://schemas.openxmlformats.org/officeDocument/2006/relationships/hyperlink" Target="https://www.sports.ru/tags/161080397/" TargetMode="External"/><Relationship Id="rId1098" Type="http://schemas.openxmlformats.org/officeDocument/2006/relationships/hyperlink" Target="https://football.kulichki.net/players/12360.htm" TargetMode="External"/><Relationship Id="rId2149" Type="http://schemas.openxmlformats.org/officeDocument/2006/relationships/hyperlink" Target="https://football.kulichki.net/players/6616.htm" TargetMode="External"/><Relationship Id="rId2356" Type="http://schemas.openxmlformats.org/officeDocument/2006/relationships/hyperlink" Target="https://www.sports.ru/tags/101603405/" TargetMode="External"/><Relationship Id="rId2563" Type="http://schemas.openxmlformats.org/officeDocument/2006/relationships/hyperlink" Target="https://www.sports.ru/tags/161097431/" TargetMode="External"/><Relationship Id="rId2770" Type="http://schemas.openxmlformats.org/officeDocument/2006/relationships/hyperlink" Target="https://football.kulichki.net/players/13071.htm" TargetMode="External"/><Relationship Id="rId328" Type="http://schemas.openxmlformats.org/officeDocument/2006/relationships/hyperlink" Target="https://www.sports.ru/tags/125649489/" TargetMode="External"/><Relationship Id="rId535" Type="http://schemas.openxmlformats.org/officeDocument/2006/relationships/hyperlink" Target="https://www.sports.ru/tags/145551558/" TargetMode="External"/><Relationship Id="rId742" Type="http://schemas.openxmlformats.org/officeDocument/2006/relationships/hyperlink" Target="https://www.sports.ru/tags/161004942/" TargetMode="External"/><Relationship Id="rId1165" Type="http://schemas.openxmlformats.org/officeDocument/2006/relationships/hyperlink" Target="https://football.kulichki.net/players/13951.htm" TargetMode="External"/><Relationship Id="rId1372" Type="http://schemas.openxmlformats.org/officeDocument/2006/relationships/hyperlink" Target="https://football.kulichki.net/players/19126.htm" TargetMode="External"/><Relationship Id="rId2009" Type="http://schemas.openxmlformats.org/officeDocument/2006/relationships/hyperlink" Target="https://www.sports.ru/tags/132387755/" TargetMode="External"/><Relationship Id="rId2216" Type="http://schemas.openxmlformats.org/officeDocument/2006/relationships/hyperlink" Target="https://football.kulichki.net/players/14061.htm" TargetMode="External"/><Relationship Id="rId2423" Type="http://schemas.openxmlformats.org/officeDocument/2006/relationships/hyperlink" Target="https://www.sports.ru/tags/161112555/" TargetMode="External"/><Relationship Id="rId2630" Type="http://schemas.openxmlformats.org/officeDocument/2006/relationships/hyperlink" Target="https://football.kulichki.net/players/5068.htm" TargetMode="External"/><Relationship Id="rId2868" Type="http://schemas.openxmlformats.org/officeDocument/2006/relationships/hyperlink" Target="https://www.sports.ru/gerard-pique/" TargetMode="External"/><Relationship Id="rId602" Type="http://schemas.openxmlformats.org/officeDocument/2006/relationships/hyperlink" Target="https://www.sports.ru/tags/161050600/" TargetMode="External"/><Relationship Id="rId1025" Type="http://schemas.openxmlformats.org/officeDocument/2006/relationships/hyperlink" Target="https://football.kulichki.net/players/7737.htm" TargetMode="External"/><Relationship Id="rId1232" Type="http://schemas.openxmlformats.org/officeDocument/2006/relationships/hyperlink" Target="https://football.kulichki.net/players/15444.htm" TargetMode="External"/><Relationship Id="rId1677" Type="http://schemas.openxmlformats.org/officeDocument/2006/relationships/hyperlink" Target="https://football.kulichki.net/players/7626.htm" TargetMode="External"/><Relationship Id="rId1884" Type="http://schemas.openxmlformats.org/officeDocument/2006/relationships/hyperlink" Target="https://football.kulichki.net/players/20093.htm" TargetMode="External"/><Relationship Id="rId2728" Type="http://schemas.openxmlformats.org/officeDocument/2006/relationships/hyperlink" Target="https://football.kulichki.net/players/24301.htm" TargetMode="External"/><Relationship Id="rId907" Type="http://schemas.openxmlformats.org/officeDocument/2006/relationships/hyperlink" Target="https://www.sports.ru/tags/161069926/" TargetMode="External"/><Relationship Id="rId1537" Type="http://schemas.openxmlformats.org/officeDocument/2006/relationships/hyperlink" Target="https://football.kulichki.net/players/3835.htm" TargetMode="External"/><Relationship Id="rId1744" Type="http://schemas.openxmlformats.org/officeDocument/2006/relationships/hyperlink" Target="https://football.kulichki.net/players/9798.htm" TargetMode="External"/><Relationship Id="rId1951" Type="http://schemas.openxmlformats.org/officeDocument/2006/relationships/hyperlink" Target="https://www.sports.ru/tags/161087217/" TargetMode="External"/><Relationship Id="rId36" Type="http://schemas.openxmlformats.org/officeDocument/2006/relationships/hyperlink" Target="https://www.sports.ru/tags/161062220/" TargetMode="External"/><Relationship Id="rId1604" Type="http://schemas.openxmlformats.org/officeDocument/2006/relationships/hyperlink" Target="https://football.kulichki.net/players/5754.htm" TargetMode="External"/><Relationship Id="rId185" Type="http://schemas.openxmlformats.org/officeDocument/2006/relationships/hyperlink" Target="https://www.sports.ru/tags/161035383/" TargetMode="External"/><Relationship Id="rId1811" Type="http://schemas.openxmlformats.org/officeDocument/2006/relationships/hyperlink" Target="https://football.kulichki.net/players/21877.htm" TargetMode="External"/><Relationship Id="rId1909" Type="http://schemas.openxmlformats.org/officeDocument/2006/relationships/hyperlink" Target="https://football.kulichki.net/players/15768.htm" TargetMode="External"/><Relationship Id="rId392" Type="http://schemas.openxmlformats.org/officeDocument/2006/relationships/hyperlink" Target="https://www.sports.ru/tags/5510815/" TargetMode="External"/><Relationship Id="rId697" Type="http://schemas.openxmlformats.org/officeDocument/2006/relationships/hyperlink" Target="https://www.sports.ru/criscito/" TargetMode="External"/><Relationship Id="rId2073" Type="http://schemas.openxmlformats.org/officeDocument/2006/relationships/hyperlink" Target="https://www.sports.ru/tags/161109205/" TargetMode="External"/><Relationship Id="rId2280" Type="http://schemas.openxmlformats.org/officeDocument/2006/relationships/hyperlink" Target="https://www.sports.ru/tags/70906340/" TargetMode="External"/><Relationship Id="rId2378" Type="http://schemas.openxmlformats.org/officeDocument/2006/relationships/hyperlink" Target="https://www.sports.ru/tags/161085423/" TargetMode="External"/><Relationship Id="rId252" Type="http://schemas.openxmlformats.org/officeDocument/2006/relationships/hyperlink" Target="https://www.sports.ru/tags/136672299/" TargetMode="External"/><Relationship Id="rId1187" Type="http://schemas.openxmlformats.org/officeDocument/2006/relationships/hyperlink" Target="https://football.kulichki.net/players/14432.htm" TargetMode="External"/><Relationship Id="rId2140" Type="http://schemas.openxmlformats.org/officeDocument/2006/relationships/hyperlink" Target="https://football.kulichki.net/players/7586.htm" TargetMode="External"/><Relationship Id="rId2585" Type="http://schemas.openxmlformats.org/officeDocument/2006/relationships/hyperlink" Target="https://www.sports.ru/tags/94274329/" TargetMode="External"/><Relationship Id="rId2792" Type="http://schemas.openxmlformats.org/officeDocument/2006/relationships/hyperlink" Target="https://www.sports.ru/tags/144132656/" TargetMode="External"/><Relationship Id="rId112" Type="http://schemas.openxmlformats.org/officeDocument/2006/relationships/hyperlink" Target="https://www.sports.ru/tags/161042694/" TargetMode="External"/><Relationship Id="rId557" Type="http://schemas.openxmlformats.org/officeDocument/2006/relationships/hyperlink" Target="https://www.sports.ru/tags/161022697/" TargetMode="External"/><Relationship Id="rId764" Type="http://schemas.openxmlformats.org/officeDocument/2006/relationships/hyperlink" Target="https://www.sports.ru/tags/161012656/" TargetMode="External"/><Relationship Id="rId971" Type="http://schemas.openxmlformats.org/officeDocument/2006/relationships/hyperlink" Target="https://www.sports.ru/tags/72804380/" TargetMode="External"/><Relationship Id="rId1394" Type="http://schemas.openxmlformats.org/officeDocument/2006/relationships/hyperlink" Target="https://football.kulichki.net/players/19719.htm" TargetMode="External"/><Relationship Id="rId1699" Type="http://schemas.openxmlformats.org/officeDocument/2006/relationships/hyperlink" Target="https://football.kulichki.net/players/8630.htm" TargetMode="External"/><Relationship Id="rId2000" Type="http://schemas.openxmlformats.org/officeDocument/2006/relationships/hyperlink" Target="https://www.sports.ru/tags/5968566/" TargetMode="External"/><Relationship Id="rId2238" Type="http://schemas.openxmlformats.org/officeDocument/2006/relationships/hyperlink" Target="https://football.kulichki.net/players/10711.htm" TargetMode="External"/><Relationship Id="rId2445" Type="http://schemas.openxmlformats.org/officeDocument/2006/relationships/hyperlink" Target="https://www.sports.ru/tags/108422375/" TargetMode="External"/><Relationship Id="rId2652" Type="http://schemas.openxmlformats.org/officeDocument/2006/relationships/hyperlink" Target="https://football.kulichki.net/players/23690.htm" TargetMode="External"/><Relationship Id="rId417" Type="http://schemas.openxmlformats.org/officeDocument/2006/relationships/hyperlink" Target="https://www.sports.ru/tags/110491508/" TargetMode="External"/><Relationship Id="rId624" Type="http://schemas.openxmlformats.org/officeDocument/2006/relationships/hyperlink" Target="https://www.sports.ru/tags/151981367/" TargetMode="External"/><Relationship Id="rId831" Type="http://schemas.openxmlformats.org/officeDocument/2006/relationships/hyperlink" Target="https://www.sports.ru/tags/154643552/" TargetMode="External"/><Relationship Id="rId1047" Type="http://schemas.openxmlformats.org/officeDocument/2006/relationships/hyperlink" Target="https://football.kulichki.net/players/10756.htm" TargetMode="External"/><Relationship Id="rId1254" Type="http://schemas.openxmlformats.org/officeDocument/2006/relationships/hyperlink" Target="https://football.kulichki.net/players/15812.htm" TargetMode="External"/><Relationship Id="rId1461" Type="http://schemas.openxmlformats.org/officeDocument/2006/relationships/hyperlink" Target="https://football.kulichki.net/players/21774.htm" TargetMode="External"/><Relationship Id="rId2305" Type="http://schemas.openxmlformats.org/officeDocument/2006/relationships/hyperlink" Target="https://www.sports.ru/tags/161010184/" TargetMode="External"/><Relationship Id="rId2512" Type="http://schemas.openxmlformats.org/officeDocument/2006/relationships/hyperlink" Target="https://football.kulichki.net/players/23790.htm" TargetMode="External"/><Relationship Id="rId929" Type="http://schemas.openxmlformats.org/officeDocument/2006/relationships/hyperlink" Target="https://www.sports.ru/tags/161016334/" TargetMode="External"/><Relationship Id="rId1114" Type="http://schemas.openxmlformats.org/officeDocument/2006/relationships/hyperlink" Target="https://football.kulichki.net/players/12623.htm" TargetMode="External"/><Relationship Id="rId1321" Type="http://schemas.openxmlformats.org/officeDocument/2006/relationships/hyperlink" Target="https://football.kulichki.net/players/17950.htm" TargetMode="External"/><Relationship Id="rId1559" Type="http://schemas.openxmlformats.org/officeDocument/2006/relationships/hyperlink" Target="https://football.kulichki.net/players/4429.htm" TargetMode="External"/><Relationship Id="rId1766" Type="http://schemas.openxmlformats.org/officeDocument/2006/relationships/hyperlink" Target="https://football.kulichki.net/players/18259.htm" TargetMode="External"/><Relationship Id="rId1973" Type="http://schemas.openxmlformats.org/officeDocument/2006/relationships/hyperlink" Target="https://www.sports.ru/tags/161049899/" TargetMode="External"/><Relationship Id="rId2817" Type="http://schemas.openxmlformats.org/officeDocument/2006/relationships/hyperlink" Target="https://www.sports.ru/tags/161052461/" TargetMode="External"/><Relationship Id="rId58" Type="http://schemas.openxmlformats.org/officeDocument/2006/relationships/hyperlink" Target="https://www.sports.ru/tags/161101315/" TargetMode="External"/><Relationship Id="rId1419" Type="http://schemas.openxmlformats.org/officeDocument/2006/relationships/hyperlink" Target="https://football.kulichki.net/players/20262.htm" TargetMode="External"/><Relationship Id="rId1626" Type="http://schemas.openxmlformats.org/officeDocument/2006/relationships/hyperlink" Target="https://football.kulichki.net/players/6346.htm" TargetMode="External"/><Relationship Id="rId1833" Type="http://schemas.openxmlformats.org/officeDocument/2006/relationships/hyperlink" Target="https://football.kulichki.net/players/22637.htm" TargetMode="External"/><Relationship Id="rId1900" Type="http://schemas.openxmlformats.org/officeDocument/2006/relationships/hyperlink" Target="https://football.kulichki.net/players/18022.htm" TargetMode="External"/><Relationship Id="rId2095" Type="http://schemas.openxmlformats.org/officeDocument/2006/relationships/hyperlink" Target="https://football.kulichki.net/players/5903.htm" TargetMode="External"/><Relationship Id="rId274" Type="http://schemas.openxmlformats.org/officeDocument/2006/relationships/hyperlink" Target="https://www.sports.ru/tags/154106288/" TargetMode="External"/><Relationship Id="rId481" Type="http://schemas.openxmlformats.org/officeDocument/2006/relationships/hyperlink" Target="https://www.sports.ru/tags/112375122/" TargetMode="External"/><Relationship Id="rId2162" Type="http://schemas.openxmlformats.org/officeDocument/2006/relationships/hyperlink" Target="https://football.kulichki.net/players/527.htm" TargetMode="External"/><Relationship Id="rId134" Type="http://schemas.openxmlformats.org/officeDocument/2006/relationships/hyperlink" Target="https://www.sports.ru/tags/153668055/" TargetMode="External"/><Relationship Id="rId579" Type="http://schemas.openxmlformats.org/officeDocument/2006/relationships/hyperlink" Target="https://www.sports.ru/tags/140612214/" TargetMode="External"/><Relationship Id="rId786" Type="http://schemas.openxmlformats.org/officeDocument/2006/relationships/hyperlink" Target="https://www.sports.ru/tags/161057529/" TargetMode="External"/><Relationship Id="rId993" Type="http://schemas.openxmlformats.org/officeDocument/2006/relationships/hyperlink" Target="https://www.sports.ru/tags/74916734/" TargetMode="External"/><Relationship Id="rId2467" Type="http://schemas.openxmlformats.org/officeDocument/2006/relationships/hyperlink" Target="https://www.sports.ru/tags/153692409/" TargetMode="External"/><Relationship Id="rId2674" Type="http://schemas.openxmlformats.org/officeDocument/2006/relationships/hyperlink" Target="https://football.kulichki.net/players/20826.htm" TargetMode="External"/><Relationship Id="rId341" Type="http://schemas.openxmlformats.org/officeDocument/2006/relationships/hyperlink" Target="https://www.sports.ru/tags/2824602/" TargetMode="External"/><Relationship Id="rId439" Type="http://schemas.openxmlformats.org/officeDocument/2006/relationships/hyperlink" Target="https://www.sports.ru/tags/6354880/" TargetMode="External"/><Relationship Id="rId646" Type="http://schemas.openxmlformats.org/officeDocument/2006/relationships/hyperlink" Target="https://www.sports.ru/tags/157889049/" TargetMode="External"/><Relationship Id="rId1069" Type="http://schemas.openxmlformats.org/officeDocument/2006/relationships/hyperlink" Target="https://football.kulichki.net/players/11090.htm" TargetMode="External"/><Relationship Id="rId1276" Type="http://schemas.openxmlformats.org/officeDocument/2006/relationships/hyperlink" Target="https://football.kulichki.net/players/16134.htm" TargetMode="External"/><Relationship Id="rId1483" Type="http://schemas.openxmlformats.org/officeDocument/2006/relationships/hyperlink" Target="https://football.kulichki.net/players/22141.htm" TargetMode="External"/><Relationship Id="rId2022" Type="http://schemas.openxmlformats.org/officeDocument/2006/relationships/hyperlink" Target="https://www.sports.ru/tags/106751674/" TargetMode="External"/><Relationship Id="rId2327" Type="http://schemas.openxmlformats.org/officeDocument/2006/relationships/hyperlink" Target="https://www.sports.ru/tags/132463716/" TargetMode="External"/><Relationship Id="rId2881" Type="http://schemas.openxmlformats.org/officeDocument/2006/relationships/hyperlink" Target="https://football.kulichki.net/players/13024.htm" TargetMode="External"/><Relationship Id="rId201" Type="http://schemas.openxmlformats.org/officeDocument/2006/relationships/hyperlink" Target="https://www.sports.ru/tags/109887540/" TargetMode="External"/><Relationship Id="rId506" Type="http://schemas.openxmlformats.org/officeDocument/2006/relationships/hyperlink" Target="https://www.sports.ru/tags/7198510/" TargetMode="External"/><Relationship Id="rId853" Type="http://schemas.openxmlformats.org/officeDocument/2006/relationships/hyperlink" Target="https://www.sports.ru/tags/132494107/" TargetMode="External"/><Relationship Id="rId1136" Type="http://schemas.openxmlformats.org/officeDocument/2006/relationships/hyperlink" Target="https://football.kulichki.net/players/12819.htm" TargetMode="External"/><Relationship Id="rId1690" Type="http://schemas.openxmlformats.org/officeDocument/2006/relationships/hyperlink" Target="https://football.kulichki.net/players/8394.htm" TargetMode="External"/><Relationship Id="rId1788" Type="http://schemas.openxmlformats.org/officeDocument/2006/relationships/hyperlink" Target="https://football.kulichki.net/players/23032.htm" TargetMode="External"/><Relationship Id="rId1995" Type="http://schemas.openxmlformats.org/officeDocument/2006/relationships/hyperlink" Target="https://www.sports.ru/tags/109957705/" TargetMode="External"/><Relationship Id="rId2534" Type="http://schemas.openxmlformats.org/officeDocument/2006/relationships/hyperlink" Target="https://www.sports.ru/tags/161007885/" TargetMode="External"/><Relationship Id="rId2741" Type="http://schemas.openxmlformats.org/officeDocument/2006/relationships/hyperlink" Target="https://football.kulichki.net/players/18475.htm" TargetMode="External"/><Relationship Id="rId2839" Type="http://schemas.openxmlformats.org/officeDocument/2006/relationships/hyperlink" Target="https://www.sports.ru/tags/68876572/" TargetMode="External"/><Relationship Id="rId713" Type="http://schemas.openxmlformats.org/officeDocument/2006/relationships/hyperlink" Target="https://www.sports.ru/tags/161065010/" TargetMode="External"/><Relationship Id="rId920" Type="http://schemas.openxmlformats.org/officeDocument/2006/relationships/hyperlink" Target="https://www.sports.ru/tags/161081397/" TargetMode="External"/><Relationship Id="rId1343" Type="http://schemas.openxmlformats.org/officeDocument/2006/relationships/hyperlink" Target="https://football.kulichki.net/players/18227.htm" TargetMode="External"/><Relationship Id="rId1550" Type="http://schemas.openxmlformats.org/officeDocument/2006/relationships/hyperlink" Target="https://football.kulichki.net/players/4070.htm" TargetMode="External"/><Relationship Id="rId1648" Type="http://schemas.openxmlformats.org/officeDocument/2006/relationships/hyperlink" Target="https://football.kulichki.net/players/6797.htm" TargetMode="External"/><Relationship Id="rId2601" Type="http://schemas.openxmlformats.org/officeDocument/2006/relationships/hyperlink" Target="https://www.sports.ru/tags/161097270/" TargetMode="External"/><Relationship Id="rId1203" Type="http://schemas.openxmlformats.org/officeDocument/2006/relationships/hyperlink" Target="https://football.kulichki.net/players/14669.htm" TargetMode="External"/><Relationship Id="rId1410" Type="http://schemas.openxmlformats.org/officeDocument/2006/relationships/hyperlink" Target="https://football.kulichki.net/players/20092.htm" TargetMode="External"/><Relationship Id="rId1508" Type="http://schemas.openxmlformats.org/officeDocument/2006/relationships/hyperlink" Target="https://football.kulichki.net/players/2854.htm" TargetMode="External"/><Relationship Id="rId1855" Type="http://schemas.openxmlformats.org/officeDocument/2006/relationships/hyperlink" Target="https://football.kulichki.net/players/5010.htm" TargetMode="External"/><Relationship Id="rId2906" Type="http://schemas.openxmlformats.org/officeDocument/2006/relationships/hyperlink" Target="https://football.kulichki.net/players/3298.htm" TargetMode="External"/><Relationship Id="rId1715" Type="http://schemas.openxmlformats.org/officeDocument/2006/relationships/hyperlink" Target="https://football.kulichki.net/players/8863.htm" TargetMode="External"/><Relationship Id="rId1922" Type="http://schemas.openxmlformats.org/officeDocument/2006/relationships/hyperlink" Target="https://football.kulichki.net/players/1322.htm" TargetMode="External"/><Relationship Id="rId296" Type="http://schemas.openxmlformats.org/officeDocument/2006/relationships/hyperlink" Target="https://www.sports.ru/tags/93010605/" TargetMode="External"/><Relationship Id="rId2184" Type="http://schemas.openxmlformats.org/officeDocument/2006/relationships/hyperlink" Target="https://football.kulichki.net/players/19977.htm" TargetMode="External"/><Relationship Id="rId2391" Type="http://schemas.openxmlformats.org/officeDocument/2006/relationships/hyperlink" Target="https://football.kulichki.net/players/23399.htm" TargetMode="External"/><Relationship Id="rId156" Type="http://schemas.openxmlformats.org/officeDocument/2006/relationships/hyperlink" Target="https://www.sports.ru/tags/134682024/" TargetMode="External"/><Relationship Id="rId363" Type="http://schemas.openxmlformats.org/officeDocument/2006/relationships/hyperlink" Target="https://www.sports.ru/tags/3537249/" TargetMode="External"/><Relationship Id="rId570" Type="http://schemas.openxmlformats.org/officeDocument/2006/relationships/hyperlink" Target="https://www.sports.ru/tags/145405429/" TargetMode="External"/><Relationship Id="rId2044" Type="http://schemas.openxmlformats.org/officeDocument/2006/relationships/hyperlink" Target="https://www.sports.ru/ter-stegen/" TargetMode="External"/><Relationship Id="rId2251" Type="http://schemas.openxmlformats.org/officeDocument/2006/relationships/hyperlink" Target="https://www.sports.ru/tags/161081873/" TargetMode="External"/><Relationship Id="rId2489" Type="http://schemas.openxmlformats.org/officeDocument/2006/relationships/hyperlink" Target="https://www.sports.ru/tags/73278967/" TargetMode="External"/><Relationship Id="rId2696" Type="http://schemas.openxmlformats.org/officeDocument/2006/relationships/hyperlink" Target="https://football.kulichki.net/players/24259.htm" TargetMode="External"/><Relationship Id="rId223" Type="http://schemas.openxmlformats.org/officeDocument/2006/relationships/hyperlink" Target="https://www.sports.ru/tags/151751787/" TargetMode="External"/><Relationship Id="rId430" Type="http://schemas.openxmlformats.org/officeDocument/2006/relationships/hyperlink" Target="https://www.sports.ru/tags/107061272/" TargetMode="External"/><Relationship Id="rId668" Type="http://schemas.openxmlformats.org/officeDocument/2006/relationships/hyperlink" Target="https://www.sports.ru/tags/161053791/" TargetMode="External"/><Relationship Id="rId875" Type="http://schemas.openxmlformats.org/officeDocument/2006/relationships/hyperlink" Target="https://www.sports.ru/tags/150343610/" TargetMode="External"/><Relationship Id="rId1060" Type="http://schemas.openxmlformats.org/officeDocument/2006/relationships/hyperlink" Target="https://football.kulichki.net/players/11012.htm" TargetMode="External"/><Relationship Id="rId1298" Type="http://schemas.openxmlformats.org/officeDocument/2006/relationships/hyperlink" Target="https://football.kulichki.net/players/17153.htm" TargetMode="External"/><Relationship Id="rId2111" Type="http://schemas.openxmlformats.org/officeDocument/2006/relationships/hyperlink" Target="https://football.kulichki.net/players/23281.htm" TargetMode="External"/><Relationship Id="rId2349" Type="http://schemas.openxmlformats.org/officeDocument/2006/relationships/hyperlink" Target="https://www.sports.ru/tags/153479693/" TargetMode="External"/><Relationship Id="rId2556" Type="http://schemas.openxmlformats.org/officeDocument/2006/relationships/hyperlink" Target="https://football.kulichki.net/players/23312.htm" TargetMode="External"/><Relationship Id="rId2763" Type="http://schemas.openxmlformats.org/officeDocument/2006/relationships/hyperlink" Target="https://www.sports.ru/tags/154568800/" TargetMode="External"/><Relationship Id="rId528" Type="http://schemas.openxmlformats.org/officeDocument/2006/relationships/hyperlink" Target="https://www.sports.ru/tags/151423943/" TargetMode="External"/><Relationship Id="rId735" Type="http://schemas.openxmlformats.org/officeDocument/2006/relationships/hyperlink" Target="https://www.sports.ru/tags/161087174/" TargetMode="External"/><Relationship Id="rId942" Type="http://schemas.openxmlformats.org/officeDocument/2006/relationships/hyperlink" Target="https://www.sports.ru/tags/161053475/" TargetMode="External"/><Relationship Id="rId1158" Type="http://schemas.openxmlformats.org/officeDocument/2006/relationships/hyperlink" Target="https://football.kulichki.net/players/13612.htm" TargetMode="External"/><Relationship Id="rId1365" Type="http://schemas.openxmlformats.org/officeDocument/2006/relationships/hyperlink" Target="https://football.kulichki.net/players/18757.htm" TargetMode="External"/><Relationship Id="rId1572" Type="http://schemas.openxmlformats.org/officeDocument/2006/relationships/hyperlink" Target="https://football.kulichki.net/players/5018.htm" TargetMode="External"/><Relationship Id="rId2209" Type="http://schemas.openxmlformats.org/officeDocument/2006/relationships/hyperlink" Target="https://football.kulichki.net/players/14774.htm" TargetMode="External"/><Relationship Id="rId2416" Type="http://schemas.openxmlformats.org/officeDocument/2006/relationships/hyperlink" Target="https://football.kulichki.net/players/19389.htm" TargetMode="External"/><Relationship Id="rId2623" Type="http://schemas.openxmlformats.org/officeDocument/2006/relationships/hyperlink" Target="https://www.sports.ru/tags/161069771/" TargetMode="External"/><Relationship Id="rId1018" Type="http://schemas.openxmlformats.org/officeDocument/2006/relationships/hyperlink" Target="https://football.kulichki.net/players/21821.htm" TargetMode="External"/><Relationship Id="rId1225" Type="http://schemas.openxmlformats.org/officeDocument/2006/relationships/hyperlink" Target="https://football.kulichki.net/players/15278.htm" TargetMode="External"/><Relationship Id="rId1432" Type="http://schemas.openxmlformats.org/officeDocument/2006/relationships/hyperlink" Target="https://football.kulichki.net/players/20853.htm" TargetMode="External"/><Relationship Id="rId1877" Type="http://schemas.openxmlformats.org/officeDocument/2006/relationships/hyperlink" Target="https://football.kulichki.net/players/20877.htm" TargetMode="External"/><Relationship Id="rId2830" Type="http://schemas.openxmlformats.org/officeDocument/2006/relationships/hyperlink" Target="https://football.kulichki.net/players/21398.htm" TargetMode="External"/><Relationship Id="rId71" Type="http://schemas.openxmlformats.org/officeDocument/2006/relationships/hyperlink" Target="https://www.sports.ru/tags/161110062/" TargetMode="External"/><Relationship Id="rId802" Type="http://schemas.openxmlformats.org/officeDocument/2006/relationships/hyperlink" Target="https://www.sports.ru/tags/161038520/" TargetMode="External"/><Relationship Id="rId1737" Type="http://schemas.openxmlformats.org/officeDocument/2006/relationships/hyperlink" Target="https://football.kulichki.net/players/9269.htm" TargetMode="External"/><Relationship Id="rId1944" Type="http://schemas.openxmlformats.org/officeDocument/2006/relationships/hyperlink" Target="https://www.sports.ru/tags/145850436/" TargetMode="External"/><Relationship Id="rId29" Type="http://schemas.openxmlformats.org/officeDocument/2006/relationships/hyperlink" Target="https://www.sports.ru/tags/151742414/" TargetMode="External"/><Relationship Id="rId178" Type="http://schemas.openxmlformats.org/officeDocument/2006/relationships/hyperlink" Target="https://www.sports.ru/tags/161011184/" TargetMode="External"/><Relationship Id="rId1804" Type="http://schemas.openxmlformats.org/officeDocument/2006/relationships/hyperlink" Target="https://football.kulichki.net/players/15797.htm" TargetMode="External"/><Relationship Id="rId385" Type="http://schemas.openxmlformats.org/officeDocument/2006/relationships/hyperlink" Target="https://www.sports.ru/tags/68838981/" TargetMode="External"/><Relationship Id="rId592" Type="http://schemas.openxmlformats.org/officeDocument/2006/relationships/hyperlink" Target="https://www.sports.ru/tags/161071079/" TargetMode="External"/><Relationship Id="rId2066" Type="http://schemas.openxmlformats.org/officeDocument/2006/relationships/hyperlink" Target="https://www.sports.ru/tags/161095484/" TargetMode="External"/><Relationship Id="rId2273" Type="http://schemas.openxmlformats.org/officeDocument/2006/relationships/hyperlink" Target="https://www.sports.ru/tags/161084024/" TargetMode="External"/><Relationship Id="rId2480" Type="http://schemas.openxmlformats.org/officeDocument/2006/relationships/hyperlink" Target="https://football.kulichki.net/players/5729.htm" TargetMode="External"/><Relationship Id="rId245" Type="http://schemas.openxmlformats.org/officeDocument/2006/relationships/hyperlink" Target="https://www.sports.ru/tags/27827342/" TargetMode="External"/><Relationship Id="rId452" Type="http://schemas.openxmlformats.org/officeDocument/2006/relationships/hyperlink" Target="https://www.sports.ru/tags/69872724/" TargetMode="External"/><Relationship Id="rId897" Type="http://schemas.openxmlformats.org/officeDocument/2006/relationships/hyperlink" Target="https://www.sports.ru/tags/151181150/" TargetMode="External"/><Relationship Id="rId1082" Type="http://schemas.openxmlformats.org/officeDocument/2006/relationships/hyperlink" Target="https://football.kulichki.net/players/11399.htm" TargetMode="External"/><Relationship Id="rId2133" Type="http://schemas.openxmlformats.org/officeDocument/2006/relationships/hyperlink" Target="https://football.kulichki.net/players/8941.htm" TargetMode="External"/><Relationship Id="rId2340" Type="http://schemas.openxmlformats.org/officeDocument/2006/relationships/hyperlink" Target="https://www.sports.ru/tags/9273219/" TargetMode="External"/><Relationship Id="rId2578" Type="http://schemas.openxmlformats.org/officeDocument/2006/relationships/hyperlink" Target="https://www.sports.ru/tags/161086971/" TargetMode="External"/><Relationship Id="rId2785" Type="http://schemas.openxmlformats.org/officeDocument/2006/relationships/hyperlink" Target="https://football.kulichki.net/players/14583.htm" TargetMode="External"/><Relationship Id="rId105" Type="http://schemas.openxmlformats.org/officeDocument/2006/relationships/hyperlink" Target="https://www.sports.ru/tags/161036795/" TargetMode="External"/><Relationship Id="rId312" Type="http://schemas.openxmlformats.org/officeDocument/2006/relationships/hyperlink" Target="https://www.sports.ru/tags/151752095/" TargetMode="External"/><Relationship Id="rId757" Type="http://schemas.openxmlformats.org/officeDocument/2006/relationships/hyperlink" Target="https://www.sports.ru/tags/143273669/" TargetMode="External"/><Relationship Id="rId964" Type="http://schemas.openxmlformats.org/officeDocument/2006/relationships/hyperlink" Target="https://www.sports.ru/tags/108663515/" TargetMode="External"/><Relationship Id="rId1387" Type="http://schemas.openxmlformats.org/officeDocument/2006/relationships/hyperlink" Target="https://football.kulichki.net/players/19607.htm" TargetMode="External"/><Relationship Id="rId1594" Type="http://schemas.openxmlformats.org/officeDocument/2006/relationships/hyperlink" Target="https://football.kulichki.net/players/5516.htm" TargetMode="External"/><Relationship Id="rId2200" Type="http://schemas.openxmlformats.org/officeDocument/2006/relationships/hyperlink" Target="https://football.kulichki.net/players/17641.htm" TargetMode="External"/><Relationship Id="rId2438" Type="http://schemas.openxmlformats.org/officeDocument/2006/relationships/hyperlink" Target="https://football.kulichki.net/players/23027.htm" TargetMode="External"/><Relationship Id="rId2645" Type="http://schemas.openxmlformats.org/officeDocument/2006/relationships/hyperlink" Target="https://www.sports.ru/tags/161025229/" TargetMode="External"/><Relationship Id="rId2852" Type="http://schemas.openxmlformats.org/officeDocument/2006/relationships/hyperlink" Target="https://football.kulichki.net/players/21869.htm" TargetMode="External"/><Relationship Id="rId93" Type="http://schemas.openxmlformats.org/officeDocument/2006/relationships/hyperlink" Target="https://www.sports.ru/tags/161109749/" TargetMode="External"/><Relationship Id="rId617" Type="http://schemas.openxmlformats.org/officeDocument/2006/relationships/hyperlink" Target="https://www.sports.ru/tags/151587408/" TargetMode="External"/><Relationship Id="rId824" Type="http://schemas.openxmlformats.org/officeDocument/2006/relationships/hyperlink" Target="https://www.sports.ru/tags/161092598/" TargetMode="External"/><Relationship Id="rId1247" Type="http://schemas.openxmlformats.org/officeDocument/2006/relationships/hyperlink" Target="https://football.kulichki.net/players/15737.htm" TargetMode="External"/><Relationship Id="rId1454" Type="http://schemas.openxmlformats.org/officeDocument/2006/relationships/hyperlink" Target="https://football.kulichki.net/players/21602.htm" TargetMode="External"/><Relationship Id="rId1661" Type="http://schemas.openxmlformats.org/officeDocument/2006/relationships/hyperlink" Target="https://football.kulichki.net/players/7272.htm" TargetMode="External"/><Relationship Id="rId1899" Type="http://schemas.openxmlformats.org/officeDocument/2006/relationships/hyperlink" Target="https://football.kulichki.net/players/18065.htm" TargetMode="External"/><Relationship Id="rId2505" Type="http://schemas.openxmlformats.org/officeDocument/2006/relationships/hyperlink" Target="https://www.sports.ru/tags/161038521/" TargetMode="External"/><Relationship Id="rId2712" Type="http://schemas.openxmlformats.org/officeDocument/2006/relationships/hyperlink" Target="https://football.kulichki.net/players/18406.htm" TargetMode="External"/><Relationship Id="rId1107" Type="http://schemas.openxmlformats.org/officeDocument/2006/relationships/hyperlink" Target="https://football.kulichki.net/players/12532.htm" TargetMode="External"/><Relationship Id="rId1314" Type="http://schemas.openxmlformats.org/officeDocument/2006/relationships/hyperlink" Target="https://football.kulichki.net/players/17420.htm" TargetMode="External"/><Relationship Id="rId1521" Type="http://schemas.openxmlformats.org/officeDocument/2006/relationships/hyperlink" Target="https://football.kulichki.net/players/3450.htm" TargetMode="External"/><Relationship Id="rId1759" Type="http://schemas.openxmlformats.org/officeDocument/2006/relationships/hyperlink" Target="https://football.kulichki.net/players/14604.htm" TargetMode="External"/><Relationship Id="rId1966" Type="http://schemas.openxmlformats.org/officeDocument/2006/relationships/hyperlink" Target="https://www.sports.ru/tags/161071652/" TargetMode="External"/><Relationship Id="rId1619" Type="http://schemas.openxmlformats.org/officeDocument/2006/relationships/hyperlink" Target="https://football.kulichki.net/players/6217.htm" TargetMode="External"/><Relationship Id="rId1826" Type="http://schemas.openxmlformats.org/officeDocument/2006/relationships/hyperlink" Target="https://football.kulichki.net/players/22967.htm" TargetMode="External"/><Relationship Id="rId20" Type="http://schemas.openxmlformats.org/officeDocument/2006/relationships/hyperlink" Target="https://www.sports.ru/tags/133732585/" TargetMode="External"/><Relationship Id="rId2088" Type="http://schemas.openxmlformats.org/officeDocument/2006/relationships/hyperlink" Target="https://football.kulichki.net/players/19390.htm" TargetMode="External"/><Relationship Id="rId2295" Type="http://schemas.openxmlformats.org/officeDocument/2006/relationships/hyperlink" Target="https://www.sports.ru/tags/161060838/" TargetMode="External"/><Relationship Id="rId267" Type="http://schemas.openxmlformats.org/officeDocument/2006/relationships/hyperlink" Target="https://www.sports.ru/tags/142687259/" TargetMode="External"/><Relationship Id="rId474" Type="http://schemas.openxmlformats.org/officeDocument/2006/relationships/hyperlink" Target="https://www.sports.ru/tags/161004477/" TargetMode="External"/><Relationship Id="rId2155" Type="http://schemas.openxmlformats.org/officeDocument/2006/relationships/hyperlink" Target="https://football.kulichki.net/players/5770.htm" TargetMode="External"/><Relationship Id="rId127" Type="http://schemas.openxmlformats.org/officeDocument/2006/relationships/hyperlink" Target="https://www.sports.ru/tags/161098740/" TargetMode="External"/><Relationship Id="rId681" Type="http://schemas.openxmlformats.org/officeDocument/2006/relationships/hyperlink" Target="https://www.sports.ru/tags/161053708/" TargetMode="External"/><Relationship Id="rId779" Type="http://schemas.openxmlformats.org/officeDocument/2006/relationships/hyperlink" Target="https://www.sports.ru/tags/161060024/" TargetMode="External"/><Relationship Id="rId986" Type="http://schemas.openxmlformats.org/officeDocument/2006/relationships/hyperlink" Target="https://www.sports.ru/tags/161004420/" TargetMode="External"/><Relationship Id="rId2362" Type="http://schemas.openxmlformats.org/officeDocument/2006/relationships/hyperlink" Target="https://www.sports.ru/tags/161053779/" TargetMode="External"/><Relationship Id="rId2667" Type="http://schemas.openxmlformats.org/officeDocument/2006/relationships/hyperlink" Target="https://www.sports.ru/tags/161105278/" TargetMode="External"/><Relationship Id="rId334" Type="http://schemas.openxmlformats.org/officeDocument/2006/relationships/hyperlink" Target="https://www.sports.ru/tags/1048496/" TargetMode="External"/><Relationship Id="rId541" Type="http://schemas.openxmlformats.org/officeDocument/2006/relationships/hyperlink" Target="https://www.sports.ru/tags/147847058/" TargetMode="External"/><Relationship Id="rId639" Type="http://schemas.openxmlformats.org/officeDocument/2006/relationships/hyperlink" Target="https://www.sports.ru/tags/161015065/" TargetMode="External"/><Relationship Id="rId1171" Type="http://schemas.openxmlformats.org/officeDocument/2006/relationships/hyperlink" Target="https://football.kulichki.net/players/14078.htm" TargetMode="External"/><Relationship Id="rId1269" Type="http://schemas.openxmlformats.org/officeDocument/2006/relationships/hyperlink" Target="https://football.kulichki.net/players/16037.htm" TargetMode="External"/><Relationship Id="rId1476" Type="http://schemas.openxmlformats.org/officeDocument/2006/relationships/hyperlink" Target="https://football.kulichki.net/players/22012.htm" TargetMode="External"/><Relationship Id="rId2015" Type="http://schemas.openxmlformats.org/officeDocument/2006/relationships/hyperlink" Target="https://www.sports.ru/tags/134881759/" TargetMode="External"/><Relationship Id="rId2222" Type="http://schemas.openxmlformats.org/officeDocument/2006/relationships/hyperlink" Target="https://football.kulichki.net/players/13166.htm" TargetMode="External"/><Relationship Id="rId2874" Type="http://schemas.openxmlformats.org/officeDocument/2006/relationships/hyperlink" Target="https://football.kulichki.net/players/15379.htm" TargetMode="External"/><Relationship Id="rId401" Type="http://schemas.openxmlformats.org/officeDocument/2006/relationships/hyperlink" Target="https://www.sports.ru/tags/1046639/" TargetMode="External"/><Relationship Id="rId846" Type="http://schemas.openxmlformats.org/officeDocument/2006/relationships/hyperlink" Target="https://www.sports.ru/tags/161040138/" TargetMode="External"/><Relationship Id="rId1031" Type="http://schemas.openxmlformats.org/officeDocument/2006/relationships/hyperlink" Target="https://football.kulichki.net/players/19764.htm" TargetMode="External"/><Relationship Id="rId1129" Type="http://schemas.openxmlformats.org/officeDocument/2006/relationships/hyperlink" Target="https://football.kulichki.net/players/12763.htm" TargetMode="External"/><Relationship Id="rId1683" Type="http://schemas.openxmlformats.org/officeDocument/2006/relationships/hyperlink" Target="https://football.kulichki.net/players/8021.htm" TargetMode="External"/><Relationship Id="rId1890" Type="http://schemas.openxmlformats.org/officeDocument/2006/relationships/hyperlink" Target="https://football.kulichki.net/players/19388.htm" TargetMode="External"/><Relationship Id="rId1988" Type="http://schemas.openxmlformats.org/officeDocument/2006/relationships/hyperlink" Target="https://www.sports.ru/tags/154838393/" TargetMode="External"/><Relationship Id="rId2527" Type="http://schemas.openxmlformats.org/officeDocument/2006/relationships/hyperlink" Target="https://www.sports.ru/tags/8570486/" TargetMode="External"/><Relationship Id="rId2734" Type="http://schemas.openxmlformats.org/officeDocument/2006/relationships/hyperlink" Target="https://www.sports.ru/tags/161032831/" TargetMode="External"/><Relationship Id="rId706" Type="http://schemas.openxmlformats.org/officeDocument/2006/relationships/hyperlink" Target="https://www.sports.ru/tags/161043120/" TargetMode="External"/><Relationship Id="rId913" Type="http://schemas.openxmlformats.org/officeDocument/2006/relationships/hyperlink" Target="https://www.sports.ru/ibrahimovic/" TargetMode="External"/><Relationship Id="rId1336" Type="http://schemas.openxmlformats.org/officeDocument/2006/relationships/hyperlink" Target="https://football.kulichki.net/players/18079.htm" TargetMode="External"/><Relationship Id="rId1543" Type="http://schemas.openxmlformats.org/officeDocument/2006/relationships/hyperlink" Target="https://football.kulichki.net/players/3946.htm" TargetMode="External"/><Relationship Id="rId1750" Type="http://schemas.openxmlformats.org/officeDocument/2006/relationships/hyperlink" Target="https://football.kulichki.net/players/15546.htm" TargetMode="External"/><Relationship Id="rId2801" Type="http://schemas.openxmlformats.org/officeDocument/2006/relationships/hyperlink" Target="https://football.kulichki.net/players/24172.htm" TargetMode="External"/><Relationship Id="rId42" Type="http://schemas.openxmlformats.org/officeDocument/2006/relationships/hyperlink" Target="https://www.sports.ru/tags/161072752/" TargetMode="External"/><Relationship Id="rId1403" Type="http://schemas.openxmlformats.org/officeDocument/2006/relationships/hyperlink" Target="https://football.kulichki.net/players/19882.htm" TargetMode="External"/><Relationship Id="rId1610" Type="http://schemas.openxmlformats.org/officeDocument/2006/relationships/hyperlink" Target="https://football.kulichki.net/players/5923.htm" TargetMode="External"/><Relationship Id="rId1848" Type="http://schemas.openxmlformats.org/officeDocument/2006/relationships/hyperlink" Target="https://football.kulichki.net/players/5838.htm" TargetMode="External"/><Relationship Id="rId191" Type="http://schemas.openxmlformats.org/officeDocument/2006/relationships/hyperlink" Target="https://www.sports.ru/tags/161056302/" TargetMode="External"/><Relationship Id="rId1708" Type="http://schemas.openxmlformats.org/officeDocument/2006/relationships/hyperlink" Target="https://football.kulichki.net/players/8774.htm" TargetMode="External"/><Relationship Id="rId1915" Type="http://schemas.openxmlformats.org/officeDocument/2006/relationships/hyperlink" Target="https://football.kulichki.net/players/14299.htm" TargetMode="External"/><Relationship Id="rId289" Type="http://schemas.openxmlformats.org/officeDocument/2006/relationships/hyperlink" Target="https://www.sports.ru/tags/77295470/" TargetMode="External"/><Relationship Id="rId496" Type="http://schemas.openxmlformats.org/officeDocument/2006/relationships/hyperlink" Target="https://www.sports.ru/tags/161012928/" TargetMode="External"/><Relationship Id="rId2177" Type="http://schemas.openxmlformats.org/officeDocument/2006/relationships/hyperlink" Target="https://football.kulichki.net/players/21586.htm" TargetMode="External"/><Relationship Id="rId2384" Type="http://schemas.openxmlformats.org/officeDocument/2006/relationships/hyperlink" Target="https://www.sports.ru/tags/161100790/" TargetMode="External"/><Relationship Id="rId2591" Type="http://schemas.openxmlformats.org/officeDocument/2006/relationships/hyperlink" Target="https://www.sports.ru/tags/144132656/" TargetMode="External"/><Relationship Id="rId149" Type="http://schemas.openxmlformats.org/officeDocument/2006/relationships/hyperlink" Target="https://www.sports.ru/tags/161026530/" TargetMode="External"/><Relationship Id="rId356" Type="http://schemas.openxmlformats.org/officeDocument/2006/relationships/hyperlink" Target="https://www.sports.ru/tags/72187426/" TargetMode="External"/><Relationship Id="rId563" Type="http://schemas.openxmlformats.org/officeDocument/2006/relationships/hyperlink" Target="https://www.sports.ru/tags/161033797/" TargetMode="External"/><Relationship Id="rId770" Type="http://schemas.openxmlformats.org/officeDocument/2006/relationships/hyperlink" Target="https://www.sports.ru/tags/161069479/" TargetMode="External"/><Relationship Id="rId1193" Type="http://schemas.openxmlformats.org/officeDocument/2006/relationships/hyperlink" Target="https://football.kulichki.net/players/14572.htm" TargetMode="External"/><Relationship Id="rId2037" Type="http://schemas.openxmlformats.org/officeDocument/2006/relationships/hyperlink" Target="https://www.sports.ru/tags/156005276/" TargetMode="External"/><Relationship Id="rId2244" Type="http://schemas.openxmlformats.org/officeDocument/2006/relationships/hyperlink" Target="https://www.sports.ru/tags/65187878/" TargetMode="External"/><Relationship Id="rId2451" Type="http://schemas.openxmlformats.org/officeDocument/2006/relationships/hyperlink" Target="https://www.sports.ru/tags/161063729/" TargetMode="External"/><Relationship Id="rId2689" Type="http://schemas.openxmlformats.org/officeDocument/2006/relationships/hyperlink" Target="https://www.sports.ru/tags/149097238/" TargetMode="External"/><Relationship Id="rId2896" Type="http://schemas.openxmlformats.org/officeDocument/2006/relationships/hyperlink" Target="https://www.sports.ru/tags/135073907/" TargetMode="External"/><Relationship Id="rId216" Type="http://schemas.openxmlformats.org/officeDocument/2006/relationships/hyperlink" Target="https://www.sports.ru/tags/141823313/" TargetMode="External"/><Relationship Id="rId423" Type="http://schemas.openxmlformats.org/officeDocument/2006/relationships/hyperlink" Target="https://www.sports.ru/tags/148516212/" TargetMode="External"/><Relationship Id="rId868" Type="http://schemas.openxmlformats.org/officeDocument/2006/relationships/hyperlink" Target="https://www.sports.ru/tags/161072069/" TargetMode="External"/><Relationship Id="rId1053" Type="http://schemas.openxmlformats.org/officeDocument/2006/relationships/hyperlink" Target="https://football.kulichki.net/players/10923.htm" TargetMode="External"/><Relationship Id="rId1260" Type="http://schemas.openxmlformats.org/officeDocument/2006/relationships/hyperlink" Target="https://football.kulichki.net/players/15939.htm" TargetMode="External"/><Relationship Id="rId1498" Type="http://schemas.openxmlformats.org/officeDocument/2006/relationships/hyperlink" Target="https://football.kulichki.net/players/2447.htm" TargetMode="External"/><Relationship Id="rId2104" Type="http://schemas.openxmlformats.org/officeDocument/2006/relationships/hyperlink" Target="https://football.kulichki.net/players/22719.htm" TargetMode="External"/><Relationship Id="rId2549" Type="http://schemas.openxmlformats.org/officeDocument/2006/relationships/hyperlink" Target="https://www.sports.ru/tags/161044607/" TargetMode="External"/><Relationship Id="rId2756" Type="http://schemas.openxmlformats.org/officeDocument/2006/relationships/hyperlink" Target="https://football.kulichki.net/players/14084.htm" TargetMode="External"/><Relationship Id="rId630" Type="http://schemas.openxmlformats.org/officeDocument/2006/relationships/hyperlink" Target="https://www.sports.ru/tags/161053702/" TargetMode="External"/><Relationship Id="rId728" Type="http://schemas.openxmlformats.org/officeDocument/2006/relationships/hyperlink" Target="https://www.sports.ru/tags/161052569/" TargetMode="External"/><Relationship Id="rId935" Type="http://schemas.openxmlformats.org/officeDocument/2006/relationships/hyperlink" Target="https://www.sports.ru/tags/161063618/" TargetMode="External"/><Relationship Id="rId1358" Type="http://schemas.openxmlformats.org/officeDocument/2006/relationships/hyperlink" Target="https://football.kulichki.net/players/18494.htm" TargetMode="External"/><Relationship Id="rId1565" Type="http://schemas.openxmlformats.org/officeDocument/2006/relationships/hyperlink" Target="https://football.kulichki.net/players/4769.htm" TargetMode="External"/><Relationship Id="rId1772" Type="http://schemas.openxmlformats.org/officeDocument/2006/relationships/hyperlink" Target="https://football.kulichki.net/players/21222.htm" TargetMode="External"/><Relationship Id="rId2311" Type="http://schemas.openxmlformats.org/officeDocument/2006/relationships/hyperlink" Target="https://www.sports.ru/gerard-deulofeu/" TargetMode="External"/><Relationship Id="rId2409" Type="http://schemas.openxmlformats.org/officeDocument/2006/relationships/hyperlink" Target="https://football.kulichki.net/players/10728.htm" TargetMode="External"/><Relationship Id="rId2616" Type="http://schemas.openxmlformats.org/officeDocument/2006/relationships/hyperlink" Target="https://football.kulichki.net/players/9204.htm" TargetMode="External"/><Relationship Id="rId64" Type="http://schemas.openxmlformats.org/officeDocument/2006/relationships/hyperlink" Target="https://www.sports.ru/tags/161050421/" TargetMode="External"/><Relationship Id="rId1120" Type="http://schemas.openxmlformats.org/officeDocument/2006/relationships/hyperlink" Target="https://football.kulichki.net/players/12698.htm" TargetMode="External"/><Relationship Id="rId1218" Type="http://schemas.openxmlformats.org/officeDocument/2006/relationships/hyperlink" Target="https://football.kulichki.net/players/15107.htm" TargetMode="External"/><Relationship Id="rId1425" Type="http://schemas.openxmlformats.org/officeDocument/2006/relationships/hyperlink" Target="https://football.kulichki.net/players/20724.htm" TargetMode="External"/><Relationship Id="rId2823" Type="http://schemas.openxmlformats.org/officeDocument/2006/relationships/hyperlink" Target="https://www.sports.ru/tags/161022885/" TargetMode="External"/><Relationship Id="rId1632" Type="http://schemas.openxmlformats.org/officeDocument/2006/relationships/hyperlink" Target="https://football.kulichki.net/players/6513.htm" TargetMode="External"/><Relationship Id="rId1937" Type="http://schemas.openxmlformats.org/officeDocument/2006/relationships/hyperlink" Target="https://football.kulichki.net/players/10242.htm" TargetMode="External"/><Relationship Id="rId2199" Type="http://schemas.openxmlformats.org/officeDocument/2006/relationships/hyperlink" Target="https://football.kulichki.net/players/18031.htm" TargetMode="External"/><Relationship Id="rId280" Type="http://schemas.openxmlformats.org/officeDocument/2006/relationships/hyperlink" Target="https://www.sports.ru/tags/146853442/" TargetMode="External"/><Relationship Id="rId140" Type="http://schemas.openxmlformats.org/officeDocument/2006/relationships/hyperlink" Target="https://www.sports.ru/tags/161042516/" TargetMode="External"/><Relationship Id="rId378" Type="http://schemas.openxmlformats.org/officeDocument/2006/relationships/hyperlink" Target="https://www.sports.ru/tags/142086325/" TargetMode="External"/><Relationship Id="rId585" Type="http://schemas.openxmlformats.org/officeDocument/2006/relationships/hyperlink" Target="https://www.sports.ru/tags/161007940/" TargetMode="External"/><Relationship Id="rId792" Type="http://schemas.openxmlformats.org/officeDocument/2006/relationships/hyperlink" Target="https://www.sports.ru/tags/161071895/" TargetMode="External"/><Relationship Id="rId2059" Type="http://schemas.openxmlformats.org/officeDocument/2006/relationships/hyperlink" Target="https://www.sports.ru/tags/161035614/" TargetMode="External"/><Relationship Id="rId2266" Type="http://schemas.openxmlformats.org/officeDocument/2006/relationships/hyperlink" Target="https://www.sports.ru/tags/161052598/" TargetMode="External"/><Relationship Id="rId2473" Type="http://schemas.openxmlformats.org/officeDocument/2006/relationships/hyperlink" Target="https://www.sports.ru/tags/161092875/" TargetMode="External"/><Relationship Id="rId2680" Type="http://schemas.openxmlformats.org/officeDocument/2006/relationships/hyperlink" Target="https://football.kulichki.net/players/6003.htm" TargetMode="External"/><Relationship Id="rId6" Type="http://schemas.openxmlformats.org/officeDocument/2006/relationships/hyperlink" Target="https://www.sports.ru/tags/161049327/" TargetMode="External"/><Relationship Id="rId238" Type="http://schemas.openxmlformats.org/officeDocument/2006/relationships/hyperlink" Target="https://www.sports.ru/tags/161001789/" TargetMode="External"/><Relationship Id="rId445" Type="http://schemas.openxmlformats.org/officeDocument/2006/relationships/hyperlink" Target="https://www.sports.ru/tags/161006377/" TargetMode="External"/><Relationship Id="rId652" Type="http://schemas.openxmlformats.org/officeDocument/2006/relationships/hyperlink" Target="https://www.sports.ru/tags/161064998/" TargetMode="External"/><Relationship Id="rId1075" Type="http://schemas.openxmlformats.org/officeDocument/2006/relationships/hyperlink" Target="https://football.kulichki.net/players/11213.htm" TargetMode="External"/><Relationship Id="rId1282" Type="http://schemas.openxmlformats.org/officeDocument/2006/relationships/hyperlink" Target="https://football.kulichki.net/players/16192.htm" TargetMode="External"/><Relationship Id="rId2126" Type="http://schemas.openxmlformats.org/officeDocument/2006/relationships/hyperlink" Target="https://football.kulichki.net/players/5225.htm" TargetMode="External"/><Relationship Id="rId2333" Type="http://schemas.openxmlformats.org/officeDocument/2006/relationships/hyperlink" Target="https://www.sports.ru/tags/19841938/" TargetMode="External"/><Relationship Id="rId2540" Type="http://schemas.openxmlformats.org/officeDocument/2006/relationships/hyperlink" Target="https://football.kulichki.net/players/23747.htm" TargetMode="External"/><Relationship Id="rId2778" Type="http://schemas.openxmlformats.org/officeDocument/2006/relationships/hyperlink" Target="https://www.sports.ru/tags/161065106/" TargetMode="External"/><Relationship Id="rId305" Type="http://schemas.openxmlformats.org/officeDocument/2006/relationships/hyperlink" Target="https://www.sports.ru/tags/5972441/" TargetMode="External"/><Relationship Id="rId512" Type="http://schemas.openxmlformats.org/officeDocument/2006/relationships/hyperlink" Target="https://www.sports.ru/tags/161011437/" TargetMode="External"/><Relationship Id="rId957" Type="http://schemas.openxmlformats.org/officeDocument/2006/relationships/hyperlink" Target="https://www.sports.ru/tags/161008120/" TargetMode="External"/><Relationship Id="rId1142" Type="http://schemas.openxmlformats.org/officeDocument/2006/relationships/hyperlink" Target="https://football.kulichki.net/players/12987.htm" TargetMode="External"/><Relationship Id="rId1587" Type="http://schemas.openxmlformats.org/officeDocument/2006/relationships/hyperlink" Target="https://football.kulichki.net/players/5413.htm" TargetMode="External"/><Relationship Id="rId1794" Type="http://schemas.openxmlformats.org/officeDocument/2006/relationships/hyperlink" Target="https://football.kulichki.net/players/20074.htm" TargetMode="External"/><Relationship Id="rId2400" Type="http://schemas.openxmlformats.org/officeDocument/2006/relationships/hyperlink" Target="https://football.kulichki.net/players/22947.htm" TargetMode="External"/><Relationship Id="rId2638" Type="http://schemas.openxmlformats.org/officeDocument/2006/relationships/hyperlink" Target="https://football.kulichki.net/players/19822.htm" TargetMode="External"/><Relationship Id="rId2845" Type="http://schemas.openxmlformats.org/officeDocument/2006/relationships/hyperlink" Target="https://football.kulichki.net/players/16147.htm" TargetMode="External"/><Relationship Id="rId86" Type="http://schemas.openxmlformats.org/officeDocument/2006/relationships/hyperlink" Target="https://www.sports.ru/tags/161006015/" TargetMode="External"/><Relationship Id="rId817" Type="http://schemas.openxmlformats.org/officeDocument/2006/relationships/hyperlink" Target="https://www.sports.ru/tags/161040371/" TargetMode="External"/><Relationship Id="rId1002" Type="http://schemas.openxmlformats.org/officeDocument/2006/relationships/hyperlink" Target="https://www.sports.ru/tags/80452516/" TargetMode="External"/><Relationship Id="rId1447" Type="http://schemas.openxmlformats.org/officeDocument/2006/relationships/hyperlink" Target="https://football.kulichki.net/players/21367.htm" TargetMode="External"/><Relationship Id="rId1654" Type="http://schemas.openxmlformats.org/officeDocument/2006/relationships/hyperlink" Target="https://football.kulichki.net/players/7017.htm" TargetMode="External"/><Relationship Id="rId1861" Type="http://schemas.openxmlformats.org/officeDocument/2006/relationships/hyperlink" Target="https://football.kulichki.net/players/4066.htm" TargetMode="External"/><Relationship Id="rId2705" Type="http://schemas.openxmlformats.org/officeDocument/2006/relationships/hyperlink" Target="https://www.sports.ru/tags/161084288/" TargetMode="External"/><Relationship Id="rId1307" Type="http://schemas.openxmlformats.org/officeDocument/2006/relationships/hyperlink" Target="https://football.kulichki.net/players/17406.htm" TargetMode="External"/><Relationship Id="rId1514" Type="http://schemas.openxmlformats.org/officeDocument/2006/relationships/hyperlink" Target="https://football.kulichki.net/players/3085.htm" TargetMode="External"/><Relationship Id="rId1721" Type="http://schemas.openxmlformats.org/officeDocument/2006/relationships/hyperlink" Target="https://football.kulichki.net/players/9001.htm" TargetMode="External"/><Relationship Id="rId1959" Type="http://schemas.openxmlformats.org/officeDocument/2006/relationships/hyperlink" Target="https://www.sports.ru/tags/161055019/" TargetMode="External"/><Relationship Id="rId13" Type="http://schemas.openxmlformats.org/officeDocument/2006/relationships/hyperlink" Target="https://www.sports.ru/tags/161084162/" TargetMode="External"/><Relationship Id="rId1819" Type="http://schemas.openxmlformats.org/officeDocument/2006/relationships/hyperlink" Target="https://football.kulichki.net/players/8180.htm" TargetMode="External"/><Relationship Id="rId2190" Type="http://schemas.openxmlformats.org/officeDocument/2006/relationships/hyperlink" Target="https://football.kulichki.net/players/19115.htm" TargetMode="External"/><Relationship Id="rId2288" Type="http://schemas.openxmlformats.org/officeDocument/2006/relationships/hyperlink" Target="https://www.sports.ru/tags/161053881/" TargetMode="External"/><Relationship Id="rId2495" Type="http://schemas.openxmlformats.org/officeDocument/2006/relationships/hyperlink" Target="https://football.kulichki.net/players/17374.htm" TargetMode="External"/><Relationship Id="rId162" Type="http://schemas.openxmlformats.org/officeDocument/2006/relationships/hyperlink" Target="https://www.sports.ru/tags/161011752/" TargetMode="External"/><Relationship Id="rId467" Type="http://schemas.openxmlformats.org/officeDocument/2006/relationships/hyperlink" Target="https://www.sports.ru/tags/161009741/" TargetMode="External"/><Relationship Id="rId1097" Type="http://schemas.openxmlformats.org/officeDocument/2006/relationships/hyperlink" Target="https://football.kulichki.net/players/12137.htm" TargetMode="External"/><Relationship Id="rId2050" Type="http://schemas.openxmlformats.org/officeDocument/2006/relationships/hyperlink" Target="https://www.sports.ru/tags/5821001/" TargetMode="External"/><Relationship Id="rId2148" Type="http://schemas.openxmlformats.org/officeDocument/2006/relationships/hyperlink" Target="https://football.kulichki.net/players/6731.htm" TargetMode="External"/><Relationship Id="rId674" Type="http://schemas.openxmlformats.org/officeDocument/2006/relationships/hyperlink" Target="https://www.sports.ru/tags/161067598/" TargetMode="External"/><Relationship Id="rId881" Type="http://schemas.openxmlformats.org/officeDocument/2006/relationships/hyperlink" Target="https://www.sports.ru/tags/161096332/" TargetMode="External"/><Relationship Id="rId979" Type="http://schemas.openxmlformats.org/officeDocument/2006/relationships/hyperlink" Target="https://www.sports.ru/tags/161054494/" TargetMode="External"/><Relationship Id="rId2355" Type="http://schemas.openxmlformats.org/officeDocument/2006/relationships/hyperlink" Target="https://www.sports.ru/tags/161025308/" TargetMode="External"/><Relationship Id="rId2562" Type="http://schemas.openxmlformats.org/officeDocument/2006/relationships/hyperlink" Target="https://football.kulichki.net/players/23734.htm" TargetMode="External"/><Relationship Id="rId327" Type="http://schemas.openxmlformats.org/officeDocument/2006/relationships/hyperlink" Target="https://www.sports.ru/tags/106642835/" TargetMode="External"/><Relationship Id="rId534" Type="http://schemas.openxmlformats.org/officeDocument/2006/relationships/hyperlink" Target="https://www.sports.ru/tags/161031462/" TargetMode="External"/><Relationship Id="rId741" Type="http://schemas.openxmlformats.org/officeDocument/2006/relationships/hyperlink" Target="https://www.sports.ru/tags/161071757/" TargetMode="External"/><Relationship Id="rId839" Type="http://schemas.openxmlformats.org/officeDocument/2006/relationships/hyperlink" Target="https://www.sports.ru/tags/151397632/" TargetMode="External"/><Relationship Id="rId1164" Type="http://schemas.openxmlformats.org/officeDocument/2006/relationships/hyperlink" Target="https://football.kulichki.net/players/13943.htm" TargetMode="External"/><Relationship Id="rId1371" Type="http://schemas.openxmlformats.org/officeDocument/2006/relationships/hyperlink" Target="https://football.kulichki.net/players/19089.htm" TargetMode="External"/><Relationship Id="rId1469" Type="http://schemas.openxmlformats.org/officeDocument/2006/relationships/hyperlink" Target="https://football.kulichki.net/players/21957.htm" TargetMode="External"/><Relationship Id="rId2008" Type="http://schemas.openxmlformats.org/officeDocument/2006/relationships/hyperlink" Target="https://www.sports.ru/tags/155982380/" TargetMode="External"/><Relationship Id="rId2215" Type="http://schemas.openxmlformats.org/officeDocument/2006/relationships/hyperlink" Target="https://football.kulichki.net/players/1421.htm" TargetMode="External"/><Relationship Id="rId2422" Type="http://schemas.openxmlformats.org/officeDocument/2006/relationships/hyperlink" Target="https://football.kulichki.net/players/23961.htm" TargetMode="External"/><Relationship Id="rId2867" Type="http://schemas.openxmlformats.org/officeDocument/2006/relationships/hyperlink" Target="https://football.kulichki.net/players/5441.htm" TargetMode="External"/><Relationship Id="rId601" Type="http://schemas.openxmlformats.org/officeDocument/2006/relationships/hyperlink" Target="https://www.sports.ru/tags/135165076/" TargetMode="External"/><Relationship Id="rId1024" Type="http://schemas.openxmlformats.org/officeDocument/2006/relationships/hyperlink" Target="https://football.kulichki.net/players/13071.htm" TargetMode="External"/><Relationship Id="rId1231" Type="http://schemas.openxmlformats.org/officeDocument/2006/relationships/hyperlink" Target="https://football.kulichki.net/players/15427.htm" TargetMode="External"/><Relationship Id="rId1676" Type="http://schemas.openxmlformats.org/officeDocument/2006/relationships/hyperlink" Target="https://football.kulichki.net/players/7564.htm" TargetMode="External"/><Relationship Id="rId1883" Type="http://schemas.openxmlformats.org/officeDocument/2006/relationships/hyperlink" Target="https://football.kulichki.net/players/20206.htm" TargetMode="External"/><Relationship Id="rId2727" Type="http://schemas.openxmlformats.org/officeDocument/2006/relationships/hyperlink" Target="https://www.sports.ru/tags/141822820/" TargetMode="External"/><Relationship Id="rId906" Type="http://schemas.openxmlformats.org/officeDocument/2006/relationships/hyperlink" Target="https://www.sports.ru/tags/150333947/" TargetMode="External"/><Relationship Id="rId1329" Type="http://schemas.openxmlformats.org/officeDocument/2006/relationships/hyperlink" Target="https://football.kulichki.net/players/18024.htm" TargetMode="External"/><Relationship Id="rId1536" Type="http://schemas.openxmlformats.org/officeDocument/2006/relationships/hyperlink" Target="https://football.kulichki.net/players/3759.htm" TargetMode="External"/><Relationship Id="rId1743" Type="http://schemas.openxmlformats.org/officeDocument/2006/relationships/hyperlink" Target="https://football.kulichki.net/players/9711.htm" TargetMode="External"/><Relationship Id="rId1950" Type="http://schemas.openxmlformats.org/officeDocument/2006/relationships/hyperlink" Target="https://www.sports.ru/tags/161032439/" TargetMode="External"/><Relationship Id="rId35" Type="http://schemas.openxmlformats.org/officeDocument/2006/relationships/hyperlink" Target="https://www.sports.ru/aleksei-miranchuk/" TargetMode="External"/><Relationship Id="rId1603" Type="http://schemas.openxmlformats.org/officeDocument/2006/relationships/hyperlink" Target="https://football.kulichki.net/players/5637.htm" TargetMode="External"/><Relationship Id="rId1810" Type="http://schemas.openxmlformats.org/officeDocument/2006/relationships/hyperlink" Target="https://football.kulichki.net/players/23266.htm" TargetMode="External"/><Relationship Id="rId184" Type="http://schemas.openxmlformats.org/officeDocument/2006/relationships/hyperlink" Target="https://www.sports.ru/tags/161009125/" TargetMode="External"/><Relationship Id="rId391" Type="http://schemas.openxmlformats.org/officeDocument/2006/relationships/hyperlink" Target="https://www.sports.ru/tags/142192567/" TargetMode="External"/><Relationship Id="rId1908" Type="http://schemas.openxmlformats.org/officeDocument/2006/relationships/hyperlink" Target="https://football.kulichki.net/players/15775.htm" TargetMode="External"/><Relationship Id="rId2072" Type="http://schemas.openxmlformats.org/officeDocument/2006/relationships/hyperlink" Target="https://www.sports.ru/tags/161101920/" TargetMode="External"/><Relationship Id="rId251" Type="http://schemas.openxmlformats.org/officeDocument/2006/relationships/hyperlink" Target="https://www.sports.ru/tags/72247266/" TargetMode="External"/><Relationship Id="rId489" Type="http://schemas.openxmlformats.org/officeDocument/2006/relationships/hyperlink" Target="https://www.sports.ru/tags/142549325/" TargetMode="External"/><Relationship Id="rId696" Type="http://schemas.openxmlformats.org/officeDocument/2006/relationships/hyperlink" Target="https://www.sports.ru/tags/161072031/" TargetMode="External"/><Relationship Id="rId2377" Type="http://schemas.openxmlformats.org/officeDocument/2006/relationships/hyperlink" Target="https://www.sports.ru/tags/161056878/" TargetMode="External"/><Relationship Id="rId2584" Type="http://schemas.openxmlformats.org/officeDocument/2006/relationships/hyperlink" Target="https://football.kulichki.net/players/19171.htm" TargetMode="External"/><Relationship Id="rId2791" Type="http://schemas.openxmlformats.org/officeDocument/2006/relationships/hyperlink" Target="https://football.kulichki.net/players/9085.htm" TargetMode="External"/><Relationship Id="rId349" Type="http://schemas.openxmlformats.org/officeDocument/2006/relationships/hyperlink" Target="https://www.sports.ru/tags/141838712/" TargetMode="External"/><Relationship Id="rId556" Type="http://schemas.openxmlformats.org/officeDocument/2006/relationships/hyperlink" Target="https://www.sports.ru/tags/154568800/" TargetMode="External"/><Relationship Id="rId763" Type="http://schemas.openxmlformats.org/officeDocument/2006/relationships/hyperlink" Target="https://www.sports.ru/diego-lopez/" TargetMode="External"/><Relationship Id="rId1186" Type="http://schemas.openxmlformats.org/officeDocument/2006/relationships/hyperlink" Target="https://football.kulichki.net/players/14388.htm" TargetMode="External"/><Relationship Id="rId1393" Type="http://schemas.openxmlformats.org/officeDocument/2006/relationships/hyperlink" Target="https://football.kulichki.net/players/19711.htm" TargetMode="External"/><Relationship Id="rId2237" Type="http://schemas.openxmlformats.org/officeDocument/2006/relationships/hyperlink" Target="https://football.kulichki.net/players/10715.htm" TargetMode="External"/><Relationship Id="rId2444" Type="http://schemas.openxmlformats.org/officeDocument/2006/relationships/hyperlink" Target="https://football.kulichki.net/players/6782.htm" TargetMode="External"/><Relationship Id="rId2889" Type="http://schemas.openxmlformats.org/officeDocument/2006/relationships/hyperlink" Target="https://football.kulichki.net/players/20139.htm" TargetMode="External"/><Relationship Id="rId111" Type="http://schemas.openxmlformats.org/officeDocument/2006/relationships/hyperlink" Target="https://www.sports.ru/tags/161104844/" TargetMode="External"/><Relationship Id="rId209" Type="http://schemas.openxmlformats.org/officeDocument/2006/relationships/hyperlink" Target="https://www.sports.ru/tags/19827168/" TargetMode="External"/><Relationship Id="rId416" Type="http://schemas.openxmlformats.org/officeDocument/2006/relationships/hyperlink" Target="https://www.sports.ru/tags/142930650/" TargetMode="External"/><Relationship Id="rId970" Type="http://schemas.openxmlformats.org/officeDocument/2006/relationships/hyperlink" Target="https://www.sports.ru/tags/161075720/" TargetMode="External"/><Relationship Id="rId1046" Type="http://schemas.openxmlformats.org/officeDocument/2006/relationships/hyperlink" Target="https://football.kulichki.net/players/10751.htm" TargetMode="External"/><Relationship Id="rId1253" Type="http://schemas.openxmlformats.org/officeDocument/2006/relationships/hyperlink" Target="https://football.kulichki.net/players/15804.htm" TargetMode="External"/><Relationship Id="rId1698" Type="http://schemas.openxmlformats.org/officeDocument/2006/relationships/hyperlink" Target="https://football.kulichki.net/players/8549.htm" TargetMode="External"/><Relationship Id="rId2651" Type="http://schemas.openxmlformats.org/officeDocument/2006/relationships/hyperlink" Target="https://www.sports.ru/tags/161062299/" TargetMode="External"/><Relationship Id="rId2749" Type="http://schemas.openxmlformats.org/officeDocument/2006/relationships/hyperlink" Target="https://www.sports.ru/tags/161087600/" TargetMode="External"/><Relationship Id="rId623" Type="http://schemas.openxmlformats.org/officeDocument/2006/relationships/hyperlink" Target="https://www.sports.ru/tags/70445459/" TargetMode="External"/><Relationship Id="rId830" Type="http://schemas.openxmlformats.org/officeDocument/2006/relationships/hyperlink" Target="https://www.sports.ru/tags/161031404/" TargetMode="External"/><Relationship Id="rId928" Type="http://schemas.openxmlformats.org/officeDocument/2006/relationships/hyperlink" Target="https://www.sports.ru/tags/161013122/" TargetMode="External"/><Relationship Id="rId1460" Type="http://schemas.openxmlformats.org/officeDocument/2006/relationships/hyperlink" Target="https://football.kulichki.net/players/21749.htm" TargetMode="External"/><Relationship Id="rId1558" Type="http://schemas.openxmlformats.org/officeDocument/2006/relationships/hyperlink" Target="https://football.kulichki.net/players/4403.htm" TargetMode="External"/><Relationship Id="rId1765" Type="http://schemas.openxmlformats.org/officeDocument/2006/relationships/hyperlink" Target="https://football.kulichki.net/players/12985.htm" TargetMode="External"/><Relationship Id="rId2304" Type="http://schemas.openxmlformats.org/officeDocument/2006/relationships/hyperlink" Target="https://www.sports.ru/tags/161014113/" TargetMode="External"/><Relationship Id="rId2511" Type="http://schemas.openxmlformats.org/officeDocument/2006/relationships/hyperlink" Target="https://www.sports.ru/tags/161050449/" TargetMode="External"/><Relationship Id="rId2609" Type="http://schemas.openxmlformats.org/officeDocument/2006/relationships/hyperlink" Target="https://football.kulichki.net/players/2781.htm" TargetMode="External"/><Relationship Id="rId57" Type="http://schemas.openxmlformats.org/officeDocument/2006/relationships/hyperlink" Target="https://www.sports.ru/tags/161109890/" TargetMode="External"/><Relationship Id="rId1113" Type="http://schemas.openxmlformats.org/officeDocument/2006/relationships/hyperlink" Target="https://football.kulichki.net/players/12616.htm" TargetMode="External"/><Relationship Id="rId1320" Type="http://schemas.openxmlformats.org/officeDocument/2006/relationships/hyperlink" Target="https://football.kulichki.net/players/17946.htm" TargetMode="External"/><Relationship Id="rId1418" Type="http://schemas.openxmlformats.org/officeDocument/2006/relationships/hyperlink" Target="https://football.kulichki.net/players/20207.htm" TargetMode="External"/><Relationship Id="rId1972" Type="http://schemas.openxmlformats.org/officeDocument/2006/relationships/hyperlink" Target="https://www.sports.ru/tags/161029941/" TargetMode="External"/><Relationship Id="rId2816" Type="http://schemas.openxmlformats.org/officeDocument/2006/relationships/hyperlink" Target="https://football.kulichki.net/players/2948.htm" TargetMode="External"/><Relationship Id="rId1625" Type="http://schemas.openxmlformats.org/officeDocument/2006/relationships/hyperlink" Target="https://football.kulichki.net/players/6288.htm" TargetMode="External"/><Relationship Id="rId1832" Type="http://schemas.openxmlformats.org/officeDocument/2006/relationships/hyperlink" Target="https://football.kulichki.net/players/23015.htm" TargetMode="External"/><Relationship Id="rId2094" Type="http://schemas.openxmlformats.org/officeDocument/2006/relationships/hyperlink" Target="https://football.kulichki.net/players/1155.htm" TargetMode="External"/><Relationship Id="rId273" Type="http://schemas.openxmlformats.org/officeDocument/2006/relationships/hyperlink" Target="https://www.sports.ru/tags/142069735/" TargetMode="External"/><Relationship Id="rId480" Type="http://schemas.openxmlformats.org/officeDocument/2006/relationships/hyperlink" Target="https://www.sports.ru/tags/141151794/" TargetMode="External"/><Relationship Id="rId2161" Type="http://schemas.openxmlformats.org/officeDocument/2006/relationships/hyperlink" Target="https://football.kulichki.net/players/5270.htm" TargetMode="External"/><Relationship Id="rId2399" Type="http://schemas.openxmlformats.org/officeDocument/2006/relationships/hyperlink" Target="https://football.kulichki.net/players/23109.htm" TargetMode="External"/><Relationship Id="rId133" Type="http://schemas.openxmlformats.org/officeDocument/2006/relationships/hyperlink" Target="https://www.sports.ru/tags/161056298/" TargetMode="External"/><Relationship Id="rId340" Type="http://schemas.openxmlformats.org/officeDocument/2006/relationships/hyperlink" Target="https://www.sports.ru/tags/7946338/" TargetMode="External"/><Relationship Id="rId578" Type="http://schemas.openxmlformats.org/officeDocument/2006/relationships/hyperlink" Target="https://www.sports.ru/tags/161013692/" TargetMode="External"/><Relationship Id="rId785" Type="http://schemas.openxmlformats.org/officeDocument/2006/relationships/hyperlink" Target="https://www.sports.ru/tags/161070013/" TargetMode="External"/><Relationship Id="rId992" Type="http://schemas.openxmlformats.org/officeDocument/2006/relationships/hyperlink" Target="https://www.sports.ru/tags/161024268/" TargetMode="External"/><Relationship Id="rId2021" Type="http://schemas.openxmlformats.org/officeDocument/2006/relationships/hyperlink" Target="https://www.sports.ru/tags/1046620/" TargetMode="External"/><Relationship Id="rId2259" Type="http://schemas.openxmlformats.org/officeDocument/2006/relationships/hyperlink" Target="https://www.sports.ru/tags/161053717/" TargetMode="External"/><Relationship Id="rId2466" Type="http://schemas.openxmlformats.org/officeDocument/2006/relationships/hyperlink" Target="https://football.kulichki.net/players/18278.htm" TargetMode="External"/><Relationship Id="rId2673" Type="http://schemas.openxmlformats.org/officeDocument/2006/relationships/hyperlink" Target="https://football.kulichki.net/players/5525.htm" TargetMode="External"/><Relationship Id="rId2880" Type="http://schemas.openxmlformats.org/officeDocument/2006/relationships/hyperlink" Target="https://football.kulichki.net/players/5968.htm" TargetMode="External"/><Relationship Id="rId200" Type="http://schemas.openxmlformats.org/officeDocument/2006/relationships/hyperlink" Target="https://www.sports.ru/tags/161007862/" TargetMode="External"/><Relationship Id="rId438" Type="http://schemas.openxmlformats.org/officeDocument/2006/relationships/hyperlink" Target="https://www.sports.ru/tags/68377707/" TargetMode="External"/><Relationship Id="rId645" Type="http://schemas.openxmlformats.org/officeDocument/2006/relationships/hyperlink" Target="https://www.sports.ru/tags/161008514/" TargetMode="External"/><Relationship Id="rId852" Type="http://schemas.openxmlformats.org/officeDocument/2006/relationships/hyperlink" Target="https://www.sports.ru/tags/161074605/" TargetMode="External"/><Relationship Id="rId1068" Type="http://schemas.openxmlformats.org/officeDocument/2006/relationships/hyperlink" Target="https://football.kulichki.net/players/11089.htm" TargetMode="External"/><Relationship Id="rId1275" Type="http://schemas.openxmlformats.org/officeDocument/2006/relationships/hyperlink" Target="https://football.kulichki.net/players/16127.htm" TargetMode="External"/><Relationship Id="rId1482" Type="http://schemas.openxmlformats.org/officeDocument/2006/relationships/hyperlink" Target="https://football.kulichki.net/players/22139.htm" TargetMode="External"/><Relationship Id="rId2119" Type="http://schemas.openxmlformats.org/officeDocument/2006/relationships/hyperlink" Target="https://www.sports.ru/tags/161078360/" TargetMode="External"/><Relationship Id="rId2326" Type="http://schemas.openxmlformats.org/officeDocument/2006/relationships/hyperlink" Target="https://www.sports.ru/tags/3193621/" TargetMode="External"/><Relationship Id="rId2533" Type="http://schemas.openxmlformats.org/officeDocument/2006/relationships/hyperlink" Target="https://football.kulichki.net/players/20304.htm" TargetMode="External"/><Relationship Id="rId2740" Type="http://schemas.openxmlformats.org/officeDocument/2006/relationships/hyperlink" Target="https://www.sports.ru/tags/152707327/" TargetMode="External"/><Relationship Id="rId505" Type="http://schemas.openxmlformats.org/officeDocument/2006/relationships/hyperlink" Target="https://www.sports.ru/tags/161004507/" TargetMode="External"/><Relationship Id="rId712" Type="http://schemas.openxmlformats.org/officeDocument/2006/relationships/hyperlink" Target="https://www.sports.ru/tags/149289830/" TargetMode="External"/><Relationship Id="rId1135" Type="http://schemas.openxmlformats.org/officeDocument/2006/relationships/hyperlink" Target="https://football.kulichki.net/players/12807.htm" TargetMode="External"/><Relationship Id="rId1342" Type="http://schemas.openxmlformats.org/officeDocument/2006/relationships/hyperlink" Target="https://football.kulichki.net/players/18196.htm" TargetMode="External"/><Relationship Id="rId1787" Type="http://schemas.openxmlformats.org/officeDocument/2006/relationships/hyperlink" Target="https://football.kulichki.net/players/23115.htm" TargetMode="External"/><Relationship Id="rId1994" Type="http://schemas.openxmlformats.org/officeDocument/2006/relationships/hyperlink" Target="https://www.sports.ru/tags/103465434/" TargetMode="External"/><Relationship Id="rId2838" Type="http://schemas.openxmlformats.org/officeDocument/2006/relationships/hyperlink" Target="https://football.kulichki.net/players/15512.htm" TargetMode="External"/><Relationship Id="rId79" Type="http://schemas.openxmlformats.org/officeDocument/2006/relationships/hyperlink" Target="https://www.sports.ru/tags/161081825/" TargetMode="External"/><Relationship Id="rId1202" Type="http://schemas.openxmlformats.org/officeDocument/2006/relationships/hyperlink" Target="https://football.kulichki.net/players/14663.htm" TargetMode="External"/><Relationship Id="rId1647" Type="http://schemas.openxmlformats.org/officeDocument/2006/relationships/hyperlink" Target="https://football.kulichki.net/players/6792.htm" TargetMode="External"/><Relationship Id="rId1854" Type="http://schemas.openxmlformats.org/officeDocument/2006/relationships/hyperlink" Target="https://football.kulichki.net/players/5134.htm" TargetMode="External"/><Relationship Id="rId2600" Type="http://schemas.openxmlformats.org/officeDocument/2006/relationships/hyperlink" Target="https://football.kulichki.net/players/23395.htm" TargetMode="External"/><Relationship Id="rId2905" Type="http://schemas.openxmlformats.org/officeDocument/2006/relationships/hyperlink" Target="https://www.sports.ru/tags/161023072/" TargetMode="External"/><Relationship Id="rId1507" Type="http://schemas.openxmlformats.org/officeDocument/2006/relationships/hyperlink" Target="https://football.kulichki.net/players/2744.htm" TargetMode="External"/><Relationship Id="rId1714" Type="http://schemas.openxmlformats.org/officeDocument/2006/relationships/hyperlink" Target="https://football.kulichki.net/players/8854.htm" TargetMode="External"/><Relationship Id="rId295" Type="http://schemas.openxmlformats.org/officeDocument/2006/relationships/hyperlink" Target="https://www.sports.ru/tags/3900501/" TargetMode="External"/><Relationship Id="rId1921" Type="http://schemas.openxmlformats.org/officeDocument/2006/relationships/hyperlink" Target="https://football.kulichki.net/players/13224.htm" TargetMode="External"/><Relationship Id="rId2183" Type="http://schemas.openxmlformats.org/officeDocument/2006/relationships/hyperlink" Target="https://football.kulichki.net/players/20107.htm" TargetMode="External"/><Relationship Id="rId2390" Type="http://schemas.openxmlformats.org/officeDocument/2006/relationships/hyperlink" Target="https://football.kulichki.net/players/21642.htm" TargetMode="External"/><Relationship Id="rId2488" Type="http://schemas.openxmlformats.org/officeDocument/2006/relationships/hyperlink" Target="https://football.kulichki.net/players/7736.htm" TargetMode="External"/><Relationship Id="rId155" Type="http://schemas.openxmlformats.org/officeDocument/2006/relationships/hyperlink" Target="https://www.sports.ru/tags/161017688/" TargetMode="External"/><Relationship Id="rId362" Type="http://schemas.openxmlformats.org/officeDocument/2006/relationships/hyperlink" Target="https://www.sports.ru/tags/6402871/" TargetMode="External"/><Relationship Id="rId1297" Type="http://schemas.openxmlformats.org/officeDocument/2006/relationships/hyperlink" Target="https://football.kulichki.net/players/17143.htm" TargetMode="External"/><Relationship Id="rId2043" Type="http://schemas.openxmlformats.org/officeDocument/2006/relationships/hyperlink" Target="https://www.sports.ru/tags/161053427/" TargetMode="External"/><Relationship Id="rId2250" Type="http://schemas.openxmlformats.org/officeDocument/2006/relationships/hyperlink" Target="https://www.sports.ru/tags/153316039/" TargetMode="External"/><Relationship Id="rId2695" Type="http://schemas.openxmlformats.org/officeDocument/2006/relationships/hyperlink" Target="https://www.sports.ru/tags/69967389/" TargetMode="External"/><Relationship Id="rId222" Type="http://schemas.openxmlformats.org/officeDocument/2006/relationships/hyperlink" Target="https://www.sports.ru/tags/161051315/" TargetMode="External"/><Relationship Id="rId667" Type="http://schemas.openxmlformats.org/officeDocument/2006/relationships/hyperlink" Target="https://www.sports.ru/tags/161071428/" TargetMode="External"/><Relationship Id="rId874" Type="http://schemas.openxmlformats.org/officeDocument/2006/relationships/hyperlink" Target="https://www.sports.ru/tags/161084156/" TargetMode="External"/><Relationship Id="rId2110" Type="http://schemas.openxmlformats.org/officeDocument/2006/relationships/hyperlink" Target="https://football.kulichki.net/players/23785.htm" TargetMode="External"/><Relationship Id="rId2348" Type="http://schemas.openxmlformats.org/officeDocument/2006/relationships/hyperlink" Target="https://www.sports.ru/tags/146195949/" TargetMode="External"/><Relationship Id="rId2555" Type="http://schemas.openxmlformats.org/officeDocument/2006/relationships/hyperlink" Target="https://www.sports.ru/tags/161103886/" TargetMode="External"/><Relationship Id="rId2762" Type="http://schemas.openxmlformats.org/officeDocument/2006/relationships/hyperlink" Target="https://football.kulichki.net/players/19149.htm" TargetMode="External"/><Relationship Id="rId527" Type="http://schemas.openxmlformats.org/officeDocument/2006/relationships/hyperlink" Target="https://www.sports.ru/tags/72157104/" TargetMode="External"/><Relationship Id="rId734" Type="http://schemas.openxmlformats.org/officeDocument/2006/relationships/hyperlink" Target="https://www.sports.ru/tags/161057754/" TargetMode="External"/><Relationship Id="rId941" Type="http://schemas.openxmlformats.org/officeDocument/2006/relationships/hyperlink" Target="https://www.sports.ru/tags/161084993/" TargetMode="External"/><Relationship Id="rId1157" Type="http://schemas.openxmlformats.org/officeDocument/2006/relationships/hyperlink" Target="https://football.kulichki.net/players/13555.htm" TargetMode="External"/><Relationship Id="rId1364" Type="http://schemas.openxmlformats.org/officeDocument/2006/relationships/hyperlink" Target="https://football.kulichki.net/players/18712.htm" TargetMode="External"/><Relationship Id="rId1571" Type="http://schemas.openxmlformats.org/officeDocument/2006/relationships/hyperlink" Target="https://football.kulichki.net/players/5011.htm" TargetMode="External"/><Relationship Id="rId2208" Type="http://schemas.openxmlformats.org/officeDocument/2006/relationships/hyperlink" Target="https://football.kulichki.net/players/15264.htm" TargetMode="External"/><Relationship Id="rId2415" Type="http://schemas.openxmlformats.org/officeDocument/2006/relationships/hyperlink" Target="https://www.sports.ru/tags/161001610/" TargetMode="External"/><Relationship Id="rId2622" Type="http://schemas.openxmlformats.org/officeDocument/2006/relationships/hyperlink" Target="https://football.kulichki.net/players/24385.htm" TargetMode="External"/><Relationship Id="rId70" Type="http://schemas.openxmlformats.org/officeDocument/2006/relationships/hyperlink" Target="https://www.sports.ru/tags/161109752/" TargetMode="External"/><Relationship Id="rId801" Type="http://schemas.openxmlformats.org/officeDocument/2006/relationships/hyperlink" Target="https://www.sports.ru/tags/161084342/" TargetMode="External"/><Relationship Id="rId1017" Type="http://schemas.openxmlformats.org/officeDocument/2006/relationships/hyperlink" Target="https://football.kulichki.net/players/22142.htm" TargetMode="External"/><Relationship Id="rId1224" Type="http://schemas.openxmlformats.org/officeDocument/2006/relationships/hyperlink" Target="https://football.kulichki.net/players/15262.htm" TargetMode="External"/><Relationship Id="rId1431" Type="http://schemas.openxmlformats.org/officeDocument/2006/relationships/hyperlink" Target="https://football.kulichki.net/players/20830.htm" TargetMode="External"/><Relationship Id="rId1669" Type="http://schemas.openxmlformats.org/officeDocument/2006/relationships/hyperlink" Target="https://football.kulichki.net/players/7430.htm" TargetMode="External"/><Relationship Id="rId1876" Type="http://schemas.openxmlformats.org/officeDocument/2006/relationships/hyperlink" Target="https://football.kulichki.net/players/21047.htm" TargetMode="External"/><Relationship Id="rId1529" Type="http://schemas.openxmlformats.org/officeDocument/2006/relationships/hyperlink" Target="https://football.kulichki.net/players/3524.htm" TargetMode="External"/><Relationship Id="rId1736" Type="http://schemas.openxmlformats.org/officeDocument/2006/relationships/hyperlink" Target="https://football.kulichki.net/players/9267.htm" TargetMode="External"/><Relationship Id="rId1943" Type="http://schemas.openxmlformats.org/officeDocument/2006/relationships/hyperlink" Target="https://www.sports.ru/tags/161005418/" TargetMode="External"/><Relationship Id="rId28" Type="http://schemas.openxmlformats.org/officeDocument/2006/relationships/hyperlink" Target="https://www.sports.ru/tags/161098896/" TargetMode="External"/><Relationship Id="rId1803" Type="http://schemas.openxmlformats.org/officeDocument/2006/relationships/hyperlink" Target="https://football.kulichki.net/players/14613.htm" TargetMode="External"/><Relationship Id="rId177" Type="http://schemas.openxmlformats.org/officeDocument/2006/relationships/hyperlink" Target="https://www.sports.ru/tags/161041739/" TargetMode="External"/><Relationship Id="rId384" Type="http://schemas.openxmlformats.org/officeDocument/2006/relationships/hyperlink" Target="https://www.sports.ru/tags/20013776/" TargetMode="External"/><Relationship Id="rId591" Type="http://schemas.openxmlformats.org/officeDocument/2006/relationships/hyperlink" Target="https://www.sports.ru/tags/153633672/" TargetMode="External"/><Relationship Id="rId2065" Type="http://schemas.openxmlformats.org/officeDocument/2006/relationships/hyperlink" Target="https://www.sports.ru/tags/155814964/" TargetMode="External"/><Relationship Id="rId2272" Type="http://schemas.openxmlformats.org/officeDocument/2006/relationships/hyperlink" Target="https://www.sports.ru/tags/161077216/" TargetMode="External"/><Relationship Id="rId244" Type="http://schemas.openxmlformats.org/officeDocument/2006/relationships/hyperlink" Target="https://www.sports.ru/tags/158285532/" TargetMode="External"/><Relationship Id="rId689" Type="http://schemas.openxmlformats.org/officeDocument/2006/relationships/hyperlink" Target="https://www.sports.ru/tags/27643349/" TargetMode="External"/><Relationship Id="rId896" Type="http://schemas.openxmlformats.org/officeDocument/2006/relationships/hyperlink" Target="https://www.sports.ru/tags/161077263/" TargetMode="External"/><Relationship Id="rId1081" Type="http://schemas.openxmlformats.org/officeDocument/2006/relationships/hyperlink" Target="https://football.kulichki.net/players/1137.htm" TargetMode="External"/><Relationship Id="rId2577" Type="http://schemas.openxmlformats.org/officeDocument/2006/relationships/hyperlink" Target="https://football.kulichki.net/players/24120.htm" TargetMode="External"/><Relationship Id="rId2784" Type="http://schemas.openxmlformats.org/officeDocument/2006/relationships/hyperlink" Target="https://football.kulichki.net/players/13612.htm" TargetMode="External"/><Relationship Id="rId451" Type="http://schemas.openxmlformats.org/officeDocument/2006/relationships/hyperlink" Target="https://www.sports.ru/tags/71678858/" TargetMode="External"/><Relationship Id="rId549" Type="http://schemas.openxmlformats.org/officeDocument/2006/relationships/hyperlink" Target="https://www.sports.ru/tags/161029703/" TargetMode="External"/><Relationship Id="rId756" Type="http://schemas.openxmlformats.org/officeDocument/2006/relationships/hyperlink" Target="https://www.sports.ru/tags/161030677/" TargetMode="External"/><Relationship Id="rId1179" Type="http://schemas.openxmlformats.org/officeDocument/2006/relationships/hyperlink" Target="https://football.kulichki.net/players/14300.htm" TargetMode="External"/><Relationship Id="rId1386" Type="http://schemas.openxmlformats.org/officeDocument/2006/relationships/hyperlink" Target="https://football.kulichki.net/players/19524.htm" TargetMode="External"/><Relationship Id="rId1593" Type="http://schemas.openxmlformats.org/officeDocument/2006/relationships/hyperlink" Target="https://football.kulichki.net/players/5489.htm" TargetMode="External"/><Relationship Id="rId2132" Type="http://schemas.openxmlformats.org/officeDocument/2006/relationships/hyperlink" Target="https://football.kulichki.net/players/16190.htm" TargetMode="External"/><Relationship Id="rId2437" Type="http://schemas.openxmlformats.org/officeDocument/2006/relationships/hyperlink" Target="https://football.kulichki.net/players/21212.htm" TargetMode="External"/><Relationship Id="rId104" Type="http://schemas.openxmlformats.org/officeDocument/2006/relationships/hyperlink" Target="https://www.sports.ru/tags/161074522/" TargetMode="External"/><Relationship Id="rId311" Type="http://schemas.openxmlformats.org/officeDocument/2006/relationships/hyperlink" Target="https://www.sports.ru/tags/146544877/" TargetMode="External"/><Relationship Id="rId409" Type="http://schemas.openxmlformats.org/officeDocument/2006/relationships/hyperlink" Target="https://www.sports.ru/tags/70243119/" TargetMode="External"/><Relationship Id="rId963" Type="http://schemas.openxmlformats.org/officeDocument/2006/relationships/hyperlink" Target="https://www.sports.ru/sergi-busquets/" TargetMode="External"/><Relationship Id="rId1039" Type="http://schemas.openxmlformats.org/officeDocument/2006/relationships/hyperlink" Target="https://football.kulichki.net/players/10605.htm" TargetMode="External"/><Relationship Id="rId1246" Type="http://schemas.openxmlformats.org/officeDocument/2006/relationships/hyperlink" Target="https://football.kulichki.net/players/15660.htm" TargetMode="External"/><Relationship Id="rId1898" Type="http://schemas.openxmlformats.org/officeDocument/2006/relationships/hyperlink" Target="https://football.kulichki.net/players/18074.htm" TargetMode="External"/><Relationship Id="rId2644" Type="http://schemas.openxmlformats.org/officeDocument/2006/relationships/hyperlink" Target="https://football.kulichki.net/players/20848.htm" TargetMode="External"/><Relationship Id="rId2851" Type="http://schemas.openxmlformats.org/officeDocument/2006/relationships/hyperlink" Target="https://www.sports.ru/tags/161069793/" TargetMode="External"/><Relationship Id="rId92" Type="http://schemas.openxmlformats.org/officeDocument/2006/relationships/hyperlink" Target="https://www.sports.ru/mario-mandzukic/" TargetMode="External"/><Relationship Id="rId616" Type="http://schemas.openxmlformats.org/officeDocument/2006/relationships/hyperlink" Target="https://www.sports.ru/tags/161050347/" TargetMode="External"/><Relationship Id="rId823" Type="http://schemas.openxmlformats.org/officeDocument/2006/relationships/hyperlink" Target="https://www.sports.ru/tags/75120209/" TargetMode="External"/><Relationship Id="rId1453" Type="http://schemas.openxmlformats.org/officeDocument/2006/relationships/hyperlink" Target="https://football.kulichki.net/players/2158.htm" TargetMode="External"/><Relationship Id="rId1660" Type="http://schemas.openxmlformats.org/officeDocument/2006/relationships/hyperlink" Target="https://football.kulichki.net/players/7258.htm" TargetMode="External"/><Relationship Id="rId1758" Type="http://schemas.openxmlformats.org/officeDocument/2006/relationships/hyperlink" Target="https://football.kulichki.net/players/19638.htm" TargetMode="External"/><Relationship Id="rId2504" Type="http://schemas.openxmlformats.org/officeDocument/2006/relationships/hyperlink" Target="https://football.kulichki.net/players/23877.htm" TargetMode="External"/><Relationship Id="rId2711" Type="http://schemas.openxmlformats.org/officeDocument/2006/relationships/hyperlink" Target="https://www.sports.ru/tags/161013674/" TargetMode="External"/><Relationship Id="rId2809" Type="http://schemas.openxmlformats.org/officeDocument/2006/relationships/hyperlink" Target="https://www.sports.ru/tags/161027594/" TargetMode="External"/><Relationship Id="rId1106" Type="http://schemas.openxmlformats.org/officeDocument/2006/relationships/hyperlink" Target="https://football.kulichki.net/players/12517.htm" TargetMode="External"/><Relationship Id="rId1313" Type="http://schemas.openxmlformats.org/officeDocument/2006/relationships/hyperlink" Target="https://football.kulichki.net/players/17419.htm" TargetMode="External"/><Relationship Id="rId1520" Type="http://schemas.openxmlformats.org/officeDocument/2006/relationships/hyperlink" Target="https://football.kulichki.net/players/3439.htm" TargetMode="External"/><Relationship Id="rId1965" Type="http://schemas.openxmlformats.org/officeDocument/2006/relationships/hyperlink" Target="https://www.sports.ru/tags/74448205/" TargetMode="External"/><Relationship Id="rId1618" Type="http://schemas.openxmlformats.org/officeDocument/2006/relationships/hyperlink" Target="https://football.kulichki.net/players/6211.htm" TargetMode="External"/><Relationship Id="rId1825" Type="http://schemas.openxmlformats.org/officeDocument/2006/relationships/hyperlink" Target="https://football.kulichki.net/players/11015.htm" TargetMode="External"/><Relationship Id="rId199" Type="http://schemas.openxmlformats.org/officeDocument/2006/relationships/hyperlink" Target="https://www.sports.ru/tags/161031921/" TargetMode="External"/><Relationship Id="rId2087" Type="http://schemas.openxmlformats.org/officeDocument/2006/relationships/hyperlink" Target="https://football.kulichki.net/players/22997.htm" TargetMode="External"/><Relationship Id="rId2294" Type="http://schemas.openxmlformats.org/officeDocument/2006/relationships/hyperlink" Target="https://www.sports.ru/tags/161049079/" TargetMode="External"/><Relationship Id="rId266" Type="http://schemas.openxmlformats.org/officeDocument/2006/relationships/hyperlink" Target="https://www.sports.ru/tags/151981626/" TargetMode="External"/><Relationship Id="rId473" Type="http://schemas.openxmlformats.org/officeDocument/2006/relationships/hyperlink" Target="https://www.sports.ru/tags/3936886/" TargetMode="External"/><Relationship Id="rId680" Type="http://schemas.openxmlformats.org/officeDocument/2006/relationships/hyperlink" Target="https://www.sports.ru/tags/161006019/" TargetMode="External"/><Relationship Id="rId2154" Type="http://schemas.openxmlformats.org/officeDocument/2006/relationships/hyperlink" Target="https://football.kulichki.net/players/5826.htm" TargetMode="External"/><Relationship Id="rId2361" Type="http://schemas.openxmlformats.org/officeDocument/2006/relationships/hyperlink" Target="https://www.sports.ru/tags/161018123/" TargetMode="External"/><Relationship Id="rId2599" Type="http://schemas.openxmlformats.org/officeDocument/2006/relationships/hyperlink" Target="https://www.sports.ru/tags/161098468/" TargetMode="External"/><Relationship Id="rId126" Type="http://schemas.openxmlformats.org/officeDocument/2006/relationships/hyperlink" Target="https://www.sports.ru/tags/161098433/" TargetMode="External"/><Relationship Id="rId333" Type="http://schemas.openxmlformats.org/officeDocument/2006/relationships/hyperlink" Target="https://www.sports.ru/tags/144689021/" TargetMode="External"/><Relationship Id="rId540" Type="http://schemas.openxmlformats.org/officeDocument/2006/relationships/hyperlink" Target="https://www.sports.ru/tags/161004444/" TargetMode="External"/><Relationship Id="rId778" Type="http://schemas.openxmlformats.org/officeDocument/2006/relationships/hyperlink" Target="https://www.sports.ru/tags/161050458/" TargetMode="External"/><Relationship Id="rId985" Type="http://schemas.openxmlformats.org/officeDocument/2006/relationships/hyperlink" Target="https://www.sports.ru/tags/161085388/" TargetMode="External"/><Relationship Id="rId1170" Type="http://schemas.openxmlformats.org/officeDocument/2006/relationships/hyperlink" Target="https://football.kulichki.net/players/14070.htm" TargetMode="External"/><Relationship Id="rId2014" Type="http://schemas.openxmlformats.org/officeDocument/2006/relationships/hyperlink" Target="https://www.sports.ru/tags/6951676/" TargetMode="External"/><Relationship Id="rId2221" Type="http://schemas.openxmlformats.org/officeDocument/2006/relationships/hyperlink" Target="https://football.kulichki.net/players/13168.htm" TargetMode="External"/><Relationship Id="rId2459" Type="http://schemas.openxmlformats.org/officeDocument/2006/relationships/hyperlink" Target="https://www.sports.ru/tags/161056108/" TargetMode="External"/><Relationship Id="rId2666" Type="http://schemas.openxmlformats.org/officeDocument/2006/relationships/hyperlink" Target="https://football.kulichki.net/players/22980.htm" TargetMode="External"/><Relationship Id="rId2873" Type="http://schemas.openxmlformats.org/officeDocument/2006/relationships/hyperlink" Target="https://www.sports.ru/tags/161027858/" TargetMode="External"/><Relationship Id="rId638" Type="http://schemas.openxmlformats.org/officeDocument/2006/relationships/hyperlink" Target="https://www.sports.ru/tags/151040886/" TargetMode="External"/><Relationship Id="rId845" Type="http://schemas.openxmlformats.org/officeDocument/2006/relationships/hyperlink" Target="https://www.sports.ru/tags/161072375/" TargetMode="External"/><Relationship Id="rId1030" Type="http://schemas.openxmlformats.org/officeDocument/2006/relationships/hyperlink" Target="https://football.kulichki.net/players/20618.htm" TargetMode="External"/><Relationship Id="rId1268" Type="http://schemas.openxmlformats.org/officeDocument/2006/relationships/hyperlink" Target="https://football.kulichki.net/players/16032.htm" TargetMode="External"/><Relationship Id="rId1475" Type="http://schemas.openxmlformats.org/officeDocument/2006/relationships/hyperlink" Target="https://football.kulichki.net/players/22010.htm" TargetMode="External"/><Relationship Id="rId1682" Type="http://schemas.openxmlformats.org/officeDocument/2006/relationships/hyperlink" Target="https://football.kulichki.net/players/7972.htm" TargetMode="External"/><Relationship Id="rId2319" Type="http://schemas.openxmlformats.org/officeDocument/2006/relationships/hyperlink" Target="https://www.sports.ru/tags/99037827/" TargetMode="External"/><Relationship Id="rId2526" Type="http://schemas.openxmlformats.org/officeDocument/2006/relationships/hyperlink" Target="https://football.kulichki.net/players/7025.htm" TargetMode="External"/><Relationship Id="rId2733" Type="http://schemas.openxmlformats.org/officeDocument/2006/relationships/hyperlink" Target="https://www.sports.ru/tags/161049894/" TargetMode="External"/><Relationship Id="rId400" Type="http://schemas.openxmlformats.org/officeDocument/2006/relationships/hyperlink" Target="https://www.sports.ru/tags/1046823/" TargetMode="External"/><Relationship Id="rId705" Type="http://schemas.openxmlformats.org/officeDocument/2006/relationships/hyperlink" Target="https://www.sports.ru/tags/161042762/" TargetMode="External"/><Relationship Id="rId1128" Type="http://schemas.openxmlformats.org/officeDocument/2006/relationships/hyperlink" Target="https://football.kulichki.net/players/12740.htm" TargetMode="External"/><Relationship Id="rId1335" Type="http://schemas.openxmlformats.org/officeDocument/2006/relationships/hyperlink" Target="https://football.kulichki.net/players/18076.htm" TargetMode="External"/><Relationship Id="rId1542" Type="http://schemas.openxmlformats.org/officeDocument/2006/relationships/hyperlink" Target="https://football.kulichki.net/players/3933.htm" TargetMode="External"/><Relationship Id="rId1987" Type="http://schemas.openxmlformats.org/officeDocument/2006/relationships/hyperlink" Target="https://www.sports.ru/tags/161031864/" TargetMode="External"/><Relationship Id="rId912" Type="http://schemas.openxmlformats.org/officeDocument/2006/relationships/hyperlink" Target="https://www.sports.ru/virgil-van-dijk/" TargetMode="External"/><Relationship Id="rId1847" Type="http://schemas.openxmlformats.org/officeDocument/2006/relationships/hyperlink" Target="https://football.kulichki.net/players/5920.htm" TargetMode="External"/><Relationship Id="rId2800" Type="http://schemas.openxmlformats.org/officeDocument/2006/relationships/hyperlink" Target="https://www.sports.ru/tags/161036140/" TargetMode="External"/><Relationship Id="rId41" Type="http://schemas.openxmlformats.org/officeDocument/2006/relationships/hyperlink" Target="https://www.sports.ru/tags/161107949/" TargetMode="External"/><Relationship Id="rId1402" Type="http://schemas.openxmlformats.org/officeDocument/2006/relationships/hyperlink" Target="https://football.kulichki.net/players/19859.htm" TargetMode="External"/><Relationship Id="rId1707" Type="http://schemas.openxmlformats.org/officeDocument/2006/relationships/hyperlink" Target="https://football.kulichki.net/players/8771.htm" TargetMode="External"/><Relationship Id="rId190" Type="http://schemas.openxmlformats.org/officeDocument/2006/relationships/hyperlink" Target="https://www.sports.ru/tags/161031058/" TargetMode="External"/><Relationship Id="rId288" Type="http://schemas.openxmlformats.org/officeDocument/2006/relationships/hyperlink" Target="https://www.sports.ru/tags/16571507/" TargetMode="External"/><Relationship Id="rId1914" Type="http://schemas.openxmlformats.org/officeDocument/2006/relationships/hyperlink" Target="https://football.kulichki.net/players/14453.htm" TargetMode="External"/><Relationship Id="rId495" Type="http://schemas.openxmlformats.org/officeDocument/2006/relationships/hyperlink" Target="https://www.sports.ru/tags/150307475/" TargetMode="External"/><Relationship Id="rId2176" Type="http://schemas.openxmlformats.org/officeDocument/2006/relationships/hyperlink" Target="https://football.kulichki.net/players/21664.htm" TargetMode="External"/><Relationship Id="rId2383" Type="http://schemas.openxmlformats.org/officeDocument/2006/relationships/hyperlink" Target="https://www.sports.ru/tags/5519577/" TargetMode="External"/><Relationship Id="rId2590" Type="http://schemas.openxmlformats.org/officeDocument/2006/relationships/hyperlink" Target="https://football.kulichki.net/players/9085.htm" TargetMode="External"/><Relationship Id="rId148" Type="http://schemas.openxmlformats.org/officeDocument/2006/relationships/hyperlink" Target="https://www.sports.ru/tags/161066515/" TargetMode="External"/><Relationship Id="rId355" Type="http://schemas.openxmlformats.org/officeDocument/2006/relationships/hyperlink" Target="https://www.sports.ru/tags/148461773/" TargetMode="External"/><Relationship Id="rId562" Type="http://schemas.openxmlformats.org/officeDocument/2006/relationships/hyperlink" Target="https://www.sports.ru/tags/161011472/" TargetMode="External"/><Relationship Id="rId1192" Type="http://schemas.openxmlformats.org/officeDocument/2006/relationships/hyperlink" Target="https://football.kulichki.net/players/14564.htm" TargetMode="External"/><Relationship Id="rId2036" Type="http://schemas.openxmlformats.org/officeDocument/2006/relationships/hyperlink" Target="https://www.sports.ru/tags/148883064/" TargetMode="External"/><Relationship Id="rId2243" Type="http://schemas.openxmlformats.org/officeDocument/2006/relationships/hyperlink" Target="https://www.sports.ru/tags/161024977/" TargetMode="External"/><Relationship Id="rId2450" Type="http://schemas.openxmlformats.org/officeDocument/2006/relationships/hyperlink" Target="https://football.kulichki.net/players/23017.htm" TargetMode="External"/><Relationship Id="rId2688" Type="http://schemas.openxmlformats.org/officeDocument/2006/relationships/hyperlink" Target="https://football.kulichki.net/players/23141.htm" TargetMode="External"/><Relationship Id="rId2895" Type="http://schemas.openxmlformats.org/officeDocument/2006/relationships/hyperlink" Target="https://football.kulichki.net/players/7530.htm" TargetMode="External"/><Relationship Id="rId215" Type="http://schemas.openxmlformats.org/officeDocument/2006/relationships/hyperlink" Target="https://www.sports.ru/tags/161011277/" TargetMode="External"/><Relationship Id="rId422" Type="http://schemas.openxmlformats.org/officeDocument/2006/relationships/hyperlink" Target="https://www.sports.ru/tags/69736006/" TargetMode="External"/><Relationship Id="rId867" Type="http://schemas.openxmlformats.org/officeDocument/2006/relationships/hyperlink" Target="https://www.sports.ru/tags/161081581/" TargetMode="External"/><Relationship Id="rId1052" Type="http://schemas.openxmlformats.org/officeDocument/2006/relationships/hyperlink" Target="https://football.kulichki.net/players/10890.htm" TargetMode="External"/><Relationship Id="rId1497" Type="http://schemas.openxmlformats.org/officeDocument/2006/relationships/hyperlink" Target="https://football.kulichki.net/players/2437.htm" TargetMode="External"/><Relationship Id="rId2103" Type="http://schemas.openxmlformats.org/officeDocument/2006/relationships/hyperlink" Target="https://football.kulichki.net/players/17090.htm" TargetMode="External"/><Relationship Id="rId2310" Type="http://schemas.openxmlformats.org/officeDocument/2006/relationships/hyperlink" Target="https://www.sports.ru/tags/153692820/" TargetMode="External"/><Relationship Id="rId2548" Type="http://schemas.openxmlformats.org/officeDocument/2006/relationships/hyperlink" Target="https://football.kulichki.net/players/23795.htm" TargetMode="External"/><Relationship Id="rId2755" Type="http://schemas.openxmlformats.org/officeDocument/2006/relationships/hyperlink" Target="https://www.sports.ru/tags/161013675/" TargetMode="External"/><Relationship Id="rId727" Type="http://schemas.openxmlformats.org/officeDocument/2006/relationships/hyperlink" Target="https://www.sports.ru/tags/161053626/" TargetMode="External"/><Relationship Id="rId934" Type="http://schemas.openxmlformats.org/officeDocument/2006/relationships/hyperlink" Target="https://www.sports.ru/tags/161101527/" TargetMode="External"/><Relationship Id="rId1357" Type="http://schemas.openxmlformats.org/officeDocument/2006/relationships/hyperlink" Target="https://football.kulichki.net/players/18455.htm" TargetMode="External"/><Relationship Id="rId1564" Type="http://schemas.openxmlformats.org/officeDocument/2006/relationships/hyperlink" Target="https://football.kulichki.net/players/4723.htm" TargetMode="External"/><Relationship Id="rId1771" Type="http://schemas.openxmlformats.org/officeDocument/2006/relationships/hyperlink" Target="https://www.sports.ru/tags/161105101/" TargetMode="External"/><Relationship Id="rId2408" Type="http://schemas.openxmlformats.org/officeDocument/2006/relationships/hyperlink" Target="https://football.kulichki.net/players/20109.htm" TargetMode="External"/><Relationship Id="rId2615" Type="http://schemas.openxmlformats.org/officeDocument/2006/relationships/hyperlink" Target="https://www.sports.ru/tags/161043871/" TargetMode="External"/><Relationship Id="rId2822" Type="http://schemas.openxmlformats.org/officeDocument/2006/relationships/hyperlink" Target="https://football.kulichki.net/players/2854.htm" TargetMode="External"/><Relationship Id="rId63" Type="http://schemas.openxmlformats.org/officeDocument/2006/relationships/hyperlink" Target="https://www.sports.ru/tags/161084072/" TargetMode="External"/><Relationship Id="rId1217" Type="http://schemas.openxmlformats.org/officeDocument/2006/relationships/hyperlink" Target="https://football.kulichki.net/players/15105.htm" TargetMode="External"/><Relationship Id="rId1424" Type="http://schemas.openxmlformats.org/officeDocument/2006/relationships/hyperlink" Target="https://football.kulichki.net/players/20711.htm" TargetMode="External"/><Relationship Id="rId1631" Type="http://schemas.openxmlformats.org/officeDocument/2006/relationships/hyperlink" Target="https://football.kulichki.net/players/6508.htm" TargetMode="External"/><Relationship Id="rId1869" Type="http://schemas.openxmlformats.org/officeDocument/2006/relationships/hyperlink" Target="https://football.kulichki.net/players/2531.htm" TargetMode="External"/><Relationship Id="rId1729" Type="http://schemas.openxmlformats.org/officeDocument/2006/relationships/hyperlink" Target="https://football.kulichki.net/players/9155.htm" TargetMode="External"/><Relationship Id="rId1936" Type="http://schemas.openxmlformats.org/officeDocument/2006/relationships/hyperlink" Target="https://football.kulichki.net/players/10736.htm" TargetMode="External"/><Relationship Id="rId2198" Type="http://schemas.openxmlformats.org/officeDocument/2006/relationships/hyperlink" Target="https://football.kulichki.net/players/1811.htm" TargetMode="External"/><Relationship Id="rId377" Type="http://schemas.openxmlformats.org/officeDocument/2006/relationships/hyperlink" Target="https://www.sports.ru/tags/4767798/" TargetMode="External"/><Relationship Id="rId584" Type="http://schemas.openxmlformats.org/officeDocument/2006/relationships/hyperlink" Target="https://www.sports.ru/tags/72250470/" TargetMode="External"/><Relationship Id="rId2058" Type="http://schemas.openxmlformats.org/officeDocument/2006/relationships/hyperlink" Target="https://www.sports.ru/tags/143081457/" TargetMode="External"/><Relationship Id="rId2265" Type="http://schemas.openxmlformats.org/officeDocument/2006/relationships/hyperlink" Target="https://www.sports.ru/tags/161085475/" TargetMode="External"/><Relationship Id="rId5" Type="http://schemas.openxmlformats.org/officeDocument/2006/relationships/hyperlink" Target="https://www.sports.ru/tags/161101997/" TargetMode="External"/><Relationship Id="rId237" Type="http://schemas.openxmlformats.org/officeDocument/2006/relationships/hyperlink" Target="https://www.sports.ru/tags/148938151/" TargetMode="External"/><Relationship Id="rId791" Type="http://schemas.openxmlformats.org/officeDocument/2006/relationships/hyperlink" Target="https://www.sports.ru/tags/161046217/" TargetMode="External"/><Relationship Id="rId889" Type="http://schemas.openxmlformats.org/officeDocument/2006/relationships/hyperlink" Target="https://www.sports.ru/tags/19837099/" TargetMode="External"/><Relationship Id="rId1074" Type="http://schemas.openxmlformats.org/officeDocument/2006/relationships/hyperlink" Target="https://football.kulichki.net/players/11212.htm" TargetMode="External"/><Relationship Id="rId2472" Type="http://schemas.openxmlformats.org/officeDocument/2006/relationships/hyperlink" Target="https://football.kulichki.net/players/22824.htm" TargetMode="External"/><Relationship Id="rId2777" Type="http://schemas.openxmlformats.org/officeDocument/2006/relationships/hyperlink" Target="https://football.kulichki.net/players/20877.htm" TargetMode="External"/><Relationship Id="rId444" Type="http://schemas.openxmlformats.org/officeDocument/2006/relationships/hyperlink" Target="https://www.sports.ru/tags/136596516/" TargetMode="External"/><Relationship Id="rId651" Type="http://schemas.openxmlformats.org/officeDocument/2006/relationships/hyperlink" Target="https://www.sports.ru/tags/161072462/" TargetMode="External"/><Relationship Id="rId749" Type="http://schemas.openxmlformats.org/officeDocument/2006/relationships/hyperlink" Target="https://www.sports.ru/tags/161052737/" TargetMode="External"/><Relationship Id="rId1281" Type="http://schemas.openxmlformats.org/officeDocument/2006/relationships/hyperlink" Target="https://football.kulichki.net/players/16188.htm" TargetMode="External"/><Relationship Id="rId1379" Type="http://schemas.openxmlformats.org/officeDocument/2006/relationships/hyperlink" Target="https://football.kulichki.net/players/19373.htm" TargetMode="External"/><Relationship Id="rId1586" Type="http://schemas.openxmlformats.org/officeDocument/2006/relationships/hyperlink" Target="https://football.kulichki.net/players/5349.htm" TargetMode="External"/><Relationship Id="rId2125" Type="http://schemas.openxmlformats.org/officeDocument/2006/relationships/hyperlink" Target="https://football.kulichki.net/players/23792.htm" TargetMode="External"/><Relationship Id="rId2332" Type="http://schemas.openxmlformats.org/officeDocument/2006/relationships/hyperlink" Target="https://www.sports.ru/tags/73682724/" TargetMode="External"/><Relationship Id="rId304" Type="http://schemas.openxmlformats.org/officeDocument/2006/relationships/hyperlink" Target="https://www.sports.ru/tags/9271680/" TargetMode="External"/><Relationship Id="rId511" Type="http://schemas.openxmlformats.org/officeDocument/2006/relationships/hyperlink" Target="https://www.sports.ru/tags/142267016/" TargetMode="External"/><Relationship Id="rId609" Type="http://schemas.openxmlformats.org/officeDocument/2006/relationships/hyperlink" Target="https://www.sports.ru/tags/135737787/" TargetMode="External"/><Relationship Id="rId956" Type="http://schemas.openxmlformats.org/officeDocument/2006/relationships/hyperlink" Target="https://www.sports.ru/tags/161070007/" TargetMode="External"/><Relationship Id="rId1141" Type="http://schemas.openxmlformats.org/officeDocument/2006/relationships/hyperlink" Target="https://football.kulichki.net/players/12956.htm" TargetMode="External"/><Relationship Id="rId1239" Type="http://schemas.openxmlformats.org/officeDocument/2006/relationships/hyperlink" Target="https://football.kulichki.net/players/15524.htm" TargetMode="External"/><Relationship Id="rId1793" Type="http://schemas.openxmlformats.org/officeDocument/2006/relationships/hyperlink" Target="https://www.sports.ru/tags/71092378/" TargetMode="External"/><Relationship Id="rId2637" Type="http://schemas.openxmlformats.org/officeDocument/2006/relationships/hyperlink" Target="https://www.sports.ru/tags/161095799/" TargetMode="External"/><Relationship Id="rId2844" Type="http://schemas.openxmlformats.org/officeDocument/2006/relationships/hyperlink" Target="https://www.sports.ru/tags/161096682/" TargetMode="External"/><Relationship Id="rId85" Type="http://schemas.openxmlformats.org/officeDocument/2006/relationships/hyperlink" Target="https://www.sports.ru/tags/101516295/" TargetMode="External"/><Relationship Id="rId816" Type="http://schemas.openxmlformats.org/officeDocument/2006/relationships/hyperlink" Target="https://www.sports.ru/tags/161053939/" TargetMode="External"/><Relationship Id="rId1001" Type="http://schemas.openxmlformats.org/officeDocument/2006/relationships/hyperlink" Target="https://www.sports.ru/tags/133129492/" TargetMode="External"/><Relationship Id="rId1446" Type="http://schemas.openxmlformats.org/officeDocument/2006/relationships/hyperlink" Target="https://football.kulichki.net/players/21365.htm" TargetMode="External"/><Relationship Id="rId1653" Type="http://schemas.openxmlformats.org/officeDocument/2006/relationships/hyperlink" Target="https://football.kulichki.net/players/6911.htm" TargetMode="External"/><Relationship Id="rId1860" Type="http://schemas.openxmlformats.org/officeDocument/2006/relationships/hyperlink" Target="https://football.kulichki.net/players/4200.htm" TargetMode="External"/><Relationship Id="rId2704" Type="http://schemas.openxmlformats.org/officeDocument/2006/relationships/hyperlink" Target="https://football.kulichki.net/players/24292.htm" TargetMode="External"/><Relationship Id="rId2911" Type="http://schemas.openxmlformats.org/officeDocument/2006/relationships/printerSettings" Target="../printerSettings/printerSettings2.bin"/><Relationship Id="rId1306" Type="http://schemas.openxmlformats.org/officeDocument/2006/relationships/hyperlink" Target="https://football.kulichki.net/players/17327.htm" TargetMode="External"/><Relationship Id="rId1513" Type="http://schemas.openxmlformats.org/officeDocument/2006/relationships/hyperlink" Target="https://football.kulichki.net/players/3070.htm" TargetMode="External"/><Relationship Id="rId1720" Type="http://schemas.openxmlformats.org/officeDocument/2006/relationships/hyperlink" Target="https://football.kulichki.net/players/8983.htm" TargetMode="External"/><Relationship Id="rId1958" Type="http://schemas.openxmlformats.org/officeDocument/2006/relationships/hyperlink" Target="https://www.sports.ru/tags/161087518/" TargetMode="External"/><Relationship Id="rId12" Type="http://schemas.openxmlformats.org/officeDocument/2006/relationships/hyperlink" Target="https://www.sports.ru/tags/161083414/" TargetMode="External"/><Relationship Id="rId1818" Type="http://schemas.openxmlformats.org/officeDocument/2006/relationships/hyperlink" Target="https://football.kulichki.net/players/23226.htm" TargetMode="External"/><Relationship Id="rId161" Type="http://schemas.openxmlformats.org/officeDocument/2006/relationships/hyperlink" Target="https://www.sports.ru/tags/161008006/" TargetMode="External"/><Relationship Id="rId399" Type="http://schemas.openxmlformats.org/officeDocument/2006/relationships/hyperlink" Target="https://www.sports.ru/tags/1047535/" TargetMode="External"/><Relationship Id="rId2287" Type="http://schemas.openxmlformats.org/officeDocument/2006/relationships/hyperlink" Target="https://www.sports.ru/tags/161012629/" TargetMode="External"/><Relationship Id="rId2494" Type="http://schemas.openxmlformats.org/officeDocument/2006/relationships/hyperlink" Target="https://www.sports.ru/tags/132171428/" TargetMode="External"/><Relationship Id="rId259" Type="http://schemas.openxmlformats.org/officeDocument/2006/relationships/hyperlink" Target="https://www.sports.ru/tags/79711942/" TargetMode="External"/><Relationship Id="rId466" Type="http://schemas.openxmlformats.org/officeDocument/2006/relationships/hyperlink" Target="https://www.sports.ru/tags/111711620/" TargetMode="External"/><Relationship Id="rId673" Type="http://schemas.openxmlformats.org/officeDocument/2006/relationships/hyperlink" Target="https://www.sports.ru/tags/161027594/" TargetMode="External"/><Relationship Id="rId880" Type="http://schemas.openxmlformats.org/officeDocument/2006/relationships/hyperlink" Target="https://www.sports.ru/tags/161056386/" TargetMode="External"/><Relationship Id="rId1096" Type="http://schemas.openxmlformats.org/officeDocument/2006/relationships/hyperlink" Target="https://football.kulichki.net/players/1205.htm" TargetMode="External"/><Relationship Id="rId2147" Type="http://schemas.openxmlformats.org/officeDocument/2006/relationships/hyperlink" Target="https://football.kulichki.net/players/6849.htm" TargetMode="External"/><Relationship Id="rId2354" Type="http://schemas.openxmlformats.org/officeDocument/2006/relationships/hyperlink" Target="https://www.sports.ru/tags/161001600/" TargetMode="External"/><Relationship Id="rId2561" Type="http://schemas.openxmlformats.org/officeDocument/2006/relationships/hyperlink" Target="https://www.sports.ru/tags/161017157/" TargetMode="External"/><Relationship Id="rId2799" Type="http://schemas.openxmlformats.org/officeDocument/2006/relationships/hyperlink" Target="https://football.kulichki.net/players/18113.htm" TargetMode="External"/><Relationship Id="rId119" Type="http://schemas.openxmlformats.org/officeDocument/2006/relationships/hyperlink" Target="https://www.sports.ru/tags/161096843/" TargetMode="External"/><Relationship Id="rId326" Type="http://schemas.openxmlformats.org/officeDocument/2006/relationships/hyperlink" Target="https://www.sports.ru/tags/3147510/" TargetMode="External"/><Relationship Id="rId533" Type="http://schemas.openxmlformats.org/officeDocument/2006/relationships/hyperlink" Target="https://www.sports.ru/tags/152384885/" TargetMode="External"/><Relationship Id="rId978" Type="http://schemas.openxmlformats.org/officeDocument/2006/relationships/hyperlink" Target="https://www.sports.ru/tags/161100894/" TargetMode="External"/><Relationship Id="rId1163" Type="http://schemas.openxmlformats.org/officeDocument/2006/relationships/hyperlink" Target="https://football.kulichki.net/players/13928.htm" TargetMode="External"/><Relationship Id="rId1370" Type="http://schemas.openxmlformats.org/officeDocument/2006/relationships/hyperlink" Target="https://football.kulichki.net/players/19071.htm" TargetMode="External"/><Relationship Id="rId2007" Type="http://schemas.openxmlformats.org/officeDocument/2006/relationships/hyperlink" Target="https://www.sports.ru/tags/161029816/" TargetMode="External"/><Relationship Id="rId2214" Type="http://schemas.openxmlformats.org/officeDocument/2006/relationships/hyperlink" Target="https://football.kulichki.net/players/14212.htm" TargetMode="External"/><Relationship Id="rId2659" Type="http://schemas.openxmlformats.org/officeDocument/2006/relationships/hyperlink" Target="https://www.sports.ru/roberto-soldado/" TargetMode="External"/><Relationship Id="rId2866" Type="http://schemas.openxmlformats.org/officeDocument/2006/relationships/hyperlink" Target="https://football.kulichki.net/players/1492.htm" TargetMode="External"/><Relationship Id="rId740" Type="http://schemas.openxmlformats.org/officeDocument/2006/relationships/hyperlink" Target="https://www.sports.ru/tags/153883682/" TargetMode="External"/><Relationship Id="rId838" Type="http://schemas.openxmlformats.org/officeDocument/2006/relationships/hyperlink" Target="https://www.sports.ru/tags/69462027/" TargetMode="External"/><Relationship Id="rId1023" Type="http://schemas.openxmlformats.org/officeDocument/2006/relationships/hyperlink" Target="https://football.kulichki.net/players/19985.htm" TargetMode="External"/><Relationship Id="rId1468" Type="http://schemas.openxmlformats.org/officeDocument/2006/relationships/hyperlink" Target="https://football.kulichki.net/players/21949.htm" TargetMode="External"/><Relationship Id="rId1675" Type="http://schemas.openxmlformats.org/officeDocument/2006/relationships/hyperlink" Target="https://football.kulichki.net/players/7524.htm" TargetMode="External"/><Relationship Id="rId1882" Type="http://schemas.openxmlformats.org/officeDocument/2006/relationships/hyperlink" Target="https://football.kulichki.net/players/20310.htm" TargetMode="External"/><Relationship Id="rId2421" Type="http://schemas.openxmlformats.org/officeDocument/2006/relationships/hyperlink" Target="https://football.kulichki.net/players/23110.htm" TargetMode="External"/><Relationship Id="rId2519" Type="http://schemas.openxmlformats.org/officeDocument/2006/relationships/hyperlink" Target="https://www.sports.ru/tags/161066391/" TargetMode="External"/><Relationship Id="rId2726" Type="http://schemas.openxmlformats.org/officeDocument/2006/relationships/hyperlink" Target="https://football.kulichki.net/players/8976.htm" TargetMode="External"/><Relationship Id="rId600" Type="http://schemas.openxmlformats.org/officeDocument/2006/relationships/hyperlink" Target="https://www.sports.ru/tags/75727682/" TargetMode="External"/><Relationship Id="rId1230" Type="http://schemas.openxmlformats.org/officeDocument/2006/relationships/hyperlink" Target="https://football.kulichki.net/players/1541.htm" TargetMode="External"/><Relationship Id="rId1328" Type="http://schemas.openxmlformats.org/officeDocument/2006/relationships/hyperlink" Target="https://football.kulichki.net/players/18014.htm" TargetMode="External"/><Relationship Id="rId1535" Type="http://schemas.openxmlformats.org/officeDocument/2006/relationships/hyperlink" Target="https://football.kulichki.net/players/3710.htm" TargetMode="External"/><Relationship Id="rId905" Type="http://schemas.openxmlformats.org/officeDocument/2006/relationships/hyperlink" Target="https://www.sports.ru/tags/161045355/" TargetMode="External"/><Relationship Id="rId1742" Type="http://schemas.openxmlformats.org/officeDocument/2006/relationships/hyperlink" Target="https://football.kulichki.net/players/9306.htm" TargetMode="External"/><Relationship Id="rId34" Type="http://schemas.openxmlformats.org/officeDocument/2006/relationships/hyperlink" Target="https://www.sports.ru/tags/161110326/" TargetMode="External"/><Relationship Id="rId1602" Type="http://schemas.openxmlformats.org/officeDocument/2006/relationships/hyperlink" Target="https://football.kulichki.net/players/5599.htm" TargetMode="External"/><Relationship Id="rId183" Type="http://schemas.openxmlformats.org/officeDocument/2006/relationships/hyperlink" Target="https://www.sports.ru/tags/161032672/" TargetMode="External"/><Relationship Id="rId390" Type="http://schemas.openxmlformats.org/officeDocument/2006/relationships/hyperlink" Target="https://www.sports.ru/tags/5336651/" TargetMode="External"/><Relationship Id="rId1907" Type="http://schemas.openxmlformats.org/officeDocument/2006/relationships/hyperlink" Target="https://football.kulichki.net/players/15979.htm" TargetMode="External"/><Relationship Id="rId2071" Type="http://schemas.openxmlformats.org/officeDocument/2006/relationships/hyperlink" Target="https://www.sports.ru/tags/161073005/" TargetMode="External"/><Relationship Id="rId250" Type="http://schemas.openxmlformats.org/officeDocument/2006/relationships/hyperlink" Target="https://www.sports.ru/tags/152610782/" TargetMode="External"/><Relationship Id="rId488" Type="http://schemas.openxmlformats.org/officeDocument/2006/relationships/hyperlink" Target="https://www.sports.ru/tags/161010228/" TargetMode="External"/><Relationship Id="rId695" Type="http://schemas.openxmlformats.org/officeDocument/2006/relationships/hyperlink" Target="https://www.sports.ru/tags/161073588/" TargetMode="External"/><Relationship Id="rId2169" Type="http://schemas.openxmlformats.org/officeDocument/2006/relationships/hyperlink" Target="https://football.kulichki.net/players/3003.htm" TargetMode="External"/><Relationship Id="rId2376" Type="http://schemas.openxmlformats.org/officeDocument/2006/relationships/hyperlink" Target="https://www.sports.ru/tags/161108580/" TargetMode="External"/><Relationship Id="rId2583" Type="http://schemas.openxmlformats.org/officeDocument/2006/relationships/hyperlink" Target="https://www.sports.ru/tags/138207019/" TargetMode="External"/><Relationship Id="rId2790" Type="http://schemas.openxmlformats.org/officeDocument/2006/relationships/hyperlink" Target="https://football.kulichki.net/players/7272.htm" TargetMode="External"/><Relationship Id="rId110" Type="http://schemas.openxmlformats.org/officeDocument/2006/relationships/hyperlink" Target="https://www.sports.ru/tags/161098563/" TargetMode="External"/><Relationship Id="rId348" Type="http://schemas.openxmlformats.org/officeDocument/2006/relationships/hyperlink" Target="https://www.sports.ru/tags/2845908/" TargetMode="External"/><Relationship Id="rId555" Type="http://schemas.openxmlformats.org/officeDocument/2006/relationships/hyperlink" Target="https://www.sports.ru/tags/161004811/" TargetMode="External"/><Relationship Id="rId762" Type="http://schemas.openxmlformats.org/officeDocument/2006/relationships/hyperlink" Target="https://www.sports.ru/tags/77773692/" TargetMode="External"/><Relationship Id="rId1185" Type="http://schemas.openxmlformats.org/officeDocument/2006/relationships/hyperlink" Target="https://football.kulichki.net/players/14378.htm" TargetMode="External"/><Relationship Id="rId1392" Type="http://schemas.openxmlformats.org/officeDocument/2006/relationships/hyperlink" Target="https://football.kulichki.net/players/19691.htm" TargetMode="External"/><Relationship Id="rId2029" Type="http://schemas.openxmlformats.org/officeDocument/2006/relationships/hyperlink" Target="https://www.sports.ru/tags/5752792/" TargetMode="External"/><Relationship Id="rId2236" Type="http://schemas.openxmlformats.org/officeDocument/2006/relationships/hyperlink" Target="https://football.kulichki.net/players/10929.htm" TargetMode="External"/><Relationship Id="rId2443" Type="http://schemas.openxmlformats.org/officeDocument/2006/relationships/hyperlink" Target="https://football.kulichki.net/players/5847.htm" TargetMode="External"/><Relationship Id="rId2650" Type="http://schemas.openxmlformats.org/officeDocument/2006/relationships/hyperlink" Target="https://football.kulichki.net/players/23698.htm" TargetMode="External"/><Relationship Id="rId2888" Type="http://schemas.openxmlformats.org/officeDocument/2006/relationships/hyperlink" Target="https://www.sports.ru/tags/161007813/" TargetMode="External"/><Relationship Id="rId208" Type="http://schemas.openxmlformats.org/officeDocument/2006/relationships/hyperlink" Target="https://www.sports.ru/tags/149904636/" TargetMode="External"/><Relationship Id="rId415" Type="http://schemas.openxmlformats.org/officeDocument/2006/relationships/hyperlink" Target="https://www.sports.ru/pedro/" TargetMode="External"/><Relationship Id="rId622" Type="http://schemas.openxmlformats.org/officeDocument/2006/relationships/hyperlink" Target="https://www.sports.ru/tags/161032502/" TargetMode="External"/><Relationship Id="rId1045" Type="http://schemas.openxmlformats.org/officeDocument/2006/relationships/hyperlink" Target="https://football.kulichki.net/players/10742.htm" TargetMode="External"/><Relationship Id="rId1252" Type="http://schemas.openxmlformats.org/officeDocument/2006/relationships/hyperlink" Target="https://football.kulichki.net/players/15798.htm" TargetMode="External"/><Relationship Id="rId1697" Type="http://schemas.openxmlformats.org/officeDocument/2006/relationships/hyperlink" Target="https://football.kulichki.net/players/8541.htm" TargetMode="External"/><Relationship Id="rId2303" Type="http://schemas.openxmlformats.org/officeDocument/2006/relationships/hyperlink" Target="https://www.sports.ru/tags/161005065/" TargetMode="External"/><Relationship Id="rId2510" Type="http://schemas.openxmlformats.org/officeDocument/2006/relationships/hyperlink" Target="https://football.kulichki.net/players/23161.htm" TargetMode="External"/><Relationship Id="rId2748" Type="http://schemas.openxmlformats.org/officeDocument/2006/relationships/hyperlink" Target="https://football.kulichki.net/players/23748.htm" TargetMode="External"/><Relationship Id="rId927" Type="http://schemas.openxmlformats.org/officeDocument/2006/relationships/hyperlink" Target="https://www.sports.ru/tags/161092053/" TargetMode="External"/><Relationship Id="rId1112" Type="http://schemas.openxmlformats.org/officeDocument/2006/relationships/hyperlink" Target="https://football.kulichki.net/players/12604.htm" TargetMode="External"/><Relationship Id="rId1557" Type="http://schemas.openxmlformats.org/officeDocument/2006/relationships/hyperlink" Target="https://football.kulichki.net/players/4393.htm" TargetMode="External"/><Relationship Id="rId1764" Type="http://schemas.openxmlformats.org/officeDocument/2006/relationships/hyperlink" Target="https://football.kulichki.net/players/9154.htm" TargetMode="External"/><Relationship Id="rId1971" Type="http://schemas.openxmlformats.org/officeDocument/2006/relationships/hyperlink" Target="https://www.sports.ru/tags/152451361/" TargetMode="External"/><Relationship Id="rId2608" Type="http://schemas.openxmlformats.org/officeDocument/2006/relationships/hyperlink" Target="https://www.sports.ru/tags/148932602/" TargetMode="External"/><Relationship Id="rId2815" Type="http://schemas.openxmlformats.org/officeDocument/2006/relationships/hyperlink" Target="https://www.sports.ru/tags/6929716/" TargetMode="External"/><Relationship Id="rId56" Type="http://schemas.openxmlformats.org/officeDocument/2006/relationships/hyperlink" Target="https://www.sports.ru/tags/161092193/" TargetMode="External"/><Relationship Id="rId1417" Type="http://schemas.openxmlformats.org/officeDocument/2006/relationships/hyperlink" Target="https://football.kulichki.net/players/20199.htm" TargetMode="External"/><Relationship Id="rId1624" Type="http://schemas.openxmlformats.org/officeDocument/2006/relationships/hyperlink" Target="https://football.kulichki.net/players/6258.htm" TargetMode="External"/><Relationship Id="rId1831" Type="http://schemas.openxmlformats.org/officeDocument/2006/relationships/hyperlink" Target="https://football.kulichki.net/players/23008.htm" TargetMode="External"/><Relationship Id="rId1929" Type="http://schemas.openxmlformats.org/officeDocument/2006/relationships/hyperlink" Target="https://football.kulichki.net/players/12187.htm" TargetMode="External"/><Relationship Id="rId2093" Type="http://schemas.openxmlformats.org/officeDocument/2006/relationships/hyperlink" Target="https://football.kulichki.net/players/10871.htm" TargetMode="External"/><Relationship Id="rId2398" Type="http://schemas.openxmlformats.org/officeDocument/2006/relationships/hyperlink" Target="https://www.sports.ru/tags/161101800/" TargetMode="External"/><Relationship Id="rId272" Type="http://schemas.openxmlformats.org/officeDocument/2006/relationships/hyperlink" Target="https://www.sports.ru/tags/155082763/" TargetMode="External"/><Relationship Id="rId577" Type="http://schemas.openxmlformats.org/officeDocument/2006/relationships/hyperlink" Target="https://www.sports.ru/tags/161004480/" TargetMode="External"/><Relationship Id="rId2160" Type="http://schemas.openxmlformats.org/officeDocument/2006/relationships/hyperlink" Target="https://football.kulichki.net/players/5391.htm" TargetMode="External"/><Relationship Id="rId2258" Type="http://schemas.openxmlformats.org/officeDocument/2006/relationships/hyperlink" Target="https://www.sports.ru/tags/142241323/" TargetMode="External"/><Relationship Id="rId132" Type="http://schemas.openxmlformats.org/officeDocument/2006/relationships/hyperlink" Target="https://www.sports.ru/tags/69132174/" TargetMode="External"/><Relationship Id="rId784" Type="http://schemas.openxmlformats.org/officeDocument/2006/relationships/hyperlink" Target="https://www.sports.ru/tags/161031779/" TargetMode="External"/><Relationship Id="rId991" Type="http://schemas.openxmlformats.org/officeDocument/2006/relationships/hyperlink" Target="https://www.sports.ru/tags/110991205/" TargetMode="External"/><Relationship Id="rId1067" Type="http://schemas.openxmlformats.org/officeDocument/2006/relationships/hyperlink" Target="https://football.kulichki.net/players/11086.htm" TargetMode="External"/><Relationship Id="rId2020" Type="http://schemas.openxmlformats.org/officeDocument/2006/relationships/hyperlink" Target="https://www.sports.ru/tags/4752285/" TargetMode="External"/><Relationship Id="rId2465" Type="http://schemas.openxmlformats.org/officeDocument/2006/relationships/hyperlink" Target="https://www.sports.ru/tags/161018557/" TargetMode="External"/><Relationship Id="rId2672" Type="http://schemas.openxmlformats.org/officeDocument/2006/relationships/hyperlink" Target="https://www.sports.ru/tags/70516903/" TargetMode="External"/><Relationship Id="rId437" Type="http://schemas.openxmlformats.org/officeDocument/2006/relationships/hyperlink" Target="https://www.sports.ru/tags/69895559/" TargetMode="External"/><Relationship Id="rId644" Type="http://schemas.openxmlformats.org/officeDocument/2006/relationships/hyperlink" Target="https://www.sports.ru/tags/132171210/" TargetMode="External"/><Relationship Id="rId851" Type="http://schemas.openxmlformats.org/officeDocument/2006/relationships/hyperlink" Target="https://www.sports.ru/tags/145329967/" TargetMode="External"/><Relationship Id="rId1274" Type="http://schemas.openxmlformats.org/officeDocument/2006/relationships/hyperlink" Target="https://football.kulichki.net/players/16094.htm" TargetMode="External"/><Relationship Id="rId1481" Type="http://schemas.openxmlformats.org/officeDocument/2006/relationships/hyperlink" Target="https://football.kulichki.net/players/22110.htm" TargetMode="External"/><Relationship Id="rId1579" Type="http://schemas.openxmlformats.org/officeDocument/2006/relationships/hyperlink" Target="https://football.kulichki.net/players/5195.htm" TargetMode="External"/><Relationship Id="rId2118" Type="http://schemas.openxmlformats.org/officeDocument/2006/relationships/hyperlink" Target="https://football.kulichki.net/players/23059.htm" TargetMode="External"/><Relationship Id="rId2325" Type="http://schemas.openxmlformats.org/officeDocument/2006/relationships/hyperlink" Target="https://www.sports.ru/tags/5899346/" TargetMode="External"/><Relationship Id="rId2532" Type="http://schemas.openxmlformats.org/officeDocument/2006/relationships/hyperlink" Target="https://www.sports.ru/tags/161054454/" TargetMode="External"/><Relationship Id="rId504" Type="http://schemas.openxmlformats.org/officeDocument/2006/relationships/hyperlink" Target="https://www.sports.ru/tags/161004446/" TargetMode="External"/><Relationship Id="rId711" Type="http://schemas.openxmlformats.org/officeDocument/2006/relationships/hyperlink" Target="https://www.sports.ru/tags/161009511/" TargetMode="External"/><Relationship Id="rId949" Type="http://schemas.openxmlformats.org/officeDocument/2006/relationships/hyperlink" Target="https://www.sports.ru/tags/109903717/" TargetMode="External"/><Relationship Id="rId1134" Type="http://schemas.openxmlformats.org/officeDocument/2006/relationships/hyperlink" Target="https://football.kulichki.net/players/12786.htm" TargetMode="External"/><Relationship Id="rId1341" Type="http://schemas.openxmlformats.org/officeDocument/2006/relationships/hyperlink" Target="https://football.kulichki.net/players/18193.htm" TargetMode="External"/><Relationship Id="rId1786" Type="http://schemas.openxmlformats.org/officeDocument/2006/relationships/hyperlink" Target="https://football.kulichki.net/players/2171.htm" TargetMode="External"/><Relationship Id="rId1993" Type="http://schemas.openxmlformats.org/officeDocument/2006/relationships/hyperlink" Target="https://www.sports.ru/tags/161021491/" TargetMode="External"/><Relationship Id="rId2837" Type="http://schemas.openxmlformats.org/officeDocument/2006/relationships/hyperlink" Target="https://www.sports.ru/tags/153433050/" TargetMode="External"/><Relationship Id="rId78" Type="http://schemas.openxmlformats.org/officeDocument/2006/relationships/hyperlink" Target="https://www.sports.ru/tags/161099502/" TargetMode="External"/><Relationship Id="rId809" Type="http://schemas.openxmlformats.org/officeDocument/2006/relationships/hyperlink" Target="https://www.sports.ru/tags/161010418/" TargetMode="External"/><Relationship Id="rId1201" Type="http://schemas.openxmlformats.org/officeDocument/2006/relationships/hyperlink" Target="https://football.kulichki.net/players/14639.htm" TargetMode="External"/><Relationship Id="rId1439" Type="http://schemas.openxmlformats.org/officeDocument/2006/relationships/hyperlink" Target="https://football.kulichki.net/players/21220.htm" TargetMode="External"/><Relationship Id="rId1646" Type="http://schemas.openxmlformats.org/officeDocument/2006/relationships/hyperlink" Target="https://football.kulichki.net/players/6775.htm" TargetMode="External"/><Relationship Id="rId1853" Type="http://schemas.openxmlformats.org/officeDocument/2006/relationships/hyperlink" Target="https://football.kulichki.net/players/5325.htm" TargetMode="External"/><Relationship Id="rId2904" Type="http://schemas.openxmlformats.org/officeDocument/2006/relationships/hyperlink" Target="https://football.kulichki.net/players/19116.htm" TargetMode="External"/><Relationship Id="rId1506" Type="http://schemas.openxmlformats.org/officeDocument/2006/relationships/hyperlink" Target="https://football.kulichki.net/players/2671.htm" TargetMode="External"/><Relationship Id="rId1713" Type="http://schemas.openxmlformats.org/officeDocument/2006/relationships/hyperlink" Target="https://football.kulichki.net/players/8847.htm" TargetMode="External"/><Relationship Id="rId1920" Type="http://schemas.openxmlformats.org/officeDocument/2006/relationships/hyperlink" Target="https://football.kulichki.net/players/13409.htm" TargetMode="External"/><Relationship Id="rId294" Type="http://schemas.openxmlformats.org/officeDocument/2006/relationships/hyperlink" Target="https://www.sports.ru/tags/1046387/" TargetMode="External"/><Relationship Id="rId2182" Type="http://schemas.openxmlformats.org/officeDocument/2006/relationships/hyperlink" Target="https://football.kulichki.net/players/20139.htm" TargetMode="External"/><Relationship Id="rId154" Type="http://schemas.openxmlformats.org/officeDocument/2006/relationships/hyperlink" Target="https://www.sports.ru/tags/161032666/" TargetMode="External"/><Relationship Id="rId361" Type="http://schemas.openxmlformats.org/officeDocument/2006/relationships/hyperlink" Target="https://www.sports.ru/tags/6874064/" TargetMode="External"/><Relationship Id="rId599" Type="http://schemas.openxmlformats.org/officeDocument/2006/relationships/hyperlink" Target="https://www.sports.ru/tags/161009148/" TargetMode="External"/><Relationship Id="rId2042" Type="http://schemas.openxmlformats.org/officeDocument/2006/relationships/hyperlink" Target="https://www.sports.ru/tags/3277682/" TargetMode="External"/><Relationship Id="rId2487" Type="http://schemas.openxmlformats.org/officeDocument/2006/relationships/hyperlink" Target="https://www.sports.ru/tags/72978987/" TargetMode="External"/><Relationship Id="rId2694" Type="http://schemas.openxmlformats.org/officeDocument/2006/relationships/hyperlink" Target="https://football.kulichki.net/players/3233.htm" TargetMode="External"/><Relationship Id="rId459" Type="http://schemas.openxmlformats.org/officeDocument/2006/relationships/hyperlink" Target="https://www.sports.ru/lucas-moura/" TargetMode="External"/><Relationship Id="rId666" Type="http://schemas.openxmlformats.org/officeDocument/2006/relationships/hyperlink" Target="https://www.sports.ru/tags/161069395/" TargetMode="External"/><Relationship Id="rId873" Type="http://schemas.openxmlformats.org/officeDocument/2006/relationships/hyperlink" Target="https://www.sports.ru/tags/153692787/" TargetMode="External"/><Relationship Id="rId1089" Type="http://schemas.openxmlformats.org/officeDocument/2006/relationships/hyperlink" Target="https://football.kulichki.net/players/11711.htm" TargetMode="External"/><Relationship Id="rId1296" Type="http://schemas.openxmlformats.org/officeDocument/2006/relationships/hyperlink" Target="https://football.kulichki.net/players/17142.htm" TargetMode="External"/><Relationship Id="rId2347" Type="http://schemas.openxmlformats.org/officeDocument/2006/relationships/hyperlink" Target="https://www.sports.ru/tags/108449113/" TargetMode="External"/><Relationship Id="rId2554" Type="http://schemas.openxmlformats.org/officeDocument/2006/relationships/hyperlink" Target="https://football.kulichki.net/players/23249.htm" TargetMode="External"/><Relationship Id="rId221" Type="http://schemas.openxmlformats.org/officeDocument/2006/relationships/hyperlink" Target="https://www.sports.ru/tags/161001447/" TargetMode="External"/><Relationship Id="rId319" Type="http://schemas.openxmlformats.org/officeDocument/2006/relationships/hyperlink" Target="https://www.sports.ru/tags/69462259/" TargetMode="External"/><Relationship Id="rId526" Type="http://schemas.openxmlformats.org/officeDocument/2006/relationships/hyperlink" Target="https://www.sports.ru/tags/142940783/" TargetMode="External"/><Relationship Id="rId1156" Type="http://schemas.openxmlformats.org/officeDocument/2006/relationships/hyperlink" Target="https://football.kulichki.net/players/13476.htm" TargetMode="External"/><Relationship Id="rId1363" Type="http://schemas.openxmlformats.org/officeDocument/2006/relationships/hyperlink" Target="https://football.kulichki.net/players/18571.htm" TargetMode="External"/><Relationship Id="rId2207" Type="http://schemas.openxmlformats.org/officeDocument/2006/relationships/hyperlink" Target="https://football.kulichki.net/players/15345.htm" TargetMode="External"/><Relationship Id="rId2761" Type="http://schemas.openxmlformats.org/officeDocument/2006/relationships/hyperlink" Target="https://www.sports.ru/tags/161051318/" TargetMode="External"/><Relationship Id="rId2859" Type="http://schemas.openxmlformats.org/officeDocument/2006/relationships/hyperlink" Target="https://www.sports.ru/tags/106699980/" TargetMode="External"/><Relationship Id="rId733" Type="http://schemas.openxmlformats.org/officeDocument/2006/relationships/hyperlink" Target="https://www.sports.ru/tags/145974036/" TargetMode="External"/><Relationship Id="rId940" Type="http://schemas.openxmlformats.org/officeDocument/2006/relationships/hyperlink" Target="https://www.sports.ru/tags/161070291/" TargetMode="External"/><Relationship Id="rId1016" Type="http://schemas.openxmlformats.org/officeDocument/2006/relationships/hyperlink" Target="https://football.kulichki.net/players/17879.htm" TargetMode="External"/><Relationship Id="rId1570" Type="http://schemas.openxmlformats.org/officeDocument/2006/relationships/hyperlink" Target="https://football.kulichki.net/players/4967.htm" TargetMode="External"/><Relationship Id="rId1668" Type="http://schemas.openxmlformats.org/officeDocument/2006/relationships/hyperlink" Target="https://football.kulichki.net/players/7406.htm" TargetMode="External"/><Relationship Id="rId1875" Type="http://schemas.openxmlformats.org/officeDocument/2006/relationships/hyperlink" Target="https://football.kulichki.net/players/21265.htm" TargetMode="External"/><Relationship Id="rId2414" Type="http://schemas.openxmlformats.org/officeDocument/2006/relationships/hyperlink" Target="https://football.kulichki.net/players/11615.htm" TargetMode="External"/><Relationship Id="rId2621" Type="http://schemas.openxmlformats.org/officeDocument/2006/relationships/hyperlink" Target="https://www.sports.ru/tags/161084332/" TargetMode="External"/><Relationship Id="rId2719" Type="http://schemas.openxmlformats.org/officeDocument/2006/relationships/hyperlink" Target="https://www.sports.ru/tags/161050830/" TargetMode="External"/><Relationship Id="rId800" Type="http://schemas.openxmlformats.org/officeDocument/2006/relationships/hyperlink" Target="https://www.sports.ru/tags/161025424/" TargetMode="External"/><Relationship Id="rId1223" Type="http://schemas.openxmlformats.org/officeDocument/2006/relationships/hyperlink" Target="https://football.kulichki.net/players/1524.htm" TargetMode="External"/><Relationship Id="rId1430" Type="http://schemas.openxmlformats.org/officeDocument/2006/relationships/hyperlink" Target="https://football.kulichki.net/players/20827.htm" TargetMode="External"/><Relationship Id="rId1528" Type="http://schemas.openxmlformats.org/officeDocument/2006/relationships/hyperlink" Target="https://football.kulichki.net/players/3517.htm" TargetMode="External"/><Relationship Id="rId1735" Type="http://schemas.openxmlformats.org/officeDocument/2006/relationships/hyperlink" Target="https://football.kulichki.net/players/9258.htm" TargetMode="External"/><Relationship Id="rId1942" Type="http://schemas.openxmlformats.org/officeDocument/2006/relationships/hyperlink" Target="https://www.sports.ru/tags/161084308/" TargetMode="External"/><Relationship Id="rId27" Type="http://schemas.openxmlformats.org/officeDocument/2006/relationships/hyperlink" Target="https://www.sports.ru/tags/161108192/" TargetMode="External"/><Relationship Id="rId1802" Type="http://schemas.openxmlformats.org/officeDocument/2006/relationships/hyperlink" Target="https://football.kulichki.net/players/3278.htm" TargetMode="External"/><Relationship Id="rId176" Type="http://schemas.openxmlformats.org/officeDocument/2006/relationships/hyperlink" Target="https://www.sports.ru/tags/161006884/" TargetMode="External"/><Relationship Id="rId383" Type="http://schemas.openxmlformats.org/officeDocument/2006/relationships/hyperlink" Target="https://www.sports.ru/tags/116699242/" TargetMode="External"/><Relationship Id="rId590" Type="http://schemas.openxmlformats.org/officeDocument/2006/relationships/hyperlink" Target="https://www.sports.ru/tags/106558213/" TargetMode="External"/><Relationship Id="rId2064" Type="http://schemas.openxmlformats.org/officeDocument/2006/relationships/hyperlink" Target="https://www.sports.ru/tags/161053472/" TargetMode="External"/><Relationship Id="rId2271" Type="http://schemas.openxmlformats.org/officeDocument/2006/relationships/hyperlink" Target="https://www.sports.ru/tags/161073442/" TargetMode="External"/><Relationship Id="rId243" Type="http://schemas.openxmlformats.org/officeDocument/2006/relationships/hyperlink" Target="https://www.sports.ru/tags/3298923/" TargetMode="External"/><Relationship Id="rId450" Type="http://schemas.openxmlformats.org/officeDocument/2006/relationships/hyperlink" Target="https://www.sports.ru/tags/5626719/" TargetMode="External"/><Relationship Id="rId688" Type="http://schemas.openxmlformats.org/officeDocument/2006/relationships/hyperlink" Target="https://www.sports.ru/tags/143421430/" TargetMode="External"/><Relationship Id="rId895" Type="http://schemas.openxmlformats.org/officeDocument/2006/relationships/hyperlink" Target="https://www.sports.ru/tags/140509018/" TargetMode="External"/><Relationship Id="rId1080" Type="http://schemas.openxmlformats.org/officeDocument/2006/relationships/hyperlink" Target="https://football.kulichki.net/players/11342.htm" TargetMode="External"/><Relationship Id="rId2131" Type="http://schemas.openxmlformats.org/officeDocument/2006/relationships/hyperlink" Target="https://football.kulichki.net/players/22973.htm" TargetMode="External"/><Relationship Id="rId2369" Type="http://schemas.openxmlformats.org/officeDocument/2006/relationships/hyperlink" Target="https://www.sports.ru/tags/161083122/" TargetMode="External"/><Relationship Id="rId2576" Type="http://schemas.openxmlformats.org/officeDocument/2006/relationships/hyperlink" Target="https://www.sports.ru/tags/161112557/" TargetMode="External"/><Relationship Id="rId2783" Type="http://schemas.openxmlformats.org/officeDocument/2006/relationships/hyperlink" Target="https://www.sports.ru/tags/148931213/" TargetMode="External"/><Relationship Id="rId103" Type="http://schemas.openxmlformats.org/officeDocument/2006/relationships/hyperlink" Target="https://www.sports.ru/tags/161014087/" TargetMode="External"/><Relationship Id="rId310" Type="http://schemas.openxmlformats.org/officeDocument/2006/relationships/hyperlink" Target="https://www.sports.ru/tags/72027444/" TargetMode="External"/><Relationship Id="rId548" Type="http://schemas.openxmlformats.org/officeDocument/2006/relationships/hyperlink" Target="https://www.sports.ru/tags/144265819/" TargetMode="External"/><Relationship Id="rId755" Type="http://schemas.openxmlformats.org/officeDocument/2006/relationships/hyperlink" Target="https://www.sports.ru/tags/161078287/" TargetMode="External"/><Relationship Id="rId962" Type="http://schemas.openxmlformats.org/officeDocument/2006/relationships/hyperlink" Target="https://www.sports.ru/tags/161084025/" TargetMode="External"/><Relationship Id="rId1178" Type="http://schemas.openxmlformats.org/officeDocument/2006/relationships/hyperlink" Target="https://football.kulichki.net/players/14263.htm" TargetMode="External"/><Relationship Id="rId1385" Type="http://schemas.openxmlformats.org/officeDocument/2006/relationships/hyperlink" Target="https://football.kulichki.net/players/19484.htm" TargetMode="External"/><Relationship Id="rId1592" Type="http://schemas.openxmlformats.org/officeDocument/2006/relationships/hyperlink" Target="https://football.kulichki.net/players/5454.htm" TargetMode="External"/><Relationship Id="rId2229" Type="http://schemas.openxmlformats.org/officeDocument/2006/relationships/hyperlink" Target="https://football.kulichki.net/players/11926.htm" TargetMode="External"/><Relationship Id="rId2436" Type="http://schemas.openxmlformats.org/officeDocument/2006/relationships/hyperlink" Target="https://www.sports.ru/tags/161046629/" TargetMode="External"/><Relationship Id="rId2643" Type="http://schemas.openxmlformats.org/officeDocument/2006/relationships/hyperlink" Target="https://www.sports.ru/simone-zaza/" TargetMode="External"/><Relationship Id="rId2850" Type="http://schemas.openxmlformats.org/officeDocument/2006/relationships/hyperlink" Target="https://www.sports.ru/tags/161108838/" TargetMode="External"/><Relationship Id="rId91" Type="http://schemas.openxmlformats.org/officeDocument/2006/relationships/hyperlink" Target="https://www.sports.ru/tags/161099597/" TargetMode="External"/><Relationship Id="rId408" Type="http://schemas.openxmlformats.org/officeDocument/2006/relationships/hyperlink" Target="https://www.sports.ru/tags/5583454/" TargetMode="External"/><Relationship Id="rId615" Type="http://schemas.openxmlformats.org/officeDocument/2006/relationships/hyperlink" Target="https://www.sports.ru/tags/72725218/" TargetMode="External"/><Relationship Id="rId822" Type="http://schemas.openxmlformats.org/officeDocument/2006/relationships/hyperlink" Target="https://www.sports.ru/tags/161091912/" TargetMode="External"/><Relationship Id="rId1038" Type="http://schemas.openxmlformats.org/officeDocument/2006/relationships/hyperlink" Target="https://football.kulichki.net/players/10531.htm" TargetMode="External"/><Relationship Id="rId1245" Type="http://schemas.openxmlformats.org/officeDocument/2006/relationships/hyperlink" Target="https://football.kulichki.net/players/1565.htm" TargetMode="External"/><Relationship Id="rId1452" Type="http://schemas.openxmlformats.org/officeDocument/2006/relationships/hyperlink" Target="https://football.kulichki.net/players/21531.htm" TargetMode="External"/><Relationship Id="rId1897" Type="http://schemas.openxmlformats.org/officeDocument/2006/relationships/hyperlink" Target="https://football.kulichki.net/players/18113.htm" TargetMode="External"/><Relationship Id="rId2503" Type="http://schemas.openxmlformats.org/officeDocument/2006/relationships/hyperlink" Target="https://football.kulichki.net/players/22076.htm" TargetMode="External"/><Relationship Id="rId1105" Type="http://schemas.openxmlformats.org/officeDocument/2006/relationships/hyperlink" Target="https://football.kulichki.net/players/12466.htm" TargetMode="External"/><Relationship Id="rId1312" Type="http://schemas.openxmlformats.org/officeDocument/2006/relationships/hyperlink" Target="https://football.kulichki.net/players/17418.htm" TargetMode="External"/><Relationship Id="rId1757" Type="http://schemas.openxmlformats.org/officeDocument/2006/relationships/hyperlink" Target="https://football.kulichki.net/players/18363.htm" TargetMode="External"/><Relationship Id="rId1964" Type="http://schemas.openxmlformats.org/officeDocument/2006/relationships/hyperlink" Target="https://www.sports.ru/tags/161089334/" TargetMode="External"/><Relationship Id="rId2710" Type="http://schemas.openxmlformats.org/officeDocument/2006/relationships/hyperlink" Target="https://football.kulichki.net/players/17451.htm" TargetMode="External"/><Relationship Id="rId2808" Type="http://schemas.openxmlformats.org/officeDocument/2006/relationships/hyperlink" Target="https://football.kulichki.net/players/19319.htm" TargetMode="External"/><Relationship Id="rId49" Type="http://schemas.openxmlformats.org/officeDocument/2006/relationships/hyperlink" Target="https://www.sports.ru/tags/161046375/" TargetMode="External"/><Relationship Id="rId1617" Type="http://schemas.openxmlformats.org/officeDocument/2006/relationships/hyperlink" Target="https://football.kulichki.net/players/6181.htm" TargetMode="External"/><Relationship Id="rId1824" Type="http://schemas.openxmlformats.org/officeDocument/2006/relationships/hyperlink" Target="https://football.kulichki.net/players/19692.htm" TargetMode="External"/><Relationship Id="rId198" Type="http://schemas.openxmlformats.org/officeDocument/2006/relationships/hyperlink" Target="https://www.sports.ru/tags/161027348/" TargetMode="External"/><Relationship Id="rId2086" Type="http://schemas.openxmlformats.org/officeDocument/2006/relationships/hyperlink" Target="https://football.kulichki.net/players/17443.htm" TargetMode="External"/><Relationship Id="rId2293" Type="http://schemas.openxmlformats.org/officeDocument/2006/relationships/hyperlink" Target="https://www.sports.ru/tags/161066571/" TargetMode="External"/><Relationship Id="rId2598" Type="http://schemas.openxmlformats.org/officeDocument/2006/relationships/hyperlink" Target="https://football.kulichki.net/players/23650.htm" TargetMode="External"/><Relationship Id="rId265" Type="http://schemas.openxmlformats.org/officeDocument/2006/relationships/hyperlink" Target="https://www.sports.ru/tags/149268650/" TargetMode="External"/><Relationship Id="rId472" Type="http://schemas.openxmlformats.org/officeDocument/2006/relationships/hyperlink" Target="https://www.sports.ru/tags/108510351/" TargetMode="External"/><Relationship Id="rId2153" Type="http://schemas.openxmlformats.org/officeDocument/2006/relationships/hyperlink" Target="https://football.kulichki.net/players/5840.htm" TargetMode="External"/><Relationship Id="rId2360" Type="http://schemas.openxmlformats.org/officeDocument/2006/relationships/hyperlink" Target="https://www.sports.ru/tags/161067975/" TargetMode="External"/><Relationship Id="rId125" Type="http://schemas.openxmlformats.org/officeDocument/2006/relationships/hyperlink" Target="https://www.sports.ru/tags/161092156/" TargetMode="External"/><Relationship Id="rId332" Type="http://schemas.openxmlformats.org/officeDocument/2006/relationships/hyperlink" Target="https://www.sports.ru/tags/3680033/" TargetMode="External"/><Relationship Id="rId777" Type="http://schemas.openxmlformats.org/officeDocument/2006/relationships/hyperlink" Target="https://www.sports.ru/tags/161010280/" TargetMode="External"/><Relationship Id="rId984" Type="http://schemas.openxmlformats.org/officeDocument/2006/relationships/hyperlink" Target="https://www.sports.ru/tags/161041225/" TargetMode="External"/><Relationship Id="rId2013" Type="http://schemas.openxmlformats.org/officeDocument/2006/relationships/hyperlink" Target="https://www.sports.ru/tags/14069400/" TargetMode="External"/><Relationship Id="rId2220" Type="http://schemas.openxmlformats.org/officeDocument/2006/relationships/hyperlink" Target="https://football.kulichki.net/players/13235.htm" TargetMode="External"/><Relationship Id="rId2458" Type="http://schemas.openxmlformats.org/officeDocument/2006/relationships/hyperlink" Target="https://football.kulichki.net/players/16121.htm" TargetMode="External"/><Relationship Id="rId2665" Type="http://schemas.openxmlformats.org/officeDocument/2006/relationships/hyperlink" Target="https://football.kulichki.net/players/24365.htm" TargetMode="External"/><Relationship Id="rId2872" Type="http://schemas.openxmlformats.org/officeDocument/2006/relationships/hyperlink" Target="https://football.kulichki.net/players/21926.htm" TargetMode="External"/><Relationship Id="rId637" Type="http://schemas.openxmlformats.org/officeDocument/2006/relationships/hyperlink" Target="https://www.sports.ru/tags/153610740/" TargetMode="External"/><Relationship Id="rId844" Type="http://schemas.openxmlformats.org/officeDocument/2006/relationships/hyperlink" Target="https://www.sports.ru/tags/161066235/" TargetMode="External"/><Relationship Id="rId1267" Type="http://schemas.openxmlformats.org/officeDocument/2006/relationships/hyperlink" Target="https://football.kulichki.net/players/15997.htm" TargetMode="External"/><Relationship Id="rId1474" Type="http://schemas.openxmlformats.org/officeDocument/2006/relationships/hyperlink" Target="https://football.kulichki.net/players/22008.htm" TargetMode="External"/><Relationship Id="rId1681" Type="http://schemas.openxmlformats.org/officeDocument/2006/relationships/hyperlink" Target="https://football.kulichki.net/players/7954.htm" TargetMode="External"/><Relationship Id="rId2318" Type="http://schemas.openxmlformats.org/officeDocument/2006/relationships/hyperlink" Target="https://www.sports.ru/stephan-el-shaarawy/" TargetMode="External"/><Relationship Id="rId2525" Type="http://schemas.openxmlformats.org/officeDocument/2006/relationships/hyperlink" Target="https://www.sports.ru/tags/29503234/" TargetMode="External"/><Relationship Id="rId2732" Type="http://schemas.openxmlformats.org/officeDocument/2006/relationships/hyperlink" Target="https://football.kulichki.net/players/19359.htm" TargetMode="External"/><Relationship Id="rId704" Type="http://schemas.openxmlformats.org/officeDocument/2006/relationships/hyperlink" Target="https://www.sports.ru/tags/161074898/" TargetMode="External"/><Relationship Id="rId911" Type="http://schemas.openxmlformats.org/officeDocument/2006/relationships/hyperlink" Target="https://www.sports.ru/tags/153433050/" TargetMode="External"/><Relationship Id="rId1127" Type="http://schemas.openxmlformats.org/officeDocument/2006/relationships/hyperlink" Target="https://football.kulichki.net/players/12739.htm" TargetMode="External"/><Relationship Id="rId1334" Type="http://schemas.openxmlformats.org/officeDocument/2006/relationships/hyperlink" Target="https://football.kulichki.net/players/18073.htm" TargetMode="External"/><Relationship Id="rId1541" Type="http://schemas.openxmlformats.org/officeDocument/2006/relationships/hyperlink" Target="https://football.kulichki.net/players/3930.htm" TargetMode="External"/><Relationship Id="rId1779" Type="http://schemas.openxmlformats.org/officeDocument/2006/relationships/hyperlink" Target="https://football.kulichki.net/players/14538.htm" TargetMode="External"/><Relationship Id="rId1986" Type="http://schemas.openxmlformats.org/officeDocument/2006/relationships/hyperlink" Target="https://www.sports.ru/tags/161057297/" TargetMode="External"/><Relationship Id="rId40" Type="http://schemas.openxmlformats.org/officeDocument/2006/relationships/hyperlink" Target="https://www.sports.ru/tags/161031922/" TargetMode="External"/><Relationship Id="rId1401" Type="http://schemas.openxmlformats.org/officeDocument/2006/relationships/hyperlink" Target="https://football.kulichki.net/players/19852.htm" TargetMode="External"/><Relationship Id="rId1639" Type="http://schemas.openxmlformats.org/officeDocument/2006/relationships/hyperlink" Target="https://football.kulichki.net/players/6535.htm" TargetMode="External"/><Relationship Id="rId1846" Type="http://schemas.openxmlformats.org/officeDocument/2006/relationships/hyperlink" Target="https://football.kulichki.net/players/6370.htm" TargetMode="External"/><Relationship Id="rId1706" Type="http://schemas.openxmlformats.org/officeDocument/2006/relationships/hyperlink" Target="https://football.kulichki.net/players/8737.htm" TargetMode="External"/><Relationship Id="rId1913" Type="http://schemas.openxmlformats.org/officeDocument/2006/relationships/hyperlink" Target="https://football.kulichki.net/players/14579.htm" TargetMode="External"/><Relationship Id="rId287" Type="http://schemas.openxmlformats.org/officeDocument/2006/relationships/hyperlink" Target="https://www.sports.ru/tags/145593837/" TargetMode="External"/><Relationship Id="rId494" Type="http://schemas.openxmlformats.org/officeDocument/2006/relationships/hyperlink" Target="https://www.sports.ru/tags/107462734/" TargetMode="External"/><Relationship Id="rId2175" Type="http://schemas.openxmlformats.org/officeDocument/2006/relationships/hyperlink" Target="https://football.kulichki.net/players/21849.htm" TargetMode="External"/><Relationship Id="rId2382" Type="http://schemas.openxmlformats.org/officeDocument/2006/relationships/hyperlink" Target="https://www.sports.ru/tags/161073907/" TargetMode="External"/><Relationship Id="rId147" Type="http://schemas.openxmlformats.org/officeDocument/2006/relationships/hyperlink" Target="https://www.sports.ru/aleksandr-golovin/" TargetMode="External"/><Relationship Id="rId354" Type="http://schemas.openxmlformats.org/officeDocument/2006/relationships/hyperlink" Target="https://www.sports.ru/tags/5557955/" TargetMode="External"/><Relationship Id="rId799" Type="http://schemas.openxmlformats.org/officeDocument/2006/relationships/hyperlink" Target="https://www.sports.ru/tags/161089139/" TargetMode="External"/><Relationship Id="rId1191" Type="http://schemas.openxmlformats.org/officeDocument/2006/relationships/hyperlink" Target="https://football.kulichki.net/players/14550.htm" TargetMode="External"/><Relationship Id="rId2035" Type="http://schemas.openxmlformats.org/officeDocument/2006/relationships/hyperlink" Target="https://www.sports.ru/tags/140897953/" TargetMode="External"/><Relationship Id="rId2687" Type="http://schemas.openxmlformats.org/officeDocument/2006/relationships/hyperlink" Target="https://www.sports.ru/tags/1045473/" TargetMode="External"/><Relationship Id="rId2894" Type="http://schemas.openxmlformats.org/officeDocument/2006/relationships/hyperlink" Target="https://www.sports.ru/tags/145797375/" TargetMode="External"/><Relationship Id="rId561" Type="http://schemas.openxmlformats.org/officeDocument/2006/relationships/hyperlink" Target="https://www.sports.ru/tags/161025960/" TargetMode="External"/><Relationship Id="rId659" Type="http://schemas.openxmlformats.org/officeDocument/2006/relationships/hyperlink" Target="https://www.sports.ru/tags/161013337/" TargetMode="External"/><Relationship Id="rId866" Type="http://schemas.openxmlformats.org/officeDocument/2006/relationships/hyperlink" Target="https://www.sports.ru/tags/161034246/" TargetMode="External"/><Relationship Id="rId1289" Type="http://schemas.openxmlformats.org/officeDocument/2006/relationships/hyperlink" Target="https://football.kulichki.net/players/16253.htm" TargetMode="External"/><Relationship Id="rId1496" Type="http://schemas.openxmlformats.org/officeDocument/2006/relationships/hyperlink" Target="https://football.kulichki.net/players/2434.htm" TargetMode="External"/><Relationship Id="rId2242" Type="http://schemas.openxmlformats.org/officeDocument/2006/relationships/hyperlink" Target="https://football.kulichki.net/players/1758.htm" TargetMode="External"/><Relationship Id="rId2547" Type="http://schemas.openxmlformats.org/officeDocument/2006/relationships/hyperlink" Target="https://www.sports.ru/tags/161005595/" TargetMode="External"/><Relationship Id="rId214" Type="http://schemas.openxmlformats.org/officeDocument/2006/relationships/hyperlink" Target="https://www.sports.ru/tags/161027618/" TargetMode="External"/><Relationship Id="rId421" Type="http://schemas.openxmlformats.org/officeDocument/2006/relationships/hyperlink" Target="https://www.sports.ru/xherdan-shaqiri/" TargetMode="External"/><Relationship Id="rId519" Type="http://schemas.openxmlformats.org/officeDocument/2006/relationships/hyperlink" Target="https://www.sports.ru/tags/6841097/" TargetMode="External"/><Relationship Id="rId1051" Type="http://schemas.openxmlformats.org/officeDocument/2006/relationships/hyperlink" Target="https://football.kulichki.net/players/10879.htm" TargetMode="External"/><Relationship Id="rId1149" Type="http://schemas.openxmlformats.org/officeDocument/2006/relationships/hyperlink" Target="https://football.kulichki.net/players/13186.htm" TargetMode="External"/><Relationship Id="rId1356" Type="http://schemas.openxmlformats.org/officeDocument/2006/relationships/hyperlink" Target="https://football.kulichki.net/players/18451.htm" TargetMode="External"/><Relationship Id="rId2102" Type="http://schemas.openxmlformats.org/officeDocument/2006/relationships/hyperlink" Target="https://football.kulichki.net/players/18012.htm" TargetMode="External"/><Relationship Id="rId2754" Type="http://schemas.openxmlformats.org/officeDocument/2006/relationships/hyperlink" Target="https://football.kulichki.net/players/22958.htm" TargetMode="External"/><Relationship Id="rId726" Type="http://schemas.openxmlformats.org/officeDocument/2006/relationships/hyperlink" Target="https://www.sports.ru/tags/161057925/" TargetMode="External"/><Relationship Id="rId933" Type="http://schemas.openxmlformats.org/officeDocument/2006/relationships/hyperlink" Target="https://www.sports.ru/jesus-navas/" TargetMode="External"/><Relationship Id="rId1009" Type="http://schemas.openxmlformats.org/officeDocument/2006/relationships/hyperlink" Target="https://football.kulichki.net/players/15560.htm" TargetMode="External"/><Relationship Id="rId1563" Type="http://schemas.openxmlformats.org/officeDocument/2006/relationships/hyperlink" Target="https://football.kulichki.net/players/4710.htm" TargetMode="External"/><Relationship Id="rId1770" Type="http://schemas.openxmlformats.org/officeDocument/2006/relationships/hyperlink" Target="https://football.kulichki.net/players/18140.htm" TargetMode="External"/><Relationship Id="rId1868" Type="http://schemas.openxmlformats.org/officeDocument/2006/relationships/hyperlink" Target="https://football.kulichki.net/players/2772.htm" TargetMode="External"/><Relationship Id="rId2407" Type="http://schemas.openxmlformats.org/officeDocument/2006/relationships/hyperlink" Target="https://football.kulichki.net/players/22853.htm" TargetMode="External"/><Relationship Id="rId2614" Type="http://schemas.openxmlformats.org/officeDocument/2006/relationships/hyperlink" Target="https://football.kulichki.net/players/17065.htm" TargetMode="External"/><Relationship Id="rId2821" Type="http://schemas.openxmlformats.org/officeDocument/2006/relationships/hyperlink" Target="https://www.sports.ru/tags/141822865/" TargetMode="External"/><Relationship Id="rId62" Type="http://schemas.openxmlformats.org/officeDocument/2006/relationships/hyperlink" Target="https://www.sports.ru/tags/161053668/" TargetMode="External"/><Relationship Id="rId1216" Type="http://schemas.openxmlformats.org/officeDocument/2006/relationships/hyperlink" Target="https://football.kulichki.net/players/1510.htm" TargetMode="External"/><Relationship Id="rId1423" Type="http://schemas.openxmlformats.org/officeDocument/2006/relationships/hyperlink" Target="https://football.kulichki.net/players/20407.htm" TargetMode="External"/><Relationship Id="rId1630" Type="http://schemas.openxmlformats.org/officeDocument/2006/relationships/hyperlink" Target="https://football.kulichki.net/players/6507.htm" TargetMode="External"/><Relationship Id="rId1728" Type="http://schemas.openxmlformats.org/officeDocument/2006/relationships/hyperlink" Target="https://football.kulichki.net/players/9146.htm" TargetMode="External"/><Relationship Id="rId1935" Type="http://schemas.openxmlformats.org/officeDocument/2006/relationships/hyperlink" Target="https://football.kulichki.net/players/11281.htm" TargetMode="External"/><Relationship Id="rId2197" Type="http://schemas.openxmlformats.org/officeDocument/2006/relationships/hyperlink" Target="https://football.kulichki.net/players/18118.htm" TargetMode="External"/><Relationship Id="rId169" Type="http://schemas.openxmlformats.org/officeDocument/2006/relationships/hyperlink" Target="https://www.sports.ru/tags/161053778/" TargetMode="External"/><Relationship Id="rId376" Type="http://schemas.openxmlformats.org/officeDocument/2006/relationships/hyperlink" Target="https://www.sports.ru/tags/74410909/" TargetMode="External"/><Relationship Id="rId583" Type="http://schemas.openxmlformats.org/officeDocument/2006/relationships/hyperlink" Target="https://www.sports.ru/tags/155949518/" TargetMode="External"/><Relationship Id="rId790" Type="http://schemas.openxmlformats.org/officeDocument/2006/relationships/hyperlink" Target="https://www.sports.ru/tags/161022885/" TargetMode="External"/><Relationship Id="rId2057" Type="http://schemas.openxmlformats.org/officeDocument/2006/relationships/hyperlink" Target="https://www.sports.ru/tags/3920641/" TargetMode="External"/><Relationship Id="rId2264" Type="http://schemas.openxmlformats.org/officeDocument/2006/relationships/hyperlink" Target="https://www.sports.ru/tags/109992489/" TargetMode="External"/><Relationship Id="rId2471" Type="http://schemas.openxmlformats.org/officeDocument/2006/relationships/hyperlink" Target="https://www.sports.ru/tags/161024124/" TargetMode="External"/><Relationship Id="rId4" Type="http://schemas.openxmlformats.org/officeDocument/2006/relationships/hyperlink" Target="https://www.sports.ru/tags/161030275/" TargetMode="External"/><Relationship Id="rId236" Type="http://schemas.openxmlformats.org/officeDocument/2006/relationships/hyperlink" Target="https://www.sports.ru/tags/151838534/" TargetMode="External"/><Relationship Id="rId443" Type="http://schemas.openxmlformats.org/officeDocument/2006/relationships/hyperlink" Target="https://www.sports.ru/tags/151700062/" TargetMode="External"/><Relationship Id="rId650" Type="http://schemas.openxmlformats.org/officeDocument/2006/relationships/hyperlink" Target="https://www.sports.ru/tags/151049118/" TargetMode="External"/><Relationship Id="rId888" Type="http://schemas.openxmlformats.org/officeDocument/2006/relationships/hyperlink" Target="https://www.sports.ru/tags/161052680/" TargetMode="External"/><Relationship Id="rId1073" Type="http://schemas.openxmlformats.org/officeDocument/2006/relationships/hyperlink" Target="https://football.kulichki.net/players/11154.htm" TargetMode="External"/><Relationship Id="rId1280" Type="http://schemas.openxmlformats.org/officeDocument/2006/relationships/hyperlink" Target="https://football.kulichki.net/players/16184.htm" TargetMode="External"/><Relationship Id="rId2124" Type="http://schemas.openxmlformats.org/officeDocument/2006/relationships/hyperlink" Target="https://football.kulichki.net/players/16289.htm" TargetMode="External"/><Relationship Id="rId2331" Type="http://schemas.openxmlformats.org/officeDocument/2006/relationships/hyperlink" Target="https://www.sports.ru/tags/4095921/" TargetMode="External"/><Relationship Id="rId2569" Type="http://schemas.openxmlformats.org/officeDocument/2006/relationships/hyperlink" Target="https://www.sports.ru/tags/161090428/" TargetMode="External"/><Relationship Id="rId2776" Type="http://schemas.openxmlformats.org/officeDocument/2006/relationships/hyperlink" Target="https://football.kulichki.net/players/5289.htm" TargetMode="External"/><Relationship Id="rId303" Type="http://schemas.openxmlformats.org/officeDocument/2006/relationships/hyperlink" Target="https://www.sports.ru/tags/6492208/" TargetMode="External"/><Relationship Id="rId748" Type="http://schemas.openxmlformats.org/officeDocument/2006/relationships/hyperlink" Target="https://www.sports.ru/tags/161052461/" TargetMode="External"/><Relationship Id="rId955" Type="http://schemas.openxmlformats.org/officeDocument/2006/relationships/hyperlink" Target="https://www.sports.ru/tags/161073213/" TargetMode="External"/><Relationship Id="rId1140" Type="http://schemas.openxmlformats.org/officeDocument/2006/relationships/hyperlink" Target="https://football.kulichki.net/players/12932.htm" TargetMode="External"/><Relationship Id="rId1378" Type="http://schemas.openxmlformats.org/officeDocument/2006/relationships/hyperlink" Target="https://football.kulichki.net/players/19201.htm" TargetMode="External"/><Relationship Id="rId1585" Type="http://schemas.openxmlformats.org/officeDocument/2006/relationships/hyperlink" Target="https://football.kulichki.net/players/5333.htm" TargetMode="External"/><Relationship Id="rId1792" Type="http://schemas.openxmlformats.org/officeDocument/2006/relationships/hyperlink" Target="https://www.sports.ru/tags/86715851/" TargetMode="External"/><Relationship Id="rId2429" Type="http://schemas.openxmlformats.org/officeDocument/2006/relationships/hyperlink" Target="https://www.sports.ru/tags/159223214/" TargetMode="External"/><Relationship Id="rId2636" Type="http://schemas.openxmlformats.org/officeDocument/2006/relationships/hyperlink" Target="https://football.kulichki.net/players/21090.htm" TargetMode="External"/><Relationship Id="rId2843" Type="http://schemas.openxmlformats.org/officeDocument/2006/relationships/hyperlink" Target="https://football.kulichki.net/players/21595.htm" TargetMode="External"/><Relationship Id="rId84" Type="http://schemas.openxmlformats.org/officeDocument/2006/relationships/hyperlink" Target="https://www.sports.ru/tags/161011102/" TargetMode="External"/><Relationship Id="rId510" Type="http://schemas.openxmlformats.org/officeDocument/2006/relationships/hyperlink" Target="https://www.sports.ru/hector-bellerin/" TargetMode="External"/><Relationship Id="rId608" Type="http://schemas.openxmlformats.org/officeDocument/2006/relationships/hyperlink" Target="https://www.sports.ru/fernandinho/" TargetMode="External"/><Relationship Id="rId815" Type="http://schemas.openxmlformats.org/officeDocument/2006/relationships/hyperlink" Target="https://www.sports.ru/tags/161033819/" TargetMode="External"/><Relationship Id="rId1238" Type="http://schemas.openxmlformats.org/officeDocument/2006/relationships/hyperlink" Target="https://football.kulichki.net/players/15523.htm" TargetMode="External"/><Relationship Id="rId1445" Type="http://schemas.openxmlformats.org/officeDocument/2006/relationships/hyperlink" Target="https://football.kulichki.net/players/21353.htm" TargetMode="External"/><Relationship Id="rId1652" Type="http://schemas.openxmlformats.org/officeDocument/2006/relationships/hyperlink" Target="https://football.kulichki.net/players/6892.htm" TargetMode="External"/><Relationship Id="rId1000" Type="http://schemas.openxmlformats.org/officeDocument/2006/relationships/hyperlink" Target="https://www.sports.ru/tags/161036625/" TargetMode="External"/><Relationship Id="rId1305" Type="http://schemas.openxmlformats.org/officeDocument/2006/relationships/hyperlink" Target="https://football.kulichki.net/players/17325.htm" TargetMode="External"/><Relationship Id="rId1957" Type="http://schemas.openxmlformats.org/officeDocument/2006/relationships/hyperlink" Target="https://www.sports.ru/tags/161054609/" TargetMode="External"/><Relationship Id="rId2703" Type="http://schemas.openxmlformats.org/officeDocument/2006/relationships/hyperlink" Target="https://www.sports.ru/tags/161084184/" TargetMode="External"/><Relationship Id="rId2910" Type="http://schemas.openxmlformats.org/officeDocument/2006/relationships/hyperlink" Target="https://www.sports.ru/tags/21690196/" TargetMode="External"/><Relationship Id="rId1512" Type="http://schemas.openxmlformats.org/officeDocument/2006/relationships/hyperlink" Target="https://football.kulichki.net/players/2963.htm" TargetMode="External"/><Relationship Id="rId1817" Type="http://schemas.openxmlformats.org/officeDocument/2006/relationships/hyperlink" Target="https://football.kulichki.net/players/21287.htm" TargetMode="External"/><Relationship Id="rId11" Type="http://schemas.openxmlformats.org/officeDocument/2006/relationships/hyperlink" Target="https://www.sports.ru/tags/161108175/" TargetMode="External"/><Relationship Id="rId398" Type="http://schemas.openxmlformats.org/officeDocument/2006/relationships/hyperlink" Target="https://www.sports.ru/tags/141820370/" TargetMode="External"/><Relationship Id="rId2079" Type="http://schemas.openxmlformats.org/officeDocument/2006/relationships/hyperlink" Target="https://football.kulichki.net/players/23224.htm" TargetMode="External"/><Relationship Id="rId160" Type="http://schemas.openxmlformats.org/officeDocument/2006/relationships/hyperlink" Target="https://www.sports.ru/tags/161027858/" TargetMode="External"/><Relationship Id="rId2286" Type="http://schemas.openxmlformats.org/officeDocument/2006/relationships/hyperlink" Target="https://www.sports.ru/tags/161064936/" TargetMode="External"/><Relationship Id="rId2493" Type="http://schemas.openxmlformats.org/officeDocument/2006/relationships/hyperlink" Target="https://www.sports.ru/tags/161098501/" TargetMode="External"/><Relationship Id="rId258" Type="http://schemas.openxmlformats.org/officeDocument/2006/relationships/hyperlink" Target="https://www.sports.ru/tags/108509636/" TargetMode="External"/><Relationship Id="rId465" Type="http://schemas.openxmlformats.org/officeDocument/2006/relationships/hyperlink" Target="https://www.sports.ru/tags/156044760/" TargetMode="External"/><Relationship Id="rId672" Type="http://schemas.openxmlformats.org/officeDocument/2006/relationships/hyperlink" Target="https://www.sports.ru/tags/161052753/" TargetMode="External"/><Relationship Id="rId1095" Type="http://schemas.openxmlformats.org/officeDocument/2006/relationships/hyperlink" Target="https://football.kulichki.net/players/11934.htm" TargetMode="External"/><Relationship Id="rId2146" Type="http://schemas.openxmlformats.org/officeDocument/2006/relationships/hyperlink" Target="https://football.kulichki.net/players/7066.htm" TargetMode="External"/><Relationship Id="rId2353" Type="http://schemas.openxmlformats.org/officeDocument/2006/relationships/hyperlink" Target="https://www.sports.ru/tags/151421441/" TargetMode="External"/><Relationship Id="rId2560" Type="http://schemas.openxmlformats.org/officeDocument/2006/relationships/hyperlink" Target="https://football.kulichki.net/players/15014.htm" TargetMode="External"/><Relationship Id="rId2798" Type="http://schemas.openxmlformats.org/officeDocument/2006/relationships/hyperlink" Target="https://www.sports.ru/tags/118777975/" TargetMode="External"/><Relationship Id="rId118" Type="http://schemas.openxmlformats.org/officeDocument/2006/relationships/hyperlink" Target="https://www.sports.ru/tags/161081870/" TargetMode="External"/><Relationship Id="rId325" Type="http://schemas.openxmlformats.org/officeDocument/2006/relationships/hyperlink" Target="https://www.sports.ru/tags/18987430/" TargetMode="External"/><Relationship Id="rId532" Type="http://schemas.openxmlformats.org/officeDocument/2006/relationships/hyperlink" Target="https://www.sports.ru/tags/153463877/" TargetMode="External"/><Relationship Id="rId977" Type="http://schemas.openxmlformats.org/officeDocument/2006/relationships/hyperlink" Target="https://www.sports.ru/tags/161030667/" TargetMode="External"/><Relationship Id="rId1162" Type="http://schemas.openxmlformats.org/officeDocument/2006/relationships/hyperlink" Target="https://football.kulichki.net/players/13874.htm" TargetMode="External"/><Relationship Id="rId2006" Type="http://schemas.openxmlformats.org/officeDocument/2006/relationships/hyperlink" Target="https://www.sports.ru/tags/148939228/" TargetMode="External"/><Relationship Id="rId2213" Type="http://schemas.openxmlformats.org/officeDocument/2006/relationships/hyperlink" Target="https://football.kulichki.net/players/14244.htm" TargetMode="External"/><Relationship Id="rId2420" Type="http://schemas.openxmlformats.org/officeDocument/2006/relationships/hyperlink" Target="https://www.sports.ru/tags/161084017/" TargetMode="External"/><Relationship Id="rId2658" Type="http://schemas.openxmlformats.org/officeDocument/2006/relationships/hyperlink" Target="https://football.kulichki.net/players/5582.htm" TargetMode="External"/><Relationship Id="rId2865" Type="http://schemas.openxmlformats.org/officeDocument/2006/relationships/hyperlink" Target="https://www.sports.ru/tags/6354880/" TargetMode="External"/><Relationship Id="rId837" Type="http://schemas.openxmlformats.org/officeDocument/2006/relationships/hyperlink" Target="https://www.sports.ru/tags/161081819/" TargetMode="External"/><Relationship Id="rId1022" Type="http://schemas.openxmlformats.org/officeDocument/2006/relationships/hyperlink" Target="https://football.kulichki.net/players/7465.htm" TargetMode="External"/><Relationship Id="rId1467" Type="http://schemas.openxmlformats.org/officeDocument/2006/relationships/hyperlink" Target="https://football.kulichki.net/players/21869.htm" TargetMode="External"/><Relationship Id="rId1674" Type="http://schemas.openxmlformats.org/officeDocument/2006/relationships/hyperlink" Target="https://football.kulichki.net/players/7521.htm" TargetMode="External"/><Relationship Id="rId1881" Type="http://schemas.openxmlformats.org/officeDocument/2006/relationships/hyperlink" Target="https://football.kulichki.net/players/20369.htm" TargetMode="External"/><Relationship Id="rId2518" Type="http://schemas.openxmlformats.org/officeDocument/2006/relationships/hyperlink" Target="https://football.kulichki.net/players/20284.htm" TargetMode="External"/><Relationship Id="rId2725" Type="http://schemas.openxmlformats.org/officeDocument/2006/relationships/hyperlink" Target="https://www.sports.ru/tags/161069773/" TargetMode="External"/><Relationship Id="rId904" Type="http://schemas.openxmlformats.org/officeDocument/2006/relationships/hyperlink" Target="https://www.sports.ru/tags/131891788/" TargetMode="External"/><Relationship Id="rId1327" Type="http://schemas.openxmlformats.org/officeDocument/2006/relationships/hyperlink" Target="https://football.kulichki.net/players/18011.htm" TargetMode="External"/><Relationship Id="rId1534" Type="http://schemas.openxmlformats.org/officeDocument/2006/relationships/hyperlink" Target="https://football.kulichki.net/players/3684.htm" TargetMode="External"/><Relationship Id="rId1741" Type="http://schemas.openxmlformats.org/officeDocument/2006/relationships/hyperlink" Target="https://football.kulichki.net/players/9292.htm" TargetMode="External"/><Relationship Id="rId1979" Type="http://schemas.openxmlformats.org/officeDocument/2006/relationships/hyperlink" Target="https://www.sports.ru/tags/161063829/" TargetMode="External"/><Relationship Id="rId33" Type="http://schemas.openxmlformats.org/officeDocument/2006/relationships/hyperlink" Target="https://www.sports.ru/tags/161100613/" TargetMode="External"/><Relationship Id="rId1601" Type="http://schemas.openxmlformats.org/officeDocument/2006/relationships/hyperlink" Target="https://football.kulichki.net/players/5580.htm" TargetMode="External"/><Relationship Id="rId1839" Type="http://schemas.openxmlformats.org/officeDocument/2006/relationships/hyperlink" Target="https://football.kulichki.net/players/9830.htm" TargetMode="External"/><Relationship Id="rId182" Type="http://schemas.openxmlformats.org/officeDocument/2006/relationships/hyperlink" Target="https://www.sports.ru/tags/161023512/" TargetMode="External"/><Relationship Id="rId1906" Type="http://schemas.openxmlformats.org/officeDocument/2006/relationships/hyperlink" Target="https://football.kulichki.net/players/16080.htm" TargetMode="External"/><Relationship Id="rId487" Type="http://schemas.openxmlformats.org/officeDocument/2006/relationships/hyperlink" Target="https://www.sports.ru/tags/144688580/" TargetMode="External"/><Relationship Id="rId694" Type="http://schemas.openxmlformats.org/officeDocument/2006/relationships/hyperlink" Target="https://www.sports.ru/tags/161049008/" TargetMode="External"/><Relationship Id="rId2070" Type="http://schemas.openxmlformats.org/officeDocument/2006/relationships/hyperlink" Target="https://www.sports.ru/tags/106647368/" TargetMode="External"/><Relationship Id="rId2168" Type="http://schemas.openxmlformats.org/officeDocument/2006/relationships/hyperlink" Target="https://football.kulichki.net/players/339.htm" TargetMode="External"/><Relationship Id="rId2375" Type="http://schemas.openxmlformats.org/officeDocument/2006/relationships/hyperlink" Target="https://www.sports.ru/tags/161084116/" TargetMode="External"/><Relationship Id="rId347" Type="http://schemas.openxmlformats.org/officeDocument/2006/relationships/hyperlink" Target="https://www.sports.ru/tags/1068542/" TargetMode="External"/><Relationship Id="rId999" Type="http://schemas.openxmlformats.org/officeDocument/2006/relationships/hyperlink" Target="https://www.sports.ru/james-rodriguez/" TargetMode="External"/><Relationship Id="rId1184" Type="http://schemas.openxmlformats.org/officeDocument/2006/relationships/hyperlink" Target="https://football.kulichki.net/players/14371.htm" TargetMode="External"/><Relationship Id="rId2028" Type="http://schemas.openxmlformats.org/officeDocument/2006/relationships/hyperlink" Target="https://www.sports.ru/tags/5865832/" TargetMode="External"/><Relationship Id="rId2582" Type="http://schemas.openxmlformats.org/officeDocument/2006/relationships/hyperlink" Target="https://football.kulichki.net/players/8018.htm" TargetMode="External"/><Relationship Id="rId2887" Type="http://schemas.openxmlformats.org/officeDocument/2006/relationships/hyperlink" Target="https://football.kulichki.net/players/17066.htm" TargetMode="External"/><Relationship Id="rId554" Type="http://schemas.openxmlformats.org/officeDocument/2006/relationships/hyperlink" Target="https://www.sports.ru/tags/161008285/" TargetMode="External"/><Relationship Id="rId761" Type="http://schemas.openxmlformats.org/officeDocument/2006/relationships/hyperlink" Target="https://www.sports.ru/tags/143273529/" TargetMode="External"/><Relationship Id="rId859" Type="http://schemas.openxmlformats.org/officeDocument/2006/relationships/hyperlink" Target="https://www.sports.ru/tags/161090328/" TargetMode="External"/><Relationship Id="rId1391" Type="http://schemas.openxmlformats.org/officeDocument/2006/relationships/hyperlink" Target="https://football.kulichki.net/players/19688.htm" TargetMode="External"/><Relationship Id="rId1489" Type="http://schemas.openxmlformats.org/officeDocument/2006/relationships/hyperlink" Target="https://football.kulichki.net/players/23045.htm" TargetMode="External"/><Relationship Id="rId1696" Type="http://schemas.openxmlformats.org/officeDocument/2006/relationships/hyperlink" Target="https://football.kulichki.net/players/8534.htm" TargetMode="External"/><Relationship Id="rId2235" Type="http://schemas.openxmlformats.org/officeDocument/2006/relationships/hyperlink" Target="https://football.kulichki.net/players/11104.htm" TargetMode="External"/><Relationship Id="rId2442" Type="http://schemas.openxmlformats.org/officeDocument/2006/relationships/hyperlink" Target="https://www.sports.ru/tags/161026594/" TargetMode="External"/><Relationship Id="rId207" Type="http://schemas.openxmlformats.org/officeDocument/2006/relationships/hyperlink" Target="https://www.sports.ru/tags/88294924/" TargetMode="External"/><Relationship Id="rId414" Type="http://schemas.openxmlformats.org/officeDocument/2006/relationships/hyperlink" Target="https://www.sports.ru/tags/5320063/" TargetMode="External"/><Relationship Id="rId621" Type="http://schemas.openxmlformats.org/officeDocument/2006/relationships/hyperlink" Target="https://www.sports.ru/tags/131868122/" TargetMode="External"/><Relationship Id="rId1044" Type="http://schemas.openxmlformats.org/officeDocument/2006/relationships/hyperlink" Target="https://football.kulichki.net/players/10740.htm" TargetMode="External"/><Relationship Id="rId1251" Type="http://schemas.openxmlformats.org/officeDocument/2006/relationships/hyperlink" Target="https://football.kulichki.net/players/15795.htm" TargetMode="External"/><Relationship Id="rId1349" Type="http://schemas.openxmlformats.org/officeDocument/2006/relationships/hyperlink" Target="https://football.kulichki.net/players/18296.htm" TargetMode="External"/><Relationship Id="rId2302" Type="http://schemas.openxmlformats.org/officeDocument/2006/relationships/hyperlink" Target="https://www.sports.ru/tags/132109316/" TargetMode="External"/><Relationship Id="rId2747" Type="http://schemas.openxmlformats.org/officeDocument/2006/relationships/hyperlink" Target="https://www.sports.ru/tags/161010113/" TargetMode="External"/><Relationship Id="rId719" Type="http://schemas.openxmlformats.org/officeDocument/2006/relationships/hyperlink" Target="https://www.sports.ru/tags/161031778/" TargetMode="External"/><Relationship Id="rId926" Type="http://schemas.openxmlformats.org/officeDocument/2006/relationships/hyperlink" Target="https://www.sports.ru/tags/142597613/" TargetMode="External"/><Relationship Id="rId1111" Type="http://schemas.openxmlformats.org/officeDocument/2006/relationships/hyperlink" Target="https://football.kulichki.net/players/1260.htm" TargetMode="External"/><Relationship Id="rId1556" Type="http://schemas.openxmlformats.org/officeDocument/2006/relationships/hyperlink" Target="https://football.kulichki.net/players/4367.htm" TargetMode="External"/><Relationship Id="rId1763" Type="http://schemas.openxmlformats.org/officeDocument/2006/relationships/hyperlink" Target="https://football.kulichki.net/players/5636.htm" TargetMode="External"/><Relationship Id="rId1970" Type="http://schemas.openxmlformats.org/officeDocument/2006/relationships/hyperlink" Target="https://www.sports.ru/tags/161065896/" TargetMode="External"/><Relationship Id="rId2607" Type="http://schemas.openxmlformats.org/officeDocument/2006/relationships/hyperlink" Target="https://www.sports.ru/tags/161010472/" TargetMode="External"/><Relationship Id="rId2814" Type="http://schemas.openxmlformats.org/officeDocument/2006/relationships/hyperlink" Target="https://football.kulichki.net/players/5449.htm" TargetMode="External"/><Relationship Id="rId55" Type="http://schemas.openxmlformats.org/officeDocument/2006/relationships/hyperlink" Target="https://www.sports.ru/tags/161103124/" TargetMode="External"/><Relationship Id="rId1209" Type="http://schemas.openxmlformats.org/officeDocument/2006/relationships/hyperlink" Target="https://football.kulichki.net/players/14799.htm" TargetMode="External"/><Relationship Id="rId1416" Type="http://schemas.openxmlformats.org/officeDocument/2006/relationships/hyperlink" Target="https://football.kulichki.net/players/20180.htm" TargetMode="External"/><Relationship Id="rId1623" Type="http://schemas.openxmlformats.org/officeDocument/2006/relationships/hyperlink" Target="https://football.kulichki.net/players/6254.htm" TargetMode="External"/><Relationship Id="rId1830" Type="http://schemas.openxmlformats.org/officeDocument/2006/relationships/hyperlink" Target="https://football.kulichki.net/players/22972.htm" TargetMode="External"/><Relationship Id="rId1928" Type="http://schemas.openxmlformats.org/officeDocument/2006/relationships/hyperlink" Target="https://football.kulichki.net/players/1249.htm" TargetMode="External"/><Relationship Id="rId2092" Type="http://schemas.openxmlformats.org/officeDocument/2006/relationships/hyperlink" Target="https://football.kulichki.net/players/23361.htm" TargetMode="External"/><Relationship Id="rId271" Type="http://schemas.openxmlformats.org/officeDocument/2006/relationships/hyperlink" Target="https://www.sports.ru/tags/142706946/" TargetMode="External"/><Relationship Id="rId2397" Type="http://schemas.openxmlformats.org/officeDocument/2006/relationships/hyperlink" Target="https://www.sports.ru/tags/161099463/" TargetMode="External"/><Relationship Id="rId131" Type="http://schemas.openxmlformats.org/officeDocument/2006/relationships/hyperlink" Target="https://www.sports.ru/tags/161008115/" TargetMode="External"/><Relationship Id="rId369" Type="http://schemas.openxmlformats.org/officeDocument/2006/relationships/hyperlink" Target="https://www.sports.ru/tags/1364433/" TargetMode="External"/><Relationship Id="rId576" Type="http://schemas.openxmlformats.org/officeDocument/2006/relationships/hyperlink" Target="https://www.sports.ru/tags/161005589/" TargetMode="External"/><Relationship Id="rId783" Type="http://schemas.openxmlformats.org/officeDocument/2006/relationships/hyperlink" Target="https://www.sports.ru/tags/161084314/" TargetMode="External"/><Relationship Id="rId990" Type="http://schemas.openxmlformats.org/officeDocument/2006/relationships/hyperlink" Target="https://www.sports.ru/tags/161034207/" TargetMode="External"/><Relationship Id="rId2257" Type="http://schemas.openxmlformats.org/officeDocument/2006/relationships/hyperlink" Target="https://www.sports.ru/tags/161086276/" TargetMode="External"/><Relationship Id="rId2464" Type="http://schemas.openxmlformats.org/officeDocument/2006/relationships/hyperlink" Target="https://football.kulichki.net/players/13493.htm" TargetMode="External"/><Relationship Id="rId2671" Type="http://schemas.openxmlformats.org/officeDocument/2006/relationships/hyperlink" Target="https://www.sports.ru/tags/161113633/" TargetMode="External"/><Relationship Id="rId229" Type="http://schemas.openxmlformats.org/officeDocument/2006/relationships/hyperlink" Target="https://www.sports.ru/tags/161006965/" TargetMode="External"/><Relationship Id="rId436" Type="http://schemas.openxmlformats.org/officeDocument/2006/relationships/hyperlink" Target="https://www.sports.ru/tags/132224551/" TargetMode="External"/><Relationship Id="rId643" Type="http://schemas.openxmlformats.org/officeDocument/2006/relationships/hyperlink" Target="https://www.sports.ru/tags/161049141/" TargetMode="External"/><Relationship Id="rId1066" Type="http://schemas.openxmlformats.org/officeDocument/2006/relationships/hyperlink" Target="https://football.kulichki.net/players/1108.htm" TargetMode="External"/><Relationship Id="rId1273" Type="http://schemas.openxmlformats.org/officeDocument/2006/relationships/hyperlink" Target="https://football.kulichki.net/players/16088.htm" TargetMode="External"/><Relationship Id="rId1480" Type="http://schemas.openxmlformats.org/officeDocument/2006/relationships/hyperlink" Target="https://football.kulichki.net/players/22107.htm" TargetMode="External"/><Relationship Id="rId2117" Type="http://schemas.openxmlformats.org/officeDocument/2006/relationships/hyperlink" Target="https://football.kulichki.net/players/17066.htm" TargetMode="External"/><Relationship Id="rId2324" Type="http://schemas.openxmlformats.org/officeDocument/2006/relationships/hyperlink" Target="https://www.sports.ru/tags/78009998/" TargetMode="External"/><Relationship Id="rId2769" Type="http://schemas.openxmlformats.org/officeDocument/2006/relationships/hyperlink" Target="https://www.sports.ru/tags/153609038/" TargetMode="External"/><Relationship Id="rId850" Type="http://schemas.openxmlformats.org/officeDocument/2006/relationships/hyperlink" Target="https://www.sports.ru/tags/161097092/" TargetMode="External"/><Relationship Id="rId948" Type="http://schemas.openxmlformats.org/officeDocument/2006/relationships/hyperlink" Target="https://www.sports.ru/tags/161054426/" TargetMode="External"/><Relationship Id="rId1133" Type="http://schemas.openxmlformats.org/officeDocument/2006/relationships/hyperlink" Target="https://football.kulichki.net/players/12775.htm" TargetMode="External"/><Relationship Id="rId1578" Type="http://schemas.openxmlformats.org/officeDocument/2006/relationships/hyperlink" Target="https://football.kulichki.net/players/5178.htm" TargetMode="External"/><Relationship Id="rId1785" Type="http://schemas.openxmlformats.org/officeDocument/2006/relationships/hyperlink" Target="https://football.kulichki.net/players/6055.htm" TargetMode="External"/><Relationship Id="rId1992" Type="http://schemas.openxmlformats.org/officeDocument/2006/relationships/hyperlink" Target="https://www.sports.ru/tags/161012459/" TargetMode="External"/><Relationship Id="rId2531" Type="http://schemas.openxmlformats.org/officeDocument/2006/relationships/hyperlink" Target="https://www.sports.ru/tags/145797375/" TargetMode="External"/><Relationship Id="rId2629" Type="http://schemas.openxmlformats.org/officeDocument/2006/relationships/hyperlink" Target="https://www.sports.ru/tags/161072883/" TargetMode="External"/><Relationship Id="rId2836" Type="http://schemas.openxmlformats.org/officeDocument/2006/relationships/hyperlink" Target="https://www.sports.ru/tags/161010859/" TargetMode="External"/><Relationship Id="rId77" Type="http://schemas.openxmlformats.org/officeDocument/2006/relationships/hyperlink" Target="https://www.sports.ru/tags/161107648/" TargetMode="External"/><Relationship Id="rId503" Type="http://schemas.openxmlformats.org/officeDocument/2006/relationships/hyperlink" Target="https://www.sports.ru/tags/161011442/" TargetMode="External"/><Relationship Id="rId710" Type="http://schemas.openxmlformats.org/officeDocument/2006/relationships/hyperlink" Target="https://www.sports.ru/tags/148931254/" TargetMode="External"/><Relationship Id="rId808" Type="http://schemas.openxmlformats.org/officeDocument/2006/relationships/hyperlink" Target="https://www.sports.ru/tags/161030426/" TargetMode="External"/><Relationship Id="rId1340" Type="http://schemas.openxmlformats.org/officeDocument/2006/relationships/hyperlink" Target="https://football.kulichki.net/players/18191.htm" TargetMode="External"/><Relationship Id="rId1438" Type="http://schemas.openxmlformats.org/officeDocument/2006/relationships/hyperlink" Target="https://football.kulichki.net/players/21188.htm" TargetMode="External"/><Relationship Id="rId1645" Type="http://schemas.openxmlformats.org/officeDocument/2006/relationships/hyperlink" Target="https://football.kulichki.net/players/6754.htm" TargetMode="External"/><Relationship Id="rId1200" Type="http://schemas.openxmlformats.org/officeDocument/2006/relationships/hyperlink" Target="https://football.kulichki.net/players/14631.htm" TargetMode="External"/><Relationship Id="rId1852" Type="http://schemas.openxmlformats.org/officeDocument/2006/relationships/hyperlink" Target="https://football.kulichki.net/players/5356.htm" TargetMode="External"/><Relationship Id="rId2903" Type="http://schemas.openxmlformats.org/officeDocument/2006/relationships/hyperlink" Target="https://www.sports.ru/tags/151160565/" TargetMode="External"/><Relationship Id="rId1505" Type="http://schemas.openxmlformats.org/officeDocument/2006/relationships/hyperlink" Target="https://football.kulichki.net/players/2636.htm" TargetMode="External"/><Relationship Id="rId1712" Type="http://schemas.openxmlformats.org/officeDocument/2006/relationships/hyperlink" Target="https://football.kulichki.net/players/8834.htm" TargetMode="External"/><Relationship Id="rId293" Type="http://schemas.openxmlformats.org/officeDocument/2006/relationships/hyperlink" Target="https://www.sports.ru/tags/6454562/" TargetMode="External"/><Relationship Id="rId2181" Type="http://schemas.openxmlformats.org/officeDocument/2006/relationships/hyperlink" Target="https://football.kulichki.net/players/20837.htm" TargetMode="External"/><Relationship Id="rId153" Type="http://schemas.openxmlformats.org/officeDocument/2006/relationships/hyperlink" Target="https://www.sports.ru/tags/161036692/" TargetMode="External"/><Relationship Id="rId360" Type="http://schemas.openxmlformats.org/officeDocument/2006/relationships/hyperlink" Target="https://www.sports.ru/tags/2818000/" TargetMode="External"/><Relationship Id="rId598" Type="http://schemas.openxmlformats.org/officeDocument/2006/relationships/hyperlink" Target="https://www.sports.ru/tags/161071092/" TargetMode="External"/><Relationship Id="rId2041" Type="http://schemas.openxmlformats.org/officeDocument/2006/relationships/hyperlink" Target="https://www.sports.ru/tags/161004452/" TargetMode="External"/><Relationship Id="rId2279" Type="http://schemas.openxmlformats.org/officeDocument/2006/relationships/hyperlink" Target="https://www.sports.ru/tags/161028213/" TargetMode="External"/><Relationship Id="rId2486" Type="http://schemas.openxmlformats.org/officeDocument/2006/relationships/hyperlink" Target="https://football.kulichki.net/players/6190.htm" TargetMode="External"/><Relationship Id="rId2693" Type="http://schemas.openxmlformats.org/officeDocument/2006/relationships/hyperlink" Target="https://www.sports.ru/tags/161071779/" TargetMode="External"/><Relationship Id="rId220" Type="http://schemas.openxmlformats.org/officeDocument/2006/relationships/hyperlink" Target="https://www.sports.ru/tags/161010289/" TargetMode="External"/><Relationship Id="rId458" Type="http://schemas.openxmlformats.org/officeDocument/2006/relationships/hyperlink" Target="https://www.sports.ru/tags/153356612/" TargetMode="External"/><Relationship Id="rId665" Type="http://schemas.openxmlformats.org/officeDocument/2006/relationships/hyperlink" Target="https://www.sports.ru/tags/161068504/" TargetMode="External"/><Relationship Id="rId872" Type="http://schemas.openxmlformats.org/officeDocument/2006/relationships/hyperlink" Target="https://www.sports.ru/tags/161027619/" TargetMode="External"/><Relationship Id="rId1088" Type="http://schemas.openxmlformats.org/officeDocument/2006/relationships/hyperlink" Target="https://football.kulichki.net/players/11688.htm" TargetMode="External"/><Relationship Id="rId1295" Type="http://schemas.openxmlformats.org/officeDocument/2006/relationships/hyperlink" Target="https://football.kulichki.net/players/17106.htm" TargetMode="External"/><Relationship Id="rId2139" Type="http://schemas.openxmlformats.org/officeDocument/2006/relationships/hyperlink" Target="https://football.kulichki.net/players/8373.htm" TargetMode="External"/><Relationship Id="rId2346" Type="http://schemas.openxmlformats.org/officeDocument/2006/relationships/hyperlink" Target="https://www.sports.ru/tags/149085340/" TargetMode="External"/><Relationship Id="rId2553" Type="http://schemas.openxmlformats.org/officeDocument/2006/relationships/hyperlink" Target="https://www.sports.ru/tags/161071942/" TargetMode="External"/><Relationship Id="rId2760" Type="http://schemas.openxmlformats.org/officeDocument/2006/relationships/hyperlink" Target="https://football.kulichki.net/players/3946.htm" TargetMode="External"/><Relationship Id="rId318" Type="http://schemas.openxmlformats.org/officeDocument/2006/relationships/hyperlink" Target="https://www.sports.ru/tags/103307560/" TargetMode="External"/><Relationship Id="rId525" Type="http://schemas.openxmlformats.org/officeDocument/2006/relationships/hyperlink" Target="https://www.sports.ru/tags/71956812/" TargetMode="External"/><Relationship Id="rId732" Type="http://schemas.openxmlformats.org/officeDocument/2006/relationships/hyperlink" Target="https://www.sports.ru/tags/161008461/" TargetMode="External"/><Relationship Id="rId1155" Type="http://schemas.openxmlformats.org/officeDocument/2006/relationships/hyperlink" Target="https://football.kulichki.net/players/13319.htm" TargetMode="External"/><Relationship Id="rId1362" Type="http://schemas.openxmlformats.org/officeDocument/2006/relationships/hyperlink" Target="https://football.kulichki.net/players/18556.htm" TargetMode="External"/><Relationship Id="rId2206" Type="http://schemas.openxmlformats.org/officeDocument/2006/relationships/hyperlink" Target="https://football.kulichki.net/players/15432.htm" TargetMode="External"/><Relationship Id="rId2413" Type="http://schemas.openxmlformats.org/officeDocument/2006/relationships/hyperlink" Target="https://www.sports.ru/tags/154103826/" TargetMode="External"/><Relationship Id="rId2620" Type="http://schemas.openxmlformats.org/officeDocument/2006/relationships/hyperlink" Target="https://football.kulichki.net/players/23730.htm" TargetMode="External"/><Relationship Id="rId2858" Type="http://schemas.openxmlformats.org/officeDocument/2006/relationships/hyperlink" Target="https://www.sports.ru/tags/161031864/" TargetMode="External"/><Relationship Id="rId99" Type="http://schemas.openxmlformats.org/officeDocument/2006/relationships/hyperlink" Target="https://www.sports.ru/tags/161013560/" TargetMode="External"/><Relationship Id="rId1015" Type="http://schemas.openxmlformats.org/officeDocument/2006/relationships/hyperlink" Target="https://football.kulichki.net/players/13144.htm" TargetMode="External"/><Relationship Id="rId1222" Type="http://schemas.openxmlformats.org/officeDocument/2006/relationships/hyperlink" Target="https://football.kulichki.net/players/15206.htm" TargetMode="External"/><Relationship Id="rId1667" Type="http://schemas.openxmlformats.org/officeDocument/2006/relationships/hyperlink" Target="https://football.kulichki.net/players/7405.htm" TargetMode="External"/><Relationship Id="rId1874" Type="http://schemas.openxmlformats.org/officeDocument/2006/relationships/hyperlink" Target="https://football.kulichki.net/players/21322.htm" TargetMode="External"/><Relationship Id="rId2718" Type="http://schemas.openxmlformats.org/officeDocument/2006/relationships/hyperlink" Target="https://football.kulichki.net/players/24172.htm" TargetMode="External"/><Relationship Id="rId1527" Type="http://schemas.openxmlformats.org/officeDocument/2006/relationships/hyperlink" Target="https://football.kulichki.net/players/3493.htm" TargetMode="External"/><Relationship Id="rId1734" Type="http://schemas.openxmlformats.org/officeDocument/2006/relationships/hyperlink" Target="https://football.kulichki.net/players/9239.htm" TargetMode="External"/><Relationship Id="rId1941" Type="http://schemas.openxmlformats.org/officeDocument/2006/relationships/hyperlink" Target="https://football.kulichki.net/players/18479.htm" TargetMode="External"/><Relationship Id="rId26" Type="http://schemas.openxmlformats.org/officeDocument/2006/relationships/hyperlink" Target="https://www.sports.ru/tags/161004735/" TargetMode="External"/><Relationship Id="rId175" Type="http://schemas.openxmlformats.org/officeDocument/2006/relationships/hyperlink" Target="https://www.sports.ru/tags/161053631/" TargetMode="External"/><Relationship Id="rId1801" Type="http://schemas.openxmlformats.org/officeDocument/2006/relationships/hyperlink" Target="https://football.kulichki.net/players/19353.htm" TargetMode="External"/><Relationship Id="rId382" Type="http://schemas.openxmlformats.org/officeDocument/2006/relationships/hyperlink" Target="https://www.sports.ru/tags/73919413/" TargetMode="External"/><Relationship Id="rId687" Type="http://schemas.openxmlformats.org/officeDocument/2006/relationships/hyperlink" Target="https://www.sports.ru/tags/161064401/" TargetMode="External"/><Relationship Id="rId2063" Type="http://schemas.openxmlformats.org/officeDocument/2006/relationships/hyperlink" Target="https://www.sports.ru/tags/135084331/" TargetMode="External"/><Relationship Id="rId2270" Type="http://schemas.openxmlformats.org/officeDocument/2006/relationships/hyperlink" Target="https://www.sports.ru/tags/161034151/" TargetMode="External"/><Relationship Id="rId2368" Type="http://schemas.openxmlformats.org/officeDocument/2006/relationships/hyperlink" Target="https://www.sports.ru/tags/161049606/" TargetMode="External"/><Relationship Id="rId242" Type="http://schemas.openxmlformats.org/officeDocument/2006/relationships/hyperlink" Target="https://www.sports.ru/tags/151752395/" TargetMode="External"/><Relationship Id="rId894" Type="http://schemas.openxmlformats.org/officeDocument/2006/relationships/hyperlink" Target="https://www.sports.ru/tags/161055940/" TargetMode="External"/><Relationship Id="rId1177" Type="http://schemas.openxmlformats.org/officeDocument/2006/relationships/hyperlink" Target="https://football.kulichki.net/players/14199.htm" TargetMode="External"/><Relationship Id="rId2130" Type="http://schemas.openxmlformats.org/officeDocument/2006/relationships/hyperlink" Target="https://football.kulichki.net/players/21190.htm" TargetMode="External"/><Relationship Id="rId2575" Type="http://schemas.openxmlformats.org/officeDocument/2006/relationships/hyperlink" Target="https://football.kulichki.net/players/20368.htm" TargetMode="External"/><Relationship Id="rId2782" Type="http://schemas.openxmlformats.org/officeDocument/2006/relationships/hyperlink" Target="https://football.kulichki.net/players/4856.htm" TargetMode="External"/><Relationship Id="rId102" Type="http://schemas.openxmlformats.org/officeDocument/2006/relationships/hyperlink" Target="https://www.sports.ru/tags/161052071/" TargetMode="External"/><Relationship Id="rId547" Type="http://schemas.openxmlformats.org/officeDocument/2006/relationships/hyperlink" Target="https://www.sports.ru/tags/161004998/" TargetMode="External"/><Relationship Id="rId754" Type="http://schemas.openxmlformats.org/officeDocument/2006/relationships/hyperlink" Target="https://www.sports.ru/tags/161069343/" TargetMode="External"/><Relationship Id="rId961" Type="http://schemas.openxmlformats.org/officeDocument/2006/relationships/hyperlink" Target="https://www.sports.ru/tags/112159876/" TargetMode="External"/><Relationship Id="rId1384" Type="http://schemas.openxmlformats.org/officeDocument/2006/relationships/hyperlink" Target="https://football.kulichki.net/players/19412.htm" TargetMode="External"/><Relationship Id="rId1591" Type="http://schemas.openxmlformats.org/officeDocument/2006/relationships/hyperlink" Target="https://football.kulichki.net/players/5453.htm" TargetMode="External"/><Relationship Id="rId1689" Type="http://schemas.openxmlformats.org/officeDocument/2006/relationships/hyperlink" Target="https://football.kulichki.net/players/8381.htm" TargetMode="External"/><Relationship Id="rId2228" Type="http://schemas.openxmlformats.org/officeDocument/2006/relationships/hyperlink" Target="https://football.kulichki.net/players/12665.htm" TargetMode="External"/><Relationship Id="rId2435" Type="http://schemas.openxmlformats.org/officeDocument/2006/relationships/hyperlink" Target="https://www.sports.ru/tags/5514963/" TargetMode="External"/><Relationship Id="rId2642" Type="http://schemas.openxmlformats.org/officeDocument/2006/relationships/hyperlink" Target="https://football.kulichki.net/players/10990.htm" TargetMode="External"/><Relationship Id="rId90" Type="http://schemas.openxmlformats.org/officeDocument/2006/relationships/hyperlink" Target="https://www.sports.ru/tags/151493016/" TargetMode="External"/><Relationship Id="rId407" Type="http://schemas.openxmlformats.org/officeDocument/2006/relationships/hyperlink" Target="https://www.sports.ru/tags/1364019/" TargetMode="External"/><Relationship Id="rId614" Type="http://schemas.openxmlformats.org/officeDocument/2006/relationships/hyperlink" Target="https://www.sports.ru/tags/161025309/" TargetMode="External"/><Relationship Id="rId821" Type="http://schemas.openxmlformats.org/officeDocument/2006/relationships/hyperlink" Target="https://www.sports.ru/tags/161084012/" TargetMode="External"/><Relationship Id="rId1037" Type="http://schemas.openxmlformats.org/officeDocument/2006/relationships/hyperlink" Target="https://football.kulichki.net/players/10523.htm" TargetMode="External"/><Relationship Id="rId1244" Type="http://schemas.openxmlformats.org/officeDocument/2006/relationships/hyperlink" Target="https://football.kulichki.net/players/15594.htm" TargetMode="External"/><Relationship Id="rId1451" Type="http://schemas.openxmlformats.org/officeDocument/2006/relationships/hyperlink" Target="https://football.kulichki.net/players/21507.htm" TargetMode="External"/><Relationship Id="rId1896" Type="http://schemas.openxmlformats.org/officeDocument/2006/relationships/hyperlink" Target="https://football.kulichki.net/players/18156.htm" TargetMode="External"/><Relationship Id="rId2502" Type="http://schemas.openxmlformats.org/officeDocument/2006/relationships/hyperlink" Target="https://www.sports.ru/tags/161103294/" TargetMode="External"/><Relationship Id="rId253" Type="http://schemas.openxmlformats.org/officeDocument/2006/relationships/hyperlink" Target="https://www.sports.ru/tags/132724740/" TargetMode="External"/><Relationship Id="rId460" Type="http://schemas.openxmlformats.org/officeDocument/2006/relationships/hyperlink" Target="https://www.sports.ru/szczesny/" TargetMode="External"/><Relationship Id="rId698" Type="http://schemas.openxmlformats.org/officeDocument/2006/relationships/hyperlink" Target="https://www.sports.ru/tags/161062950/" TargetMode="External"/><Relationship Id="rId919" Type="http://schemas.openxmlformats.org/officeDocument/2006/relationships/hyperlink" Target="https://www.sports.ru/tags/161010205/" TargetMode="External"/><Relationship Id="rId1090" Type="http://schemas.openxmlformats.org/officeDocument/2006/relationships/hyperlink" Target="https://football.kulichki.net/players/11731.htm" TargetMode="External"/><Relationship Id="rId1104" Type="http://schemas.openxmlformats.org/officeDocument/2006/relationships/hyperlink" Target="https://football.kulichki.net/players/12417.htm" TargetMode="External"/><Relationship Id="rId1311" Type="http://schemas.openxmlformats.org/officeDocument/2006/relationships/hyperlink" Target="https://football.kulichki.net/players/17416.htm" TargetMode="External"/><Relationship Id="rId1549" Type="http://schemas.openxmlformats.org/officeDocument/2006/relationships/hyperlink" Target="https://football.kulichki.net/players/4046.htm" TargetMode="External"/><Relationship Id="rId1756" Type="http://schemas.openxmlformats.org/officeDocument/2006/relationships/hyperlink" Target="https://football.kulichki.net/players/16213.htm" TargetMode="External"/><Relationship Id="rId1963" Type="http://schemas.openxmlformats.org/officeDocument/2006/relationships/hyperlink" Target="https://www.sports.ru/tags/161069955/" TargetMode="External"/><Relationship Id="rId2141" Type="http://schemas.openxmlformats.org/officeDocument/2006/relationships/hyperlink" Target="https://football.kulichki.net/players/7530.htm" TargetMode="External"/><Relationship Id="rId2379" Type="http://schemas.openxmlformats.org/officeDocument/2006/relationships/hyperlink" Target="https://www.sports.ru/tags/161044763/" TargetMode="External"/><Relationship Id="rId2586" Type="http://schemas.openxmlformats.org/officeDocument/2006/relationships/hyperlink" Target="https://football.kulichki.net/players/10647.htm" TargetMode="External"/><Relationship Id="rId2793" Type="http://schemas.openxmlformats.org/officeDocument/2006/relationships/hyperlink" Target="https://www.sports.ru/tags/161024452/" TargetMode="External"/><Relationship Id="rId2807" Type="http://schemas.openxmlformats.org/officeDocument/2006/relationships/hyperlink" Target="https://www.sports.ru/tags/161076915/" TargetMode="External"/><Relationship Id="rId48" Type="http://schemas.openxmlformats.org/officeDocument/2006/relationships/hyperlink" Target="https://www.sports.ru/tags/161106908/" TargetMode="External"/><Relationship Id="rId113" Type="http://schemas.openxmlformats.org/officeDocument/2006/relationships/hyperlink" Target="https://www.sports.ru/tags/161072028/" TargetMode="External"/><Relationship Id="rId320" Type="http://schemas.openxmlformats.org/officeDocument/2006/relationships/hyperlink" Target="https://www.sports.ru/tags/4032358/" TargetMode="External"/><Relationship Id="rId558" Type="http://schemas.openxmlformats.org/officeDocument/2006/relationships/hyperlink" Target="https://www.sports.ru/tags/161031847/" TargetMode="External"/><Relationship Id="rId765" Type="http://schemas.openxmlformats.org/officeDocument/2006/relationships/hyperlink" Target="https://www.sports.ru/tags/150713655/" TargetMode="External"/><Relationship Id="rId972" Type="http://schemas.openxmlformats.org/officeDocument/2006/relationships/hyperlink" Target="https://www.sports.ru/tags/161101014/" TargetMode="External"/><Relationship Id="rId1188" Type="http://schemas.openxmlformats.org/officeDocument/2006/relationships/hyperlink" Target="https://football.kulichki.net/players/14437.htm" TargetMode="External"/><Relationship Id="rId1395" Type="http://schemas.openxmlformats.org/officeDocument/2006/relationships/hyperlink" Target="https://football.kulichki.net/players/19724.htm" TargetMode="External"/><Relationship Id="rId1409" Type="http://schemas.openxmlformats.org/officeDocument/2006/relationships/hyperlink" Target="https://football.kulichki.net/players/20086.htm" TargetMode="External"/><Relationship Id="rId1616" Type="http://schemas.openxmlformats.org/officeDocument/2006/relationships/hyperlink" Target="https://football.kulichki.net/players/6168.htm" TargetMode="External"/><Relationship Id="rId1823" Type="http://schemas.openxmlformats.org/officeDocument/2006/relationships/hyperlink" Target="https://football.kulichki.net/players/21593.htm" TargetMode="External"/><Relationship Id="rId2001" Type="http://schemas.openxmlformats.org/officeDocument/2006/relationships/hyperlink" Target="https://www.sports.ru/tags/161033794/" TargetMode="External"/><Relationship Id="rId2239" Type="http://schemas.openxmlformats.org/officeDocument/2006/relationships/hyperlink" Target="https://football.kulichki.net/players/10571.htm" TargetMode="External"/><Relationship Id="rId2446" Type="http://schemas.openxmlformats.org/officeDocument/2006/relationships/hyperlink" Target="https://football.kulichki.net/players/23025.htm" TargetMode="External"/><Relationship Id="rId2653" Type="http://schemas.openxmlformats.org/officeDocument/2006/relationships/hyperlink" Target="https://www.sports.ru/tags/161075455/" TargetMode="External"/><Relationship Id="rId2860" Type="http://schemas.openxmlformats.org/officeDocument/2006/relationships/hyperlink" Target="https://football.kulichki.net/players/22010.htm" TargetMode="External"/><Relationship Id="rId197" Type="http://schemas.openxmlformats.org/officeDocument/2006/relationships/hyperlink" Target="https://www.sports.ru/tags/39892321/" TargetMode="External"/><Relationship Id="rId418" Type="http://schemas.openxmlformats.org/officeDocument/2006/relationships/hyperlink" Target="https://www.sports.ru/tags/18992402/" TargetMode="External"/><Relationship Id="rId625" Type="http://schemas.openxmlformats.org/officeDocument/2006/relationships/hyperlink" Target="https://www.sports.ru/tags/153442554/" TargetMode="External"/><Relationship Id="rId832" Type="http://schemas.openxmlformats.org/officeDocument/2006/relationships/hyperlink" Target="https://www.sports.ru/tags/161087592/" TargetMode="External"/><Relationship Id="rId1048" Type="http://schemas.openxmlformats.org/officeDocument/2006/relationships/hyperlink" Target="https://football.kulichki.net/players/10757.htm" TargetMode="External"/><Relationship Id="rId1255" Type="http://schemas.openxmlformats.org/officeDocument/2006/relationships/hyperlink" Target="https://football.kulichki.net/players/15903.htm" TargetMode="External"/><Relationship Id="rId1462" Type="http://schemas.openxmlformats.org/officeDocument/2006/relationships/hyperlink" Target="https://football.kulichki.net/players/21787.htm" TargetMode="External"/><Relationship Id="rId2085" Type="http://schemas.openxmlformats.org/officeDocument/2006/relationships/hyperlink" Target="https://football.kulichki.net/players/6846.htm" TargetMode="External"/><Relationship Id="rId2292" Type="http://schemas.openxmlformats.org/officeDocument/2006/relationships/hyperlink" Target="https://www.sports.ru/witsel/" TargetMode="External"/><Relationship Id="rId2306" Type="http://schemas.openxmlformats.org/officeDocument/2006/relationships/hyperlink" Target="https://www.sports.ru/tags/118777975/" TargetMode="External"/><Relationship Id="rId2513" Type="http://schemas.openxmlformats.org/officeDocument/2006/relationships/hyperlink" Target="https://www.sports.ru/tags/161090540/" TargetMode="External"/><Relationship Id="rId264" Type="http://schemas.openxmlformats.org/officeDocument/2006/relationships/hyperlink" Target="https://www.sports.ru/tags/127897750/" TargetMode="External"/><Relationship Id="rId471" Type="http://schemas.openxmlformats.org/officeDocument/2006/relationships/hyperlink" Target="https://www.sports.ru/tags/161006249/" TargetMode="External"/><Relationship Id="rId1115" Type="http://schemas.openxmlformats.org/officeDocument/2006/relationships/hyperlink" Target="https://football.kulichki.net/players/12625.htm" TargetMode="External"/><Relationship Id="rId1322" Type="http://schemas.openxmlformats.org/officeDocument/2006/relationships/hyperlink" Target="https://football.kulichki.net/players/17971.htm" TargetMode="External"/><Relationship Id="rId1767" Type="http://schemas.openxmlformats.org/officeDocument/2006/relationships/hyperlink" Target="https://football.kulichki.net/players/15863.htm" TargetMode="External"/><Relationship Id="rId1974" Type="http://schemas.openxmlformats.org/officeDocument/2006/relationships/hyperlink" Target="https://www.sports.ru/tags/161009947/" TargetMode="External"/><Relationship Id="rId2152" Type="http://schemas.openxmlformats.org/officeDocument/2006/relationships/hyperlink" Target="https://football.kulichki.net/players/5862.htm" TargetMode="External"/><Relationship Id="rId2597" Type="http://schemas.openxmlformats.org/officeDocument/2006/relationships/hyperlink" Target="https://www.sports.ru/tags/161084100/" TargetMode="External"/><Relationship Id="rId2720" Type="http://schemas.openxmlformats.org/officeDocument/2006/relationships/hyperlink" Target="https://football.kulichki.net/players/20110.htm" TargetMode="External"/><Relationship Id="rId2818" Type="http://schemas.openxmlformats.org/officeDocument/2006/relationships/hyperlink" Target="https://football.kulichki.net/players/16044.htm" TargetMode="External"/><Relationship Id="rId59" Type="http://schemas.openxmlformats.org/officeDocument/2006/relationships/hyperlink" Target="https://sports.ru/tags/161084028/" TargetMode="External"/><Relationship Id="rId124" Type="http://schemas.openxmlformats.org/officeDocument/2006/relationships/hyperlink" Target="https://www.sports.ru/tags/161090987/" TargetMode="External"/><Relationship Id="rId569" Type="http://schemas.openxmlformats.org/officeDocument/2006/relationships/hyperlink" Target="https://www.sports.ru/tags/161027416/" TargetMode="External"/><Relationship Id="rId776" Type="http://schemas.openxmlformats.org/officeDocument/2006/relationships/hyperlink" Target="https://www.sports.ru/tags/161063469/" TargetMode="External"/><Relationship Id="rId983" Type="http://schemas.openxmlformats.org/officeDocument/2006/relationships/hyperlink" Target="https://www.sports.ru/tags/161033772/" TargetMode="External"/><Relationship Id="rId1199" Type="http://schemas.openxmlformats.org/officeDocument/2006/relationships/hyperlink" Target="https://football.kulichki.net/players/14628.htm" TargetMode="External"/><Relationship Id="rId1627" Type="http://schemas.openxmlformats.org/officeDocument/2006/relationships/hyperlink" Target="https://football.kulichki.net/players/6446.htm" TargetMode="External"/><Relationship Id="rId1834" Type="http://schemas.openxmlformats.org/officeDocument/2006/relationships/hyperlink" Target="https://football.kulichki.net/players/22678.htm" TargetMode="External"/><Relationship Id="rId2457" Type="http://schemas.openxmlformats.org/officeDocument/2006/relationships/hyperlink" Target="https://www.sports.ru/tags/161084163/" TargetMode="External"/><Relationship Id="rId2664" Type="http://schemas.openxmlformats.org/officeDocument/2006/relationships/hyperlink" Target="https://www.sports.ru/tags/161115521/" TargetMode="External"/><Relationship Id="rId331" Type="http://schemas.openxmlformats.org/officeDocument/2006/relationships/hyperlink" Target="https://www.sports.ru/tags/3605631/" TargetMode="External"/><Relationship Id="rId429" Type="http://schemas.openxmlformats.org/officeDocument/2006/relationships/hyperlink" Target="https://www.sports.ru/tags/4040413/" TargetMode="External"/><Relationship Id="rId636" Type="http://schemas.openxmlformats.org/officeDocument/2006/relationships/hyperlink" Target="https://www.sports.ru/tags/161013601/" TargetMode="External"/><Relationship Id="rId1059" Type="http://schemas.openxmlformats.org/officeDocument/2006/relationships/hyperlink" Target="https://football.kulichki.net/players/11005.htm" TargetMode="External"/><Relationship Id="rId1266" Type="http://schemas.openxmlformats.org/officeDocument/2006/relationships/hyperlink" Target="https://football.kulichki.net/players/15988.htm" TargetMode="External"/><Relationship Id="rId1473" Type="http://schemas.openxmlformats.org/officeDocument/2006/relationships/hyperlink" Target="https://football.kulichki.net/players/22007.htm" TargetMode="External"/><Relationship Id="rId2012" Type="http://schemas.openxmlformats.org/officeDocument/2006/relationships/hyperlink" Target="https://www.sports.ru/tags/1045686/" TargetMode="External"/><Relationship Id="rId2096" Type="http://schemas.openxmlformats.org/officeDocument/2006/relationships/hyperlink" Target="https://football.kulichki.net/players/20287.htm" TargetMode="External"/><Relationship Id="rId2317" Type="http://schemas.openxmlformats.org/officeDocument/2006/relationships/hyperlink" Target="https://www.sports.ru/tags/33712117/" TargetMode="External"/><Relationship Id="rId2871" Type="http://schemas.openxmlformats.org/officeDocument/2006/relationships/hyperlink" Target="https://www.sports.ru/tags/161084285/" TargetMode="External"/><Relationship Id="rId843" Type="http://schemas.openxmlformats.org/officeDocument/2006/relationships/hyperlink" Target="https://www.sports.ru/tags/161064256/" TargetMode="External"/><Relationship Id="rId1126" Type="http://schemas.openxmlformats.org/officeDocument/2006/relationships/hyperlink" Target="https://football.kulichki.net/players/12734.htm" TargetMode="External"/><Relationship Id="rId1680" Type="http://schemas.openxmlformats.org/officeDocument/2006/relationships/hyperlink" Target="https://football.kulichki.net/players/7915.htm" TargetMode="External"/><Relationship Id="rId1778" Type="http://schemas.openxmlformats.org/officeDocument/2006/relationships/hyperlink" Target="https://football.kulichki.net/players/2870.htm" TargetMode="External"/><Relationship Id="rId1901" Type="http://schemas.openxmlformats.org/officeDocument/2006/relationships/hyperlink" Target="https://football.kulichki.net/players/17964.htm" TargetMode="External"/><Relationship Id="rId1985" Type="http://schemas.openxmlformats.org/officeDocument/2006/relationships/hyperlink" Target="https://www.sports.ru/tags/161035508/" TargetMode="External"/><Relationship Id="rId2524" Type="http://schemas.openxmlformats.org/officeDocument/2006/relationships/hyperlink" Target="https://football.kulichki.net/players/9028.htm" TargetMode="External"/><Relationship Id="rId2731" Type="http://schemas.openxmlformats.org/officeDocument/2006/relationships/hyperlink" Target="https://football.kulichki.net/players/23106.htm" TargetMode="External"/><Relationship Id="rId2829" Type="http://schemas.openxmlformats.org/officeDocument/2006/relationships/hyperlink" Target="https://www.sports.ru/tags/161091934/" TargetMode="External"/><Relationship Id="rId275" Type="http://schemas.openxmlformats.org/officeDocument/2006/relationships/hyperlink" Target="https://www.sports.ru/tags/1048141/" TargetMode="External"/><Relationship Id="rId482" Type="http://schemas.openxmlformats.org/officeDocument/2006/relationships/hyperlink" Target="https://www.sports.ru/tags/161029266/" TargetMode="External"/><Relationship Id="rId703" Type="http://schemas.openxmlformats.org/officeDocument/2006/relationships/hyperlink" Target="https://www.sports.ru/tags/161064323/" TargetMode="External"/><Relationship Id="rId910" Type="http://schemas.openxmlformats.org/officeDocument/2006/relationships/hyperlink" Target="https://www.sports.ru/tags/72256085/" TargetMode="External"/><Relationship Id="rId1333" Type="http://schemas.openxmlformats.org/officeDocument/2006/relationships/hyperlink" Target="https://football.kulichki.net/players/18063.htm" TargetMode="External"/><Relationship Id="rId1540" Type="http://schemas.openxmlformats.org/officeDocument/2006/relationships/hyperlink" Target="https://football.kulichki.net/players/3883.htm" TargetMode="External"/><Relationship Id="rId1638" Type="http://schemas.openxmlformats.org/officeDocument/2006/relationships/hyperlink" Target="https://football.kulichki.net/players/6531.htm" TargetMode="External"/><Relationship Id="rId2163" Type="http://schemas.openxmlformats.org/officeDocument/2006/relationships/hyperlink" Target="https://football.kulichki.net/players/5125.htm" TargetMode="External"/><Relationship Id="rId2370" Type="http://schemas.openxmlformats.org/officeDocument/2006/relationships/hyperlink" Target="https://www.sports.ru/tags/161101314/" TargetMode="External"/><Relationship Id="rId135" Type="http://schemas.openxmlformats.org/officeDocument/2006/relationships/hyperlink" Target="https://www.sports.ru/tags/161013155/" TargetMode="External"/><Relationship Id="rId342" Type="http://schemas.openxmlformats.org/officeDocument/2006/relationships/hyperlink" Target="https://www.sports.ru/tags/1364490/" TargetMode="External"/><Relationship Id="rId787" Type="http://schemas.openxmlformats.org/officeDocument/2006/relationships/hyperlink" Target="https://www.sports.ru/tags/161073805/" TargetMode="External"/><Relationship Id="rId994" Type="http://schemas.openxmlformats.org/officeDocument/2006/relationships/hyperlink" Target="https://www.sports.ru/tags/151051675/" TargetMode="External"/><Relationship Id="rId1400" Type="http://schemas.openxmlformats.org/officeDocument/2006/relationships/hyperlink" Target="https://football.kulichki.net/players/19837.htm" TargetMode="External"/><Relationship Id="rId1845" Type="http://schemas.openxmlformats.org/officeDocument/2006/relationships/hyperlink" Target="https://football.kulichki.net/players/6783.htm" TargetMode="External"/><Relationship Id="rId2023" Type="http://schemas.openxmlformats.org/officeDocument/2006/relationships/hyperlink" Target="https://www.sports.ru/tags/75119356/" TargetMode="External"/><Relationship Id="rId2230" Type="http://schemas.openxmlformats.org/officeDocument/2006/relationships/hyperlink" Target="https://football.kulichki.net/players/11661.htm" TargetMode="External"/><Relationship Id="rId2468" Type="http://schemas.openxmlformats.org/officeDocument/2006/relationships/hyperlink" Target="https://football.kulichki.net/players/17329.htm" TargetMode="External"/><Relationship Id="rId2675" Type="http://schemas.openxmlformats.org/officeDocument/2006/relationships/hyperlink" Target="https://www.sports.ru/tags/161023077/" TargetMode="External"/><Relationship Id="rId2882" Type="http://schemas.openxmlformats.org/officeDocument/2006/relationships/hyperlink" Target="https://www.sports.ru/tags/145850436/" TargetMode="External"/><Relationship Id="rId202" Type="http://schemas.openxmlformats.org/officeDocument/2006/relationships/hyperlink" Target="https://www.sports.ru/tags/133129492/" TargetMode="External"/><Relationship Id="rId647" Type="http://schemas.openxmlformats.org/officeDocument/2006/relationships/hyperlink" Target="https://www.sports.ru/tags/161009684/" TargetMode="External"/><Relationship Id="rId854" Type="http://schemas.openxmlformats.org/officeDocument/2006/relationships/hyperlink" Target="https://www.sports.ru/tags/113860031/" TargetMode="External"/><Relationship Id="rId1277" Type="http://schemas.openxmlformats.org/officeDocument/2006/relationships/hyperlink" Target="https://football.kulichki.net/players/16159.htm" TargetMode="External"/><Relationship Id="rId1484" Type="http://schemas.openxmlformats.org/officeDocument/2006/relationships/hyperlink" Target="https://football.kulichki.net/players/22274.htm" TargetMode="External"/><Relationship Id="rId1691" Type="http://schemas.openxmlformats.org/officeDocument/2006/relationships/hyperlink" Target="https://football.kulichki.net/players/8397.htm" TargetMode="External"/><Relationship Id="rId1705" Type="http://schemas.openxmlformats.org/officeDocument/2006/relationships/hyperlink" Target="https://football.kulichki.net/players/8713.htm" TargetMode="External"/><Relationship Id="rId1912" Type="http://schemas.openxmlformats.org/officeDocument/2006/relationships/hyperlink" Target="https://football.kulichki.net/players/15066.htm" TargetMode="External"/><Relationship Id="rId2328" Type="http://schemas.openxmlformats.org/officeDocument/2006/relationships/hyperlink" Target="https://www.sports.ru/tags/3174448/" TargetMode="External"/><Relationship Id="rId2535" Type="http://schemas.openxmlformats.org/officeDocument/2006/relationships/hyperlink" Target="https://football.kulichki.net/players/13056.htm" TargetMode="External"/><Relationship Id="rId2742" Type="http://schemas.openxmlformats.org/officeDocument/2006/relationships/hyperlink" Target="https://football.kulichki.net/players/22652.htm" TargetMode="External"/><Relationship Id="rId286" Type="http://schemas.openxmlformats.org/officeDocument/2006/relationships/hyperlink" Target="https://www.sports.ru/tags/126890243/" TargetMode="External"/><Relationship Id="rId493" Type="http://schemas.openxmlformats.org/officeDocument/2006/relationships/hyperlink" Target="https://www.sports.ru/tags/161013355/" TargetMode="External"/><Relationship Id="rId507" Type="http://schemas.openxmlformats.org/officeDocument/2006/relationships/hyperlink" Target="https://www.sports.ru/tags/161014974/" TargetMode="External"/><Relationship Id="rId714" Type="http://schemas.openxmlformats.org/officeDocument/2006/relationships/hyperlink" Target="https://www.sports.ru/tags/142432457/" TargetMode="External"/><Relationship Id="rId921" Type="http://schemas.openxmlformats.org/officeDocument/2006/relationships/hyperlink" Target="https://www.sports.ru/tags/150332820/" TargetMode="External"/><Relationship Id="rId1137" Type="http://schemas.openxmlformats.org/officeDocument/2006/relationships/hyperlink" Target="https://football.kulichki.net/players/12824.htm" TargetMode="External"/><Relationship Id="rId1344" Type="http://schemas.openxmlformats.org/officeDocument/2006/relationships/hyperlink" Target="https://football.kulichki.net/players/18228.htm" TargetMode="External"/><Relationship Id="rId1551" Type="http://schemas.openxmlformats.org/officeDocument/2006/relationships/hyperlink" Target="https://football.kulichki.net/players/4082.htm" TargetMode="External"/><Relationship Id="rId1789" Type="http://schemas.openxmlformats.org/officeDocument/2006/relationships/hyperlink" Target="https://www.sports.ru/tags/161104408/" TargetMode="External"/><Relationship Id="rId1996" Type="http://schemas.openxmlformats.org/officeDocument/2006/relationships/hyperlink" Target="https://www.sports.ru/tags/161019431/" TargetMode="External"/><Relationship Id="rId2174" Type="http://schemas.openxmlformats.org/officeDocument/2006/relationships/hyperlink" Target="https://football.kulichki.net/players/21852.htm" TargetMode="External"/><Relationship Id="rId2381" Type="http://schemas.openxmlformats.org/officeDocument/2006/relationships/hyperlink" Target="https://www.sports.ru/tags/161007813/" TargetMode="External"/><Relationship Id="rId2602" Type="http://schemas.openxmlformats.org/officeDocument/2006/relationships/hyperlink" Target="https://football.kulichki.net/players/23315.htm" TargetMode="External"/><Relationship Id="rId50" Type="http://schemas.openxmlformats.org/officeDocument/2006/relationships/hyperlink" Target="https://www.sports.ru/tags/161072081/" TargetMode="External"/><Relationship Id="rId146" Type="http://schemas.openxmlformats.org/officeDocument/2006/relationships/hyperlink" Target="https://www.sports.ru/tags/161041534/" TargetMode="External"/><Relationship Id="rId353" Type="http://schemas.openxmlformats.org/officeDocument/2006/relationships/hyperlink" Target="https://www.sports.ru/tags/22003570/" TargetMode="External"/><Relationship Id="rId560" Type="http://schemas.openxmlformats.org/officeDocument/2006/relationships/hyperlink" Target="https://www.sports.ru/tags/106754406/" TargetMode="External"/><Relationship Id="rId798" Type="http://schemas.openxmlformats.org/officeDocument/2006/relationships/hyperlink" Target="https://www.sports.ru/tags/161084244/" TargetMode="External"/><Relationship Id="rId1190" Type="http://schemas.openxmlformats.org/officeDocument/2006/relationships/hyperlink" Target="https://football.kulichki.net/players/14476.htm" TargetMode="External"/><Relationship Id="rId1204" Type="http://schemas.openxmlformats.org/officeDocument/2006/relationships/hyperlink" Target="https://football.kulichki.net/players/14730.htm" TargetMode="External"/><Relationship Id="rId1411" Type="http://schemas.openxmlformats.org/officeDocument/2006/relationships/hyperlink" Target="https://football.kulichki.net/players/20095.htm" TargetMode="External"/><Relationship Id="rId1649" Type="http://schemas.openxmlformats.org/officeDocument/2006/relationships/hyperlink" Target="https://football.kulichki.net/players/6823.htm" TargetMode="External"/><Relationship Id="rId1856" Type="http://schemas.openxmlformats.org/officeDocument/2006/relationships/hyperlink" Target="https://football.kulichki.net/players/4906.htm" TargetMode="External"/><Relationship Id="rId2034" Type="http://schemas.openxmlformats.org/officeDocument/2006/relationships/hyperlink" Target="https://www.sports.ru/tags/71093758/" TargetMode="External"/><Relationship Id="rId2241" Type="http://schemas.openxmlformats.org/officeDocument/2006/relationships/hyperlink" Target="https://football.kulichki.net/players/15328.htm" TargetMode="External"/><Relationship Id="rId2479" Type="http://schemas.openxmlformats.org/officeDocument/2006/relationships/hyperlink" Target="https://football.kulichki.net/players/24165.htm" TargetMode="External"/><Relationship Id="rId2686" Type="http://schemas.openxmlformats.org/officeDocument/2006/relationships/hyperlink" Target="https://football.kulichki.net/players/3891.htm" TargetMode="External"/><Relationship Id="rId2893" Type="http://schemas.openxmlformats.org/officeDocument/2006/relationships/hyperlink" Target="https://football.kulichki.net/players/13638.htm" TargetMode="External"/><Relationship Id="rId2907" Type="http://schemas.openxmlformats.org/officeDocument/2006/relationships/hyperlink" Target="https://football.kulichki.net/players/6782.htm" TargetMode="External"/><Relationship Id="rId213" Type="http://schemas.openxmlformats.org/officeDocument/2006/relationships/hyperlink" Target="https://www.sports.ru/tags/148931213/" TargetMode="External"/><Relationship Id="rId420" Type="http://schemas.openxmlformats.org/officeDocument/2006/relationships/hyperlink" Target="https://www.sports.ru/tags/72052868/" TargetMode="External"/><Relationship Id="rId658" Type="http://schemas.openxmlformats.org/officeDocument/2006/relationships/hyperlink" Target="https://www.sports.ru/tags/143284648/" TargetMode="External"/><Relationship Id="rId865" Type="http://schemas.openxmlformats.org/officeDocument/2006/relationships/hyperlink" Target="https://www.sports.ru/tags/161065838/" TargetMode="External"/><Relationship Id="rId1050" Type="http://schemas.openxmlformats.org/officeDocument/2006/relationships/hyperlink" Target="https://football.kulichki.net/players/1079.htm" TargetMode="External"/><Relationship Id="rId1288" Type="http://schemas.openxmlformats.org/officeDocument/2006/relationships/hyperlink" Target="https://football.kulichki.net/players/16244.htm" TargetMode="External"/><Relationship Id="rId1495" Type="http://schemas.openxmlformats.org/officeDocument/2006/relationships/hyperlink" Target="https://football.kulichki.net/players/2367.htm" TargetMode="External"/><Relationship Id="rId1509" Type="http://schemas.openxmlformats.org/officeDocument/2006/relationships/hyperlink" Target="https://football.kulichki.net/players/2936.htm" TargetMode="External"/><Relationship Id="rId1716" Type="http://schemas.openxmlformats.org/officeDocument/2006/relationships/hyperlink" Target="https://football.kulichki.net/players/8916.htm" TargetMode="External"/><Relationship Id="rId1923" Type="http://schemas.openxmlformats.org/officeDocument/2006/relationships/hyperlink" Target="https://football.kulichki.net/players/13024.htm" TargetMode="External"/><Relationship Id="rId2101" Type="http://schemas.openxmlformats.org/officeDocument/2006/relationships/hyperlink" Target="https://football.kulichki.net/players/21788.htm" TargetMode="External"/><Relationship Id="rId2339" Type="http://schemas.openxmlformats.org/officeDocument/2006/relationships/hyperlink" Target="https://www.sports.ru/tags/106801303/" TargetMode="External"/><Relationship Id="rId2546" Type="http://schemas.openxmlformats.org/officeDocument/2006/relationships/hyperlink" Target="https://football.kulichki.net/players/14079.htm" TargetMode="External"/><Relationship Id="rId2753" Type="http://schemas.openxmlformats.org/officeDocument/2006/relationships/hyperlink" Target="https://www.sports.ru/tags/161061153/" TargetMode="External"/><Relationship Id="rId297" Type="http://schemas.openxmlformats.org/officeDocument/2006/relationships/hyperlink" Target="https://www.sports.ru/tags/106558884/" TargetMode="External"/><Relationship Id="rId518" Type="http://schemas.openxmlformats.org/officeDocument/2006/relationships/hyperlink" Target="https://www.sports.ru/tags/159261928/" TargetMode="External"/><Relationship Id="rId725" Type="http://schemas.openxmlformats.org/officeDocument/2006/relationships/hyperlink" Target="https://www.sports.ru/tags/161008515/" TargetMode="External"/><Relationship Id="rId932" Type="http://schemas.openxmlformats.org/officeDocument/2006/relationships/hyperlink" Target="https://www.sports.ru/tags/161076915/" TargetMode="External"/><Relationship Id="rId1148" Type="http://schemas.openxmlformats.org/officeDocument/2006/relationships/hyperlink" Target="https://football.kulichki.net/players/13171.htm" TargetMode="External"/><Relationship Id="rId1355" Type="http://schemas.openxmlformats.org/officeDocument/2006/relationships/hyperlink" Target="https://football.kulichki.net/players/18431.htm" TargetMode="External"/><Relationship Id="rId1562" Type="http://schemas.openxmlformats.org/officeDocument/2006/relationships/hyperlink" Target="https://football.kulichki.net/players/4709.htm" TargetMode="External"/><Relationship Id="rId2185" Type="http://schemas.openxmlformats.org/officeDocument/2006/relationships/hyperlink" Target="https://football.kulichki.net/players/19795.htm" TargetMode="External"/><Relationship Id="rId2392" Type="http://schemas.openxmlformats.org/officeDocument/2006/relationships/hyperlink" Target="https://football.kulichki.net/players/22019.htm" TargetMode="External"/><Relationship Id="rId2406" Type="http://schemas.openxmlformats.org/officeDocument/2006/relationships/hyperlink" Target="https://football.kulichki.net/players/21931.htm" TargetMode="External"/><Relationship Id="rId2613" Type="http://schemas.openxmlformats.org/officeDocument/2006/relationships/hyperlink" Target="https://football.kulichki.net/players/24350.htm" TargetMode="External"/><Relationship Id="rId157" Type="http://schemas.openxmlformats.org/officeDocument/2006/relationships/hyperlink" Target="https://www.sports.ru/tags/161013750/" TargetMode="External"/><Relationship Id="rId364" Type="http://schemas.openxmlformats.org/officeDocument/2006/relationships/hyperlink" Target="https://www.sports.ru/tags/1364491/" TargetMode="External"/><Relationship Id="rId1008" Type="http://schemas.openxmlformats.org/officeDocument/2006/relationships/hyperlink" Target="https://football.kulichki.net/players/6793.htm" TargetMode="External"/><Relationship Id="rId1215" Type="http://schemas.openxmlformats.org/officeDocument/2006/relationships/hyperlink" Target="https://football.kulichki.net/players/15069.htm" TargetMode="External"/><Relationship Id="rId1422" Type="http://schemas.openxmlformats.org/officeDocument/2006/relationships/hyperlink" Target="https://football.kulichki.net/players/20403.htm" TargetMode="External"/><Relationship Id="rId1867" Type="http://schemas.openxmlformats.org/officeDocument/2006/relationships/hyperlink" Target="https://football.kulichki.net/players/3009.htm" TargetMode="External"/><Relationship Id="rId2045" Type="http://schemas.openxmlformats.org/officeDocument/2006/relationships/hyperlink" Target="https://www.sports.ru/tags/153754411/" TargetMode="External"/><Relationship Id="rId2697" Type="http://schemas.openxmlformats.org/officeDocument/2006/relationships/hyperlink" Target="https://www.sports.ru/tags/161054094/" TargetMode="External"/><Relationship Id="rId2820" Type="http://schemas.openxmlformats.org/officeDocument/2006/relationships/hyperlink" Target="https://football.kulichki.net/players/13631.htm" TargetMode="External"/><Relationship Id="rId61" Type="http://schemas.openxmlformats.org/officeDocument/2006/relationships/hyperlink" Target="https://www.sports.ru/tags/161109216/" TargetMode="External"/><Relationship Id="rId571" Type="http://schemas.openxmlformats.org/officeDocument/2006/relationships/hyperlink" Target="https://www.sports.ru/tags/75256569/" TargetMode="External"/><Relationship Id="rId669" Type="http://schemas.openxmlformats.org/officeDocument/2006/relationships/hyperlink" Target="https://www.sports.ru/tags/148931638/" TargetMode="External"/><Relationship Id="rId876" Type="http://schemas.openxmlformats.org/officeDocument/2006/relationships/hyperlink" Target="https://www.sports.ru/tags/161084146/" TargetMode="External"/><Relationship Id="rId1299" Type="http://schemas.openxmlformats.org/officeDocument/2006/relationships/hyperlink" Target="https://football.kulichki.net/players/17162.htm" TargetMode="External"/><Relationship Id="rId1727" Type="http://schemas.openxmlformats.org/officeDocument/2006/relationships/hyperlink" Target="https://football.kulichki.net/players/9131.htm" TargetMode="External"/><Relationship Id="rId1934" Type="http://schemas.openxmlformats.org/officeDocument/2006/relationships/hyperlink" Target="https://football.kulichki.net/players/11326.htm" TargetMode="External"/><Relationship Id="rId2252" Type="http://schemas.openxmlformats.org/officeDocument/2006/relationships/hyperlink" Target="https://www.sports.ru/tags/161029671/" TargetMode="External"/><Relationship Id="rId2557" Type="http://schemas.openxmlformats.org/officeDocument/2006/relationships/hyperlink" Target="https://www.sports.ru/tags/161041984/" TargetMode="External"/><Relationship Id="rId19" Type="http://schemas.openxmlformats.org/officeDocument/2006/relationships/hyperlink" Target="https://www.sports.ru/tags/161006184/" TargetMode="External"/><Relationship Id="rId224" Type="http://schemas.openxmlformats.org/officeDocument/2006/relationships/hyperlink" Target="https://www.sports.ru/tags/161008418/" TargetMode="External"/><Relationship Id="rId431" Type="http://schemas.openxmlformats.org/officeDocument/2006/relationships/hyperlink" Target="https://www.sports.ru/tags/118320524/" TargetMode="External"/><Relationship Id="rId529" Type="http://schemas.openxmlformats.org/officeDocument/2006/relationships/hyperlink" Target="https://www.sports.ru/tags/161037060/" TargetMode="External"/><Relationship Id="rId736" Type="http://schemas.openxmlformats.org/officeDocument/2006/relationships/hyperlink" Target="https://www.sports.ru/tags/161057554/" TargetMode="External"/><Relationship Id="rId1061" Type="http://schemas.openxmlformats.org/officeDocument/2006/relationships/hyperlink" Target="https://football.kulichki.net/players/11027.htm" TargetMode="External"/><Relationship Id="rId1159" Type="http://schemas.openxmlformats.org/officeDocument/2006/relationships/hyperlink" Target="https://football.kulichki.net/players/13617.htm" TargetMode="External"/><Relationship Id="rId1366" Type="http://schemas.openxmlformats.org/officeDocument/2006/relationships/hyperlink" Target="https://football.kulichki.net/players/18889.htm" TargetMode="External"/><Relationship Id="rId2112" Type="http://schemas.openxmlformats.org/officeDocument/2006/relationships/hyperlink" Target="https://football.kulichki.net/players/23106.htm" TargetMode="External"/><Relationship Id="rId2196" Type="http://schemas.openxmlformats.org/officeDocument/2006/relationships/hyperlink" Target="https://football.kulichki.net/players/18298.htm" TargetMode="External"/><Relationship Id="rId2417" Type="http://schemas.openxmlformats.org/officeDocument/2006/relationships/hyperlink" Target="https://www.sports.ru/tags/161073066/" TargetMode="External"/><Relationship Id="rId2764" Type="http://schemas.openxmlformats.org/officeDocument/2006/relationships/hyperlink" Target="https://football.kulichki.net/players/11235.htm" TargetMode="External"/><Relationship Id="rId168" Type="http://schemas.openxmlformats.org/officeDocument/2006/relationships/hyperlink" Target="https://www.sports.ru/tags/7589081/" TargetMode="External"/><Relationship Id="rId943" Type="http://schemas.openxmlformats.org/officeDocument/2006/relationships/hyperlink" Target="https://www.sports.ru/tags/142109218/" TargetMode="External"/><Relationship Id="rId1019" Type="http://schemas.openxmlformats.org/officeDocument/2006/relationships/hyperlink" Target="https://football.kulichki.net/players/20038.htm" TargetMode="External"/><Relationship Id="rId1573" Type="http://schemas.openxmlformats.org/officeDocument/2006/relationships/hyperlink" Target="https://football.kulichki.net/players/5022.htm" TargetMode="External"/><Relationship Id="rId1780" Type="http://schemas.openxmlformats.org/officeDocument/2006/relationships/hyperlink" Target="https://football.kulichki.net/players/22060.htm" TargetMode="External"/><Relationship Id="rId1878" Type="http://schemas.openxmlformats.org/officeDocument/2006/relationships/hyperlink" Target="https://football.kulichki.net/players/20836.htm" TargetMode="External"/><Relationship Id="rId2624" Type="http://schemas.openxmlformats.org/officeDocument/2006/relationships/hyperlink" Target="https://football.kulichki.net/players/24357.htm" TargetMode="External"/><Relationship Id="rId2831" Type="http://schemas.openxmlformats.org/officeDocument/2006/relationships/hyperlink" Target="https://football.kulichki.net/players/23877.htm" TargetMode="External"/><Relationship Id="rId72" Type="http://schemas.openxmlformats.org/officeDocument/2006/relationships/hyperlink" Target="https://www.sports.ru/tags/161072966/" TargetMode="External"/><Relationship Id="rId375" Type="http://schemas.openxmlformats.org/officeDocument/2006/relationships/hyperlink" Target="https://www.sports.ru/tags/144750145/" TargetMode="External"/><Relationship Id="rId582" Type="http://schemas.openxmlformats.org/officeDocument/2006/relationships/hyperlink" Target="https://www.sports.ru/tags/161031193/" TargetMode="External"/><Relationship Id="rId803" Type="http://schemas.openxmlformats.org/officeDocument/2006/relationships/hyperlink" Target="https://www.sports.ru/tags/161084034/" TargetMode="External"/><Relationship Id="rId1226" Type="http://schemas.openxmlformats.org/officeDocument/2006/relationships/hyperlink" Target="https://football.kulichki.net/players/15326.htm" TargetMode="External"/><Relationship Id="rId1433" Type="http://schemas.openxmlformats.org/officeDocument/2006/relationships/hyperlink" Target="https://football.kulichki.net/players/20939.htm" TargetMode="External"/><Relationship Id="rId1640" Type="http://schemas.openxmlformats.org/officeDocument/2006/relationships/hyperlink" Target="https://football.kulichki.net/players/6719.htm" TargetMode="External"/><Relationship Id="rId1738" Type="http://schemas.openxmlformats.org/officeDocument/2006/relationships/hyperlink" Target="https://football.kulichki.net/players/9271.htm" TargetMode="External"/><Relationship Id="rId2056" Type="http://schemas.openxmlformats.org/officeDocument/2006/relationships/hyperlink" Target="https://www.sports.ru/tags/135140074/" TargetMode="External"/><Relationship Id="rId2263" Type="http://schemas.openxmlformats.org/officeDocument/2006/relationships/hyperlink" Target="https://www.sports.ru/tags/161068984/" TargetMode="External"/><Relationship Id="rId2470" Type="http://schemas.openxmlformats.org/officeDocument/2006/relationships/hyperlink" Target="https://football.kulichki.net/players/21284.htm" TargetMode="External"/><Relationship Id="rId3" Type="http://schemas.openxmlformats.org/officeDocument/2006/relationships/hyperlink" Target="https://www.sports.ru/tags/161023897/" TargetMode="External"/><Relationship Id="rId235" Type="http://schemas.openxmlformats.org/officeDocument/2006/relationships/hyperlink" Target="https://www.sports.ru/tags/5519754/" TargetMode="External"/><Relationship Id="rId442" Type="http://schemas.openxmlformats.org/officeDocument/2006/relationships/hyperlink" Target="https://www.sports.ru/tags/1363914/" TargetMode="External"/><Relationship Id="rId887" Type="http://schemas.openxmlformats.org/officeDocument/2006/relationships/hyperlink" Target="https://www.sports.ru/tags/161037044/" TargetMode="External"/><Relationship Id="rId1072" Type="http://schemas.openxmlformats.org/officeDocument/2006/relationships/hyperlink" Target="https://football.kulichki.net/players/11114.htm" TargetMode="External"/><Relationship Id="rId1500" Type="http://schemas.openxmlformats.org/officeDocument/2006/relationships/hyperlink" Target="https://football.kulichki.net/players/2477.htm" TargetMode="External"/><Relationship Id="rId1945" Type="http://schemas.openxmlformats.org/officeDocument/2006/relationships/hyperlink" Target="https://www.sports.ru/tags/142643251/" TargetMode="External"/><Relationship Id="rId2123" Type="http://schemas.openxmlformats.org/officeDocument/2006/relationships/hyperlink" Target="https://football.kulichki.net/players/6499.htm" TargetMode="External"/><Relationship Id="rId2330" Type="http://schemas.openxmlformats.org/officeDocument/2006/relationships/hyperlink" Target="https://www.sports.ru/tags/3174455/" TargetMode="External"/><Relationship Id="rId2568" Type="http://schemas.openxmlformats.org/officeDocument/2006/relationships/hyperlink" Target="https://football.kulichki.net/players/22193.htm" TargetMode="External"/><Relationship Id="rId2775" Type="http://schemas.openxmlformats.org/officeDocument/2006/relationships/hyperlink" Target="https://www.sports.ru/tags/1047535/" TargetMode="External"/><Relationship Id="rId302" Type="http://schemas.openxmlformats.org/officeDocument/2006/relationships/hyperlink" Target="https://www.sports.ru/tags/73777287/" TargetMode="External"/><Relationship Id="rId747" Type="http://schemas.openxmlformats.org/officeDocument/2006/relationships/hyperlink" Target="https://www.sports.ru/tags/1113458/" TargetMode="External"/><Relationship Id="rId954" Type="http://schemas.openxmlformats.org/officeDocument/2006/relationships/hyperlink" Target="https://www.sports.ru/tags/2992711/" TargetMode="External"/><Relationship Id="rId1377" Type="http://schemas.openxmlformats.org/officeDocument/2006/relationships/hyperlink" Target="https://football.kulichki.net/players/19200.htm" TargetMode="External"/><Relationship Id="rId1584" Type="http://schemas.openxmlformats.org/officeDocument/2006/relationships/hyperlink" Target="https://football.kulichki.net/players/5289.htm" TargetMode="External"/><Relationship Id="rId1791" Type="http://schemas.openxmlformats.org/officeDocument/2006/relationships/hyperlink" Target="https://www.sports.ru/tags/161102615/" TargetMode="External"/><Relationship Id="rId1805" Type="http://schemas.openxmlformats.org/officeDocument/2006/relationships/hyperlink" Target="https://football.kulichki.net/players/23368.htm" TargetMode="External"/><Relationship Id="rId2428" Type="http://schemas.openxmlformats.org/officeDocument/2006/relationships/hyperlink" Target="https://football.kulichki.net/players/11595.htm" TargetMode="External"/><Relationship Id="rId2635" Type="http://schemas.openxmlformats.org/officeDocument/2006/relationships/hyperlink" Target="https://www.sports.ru/tags/161081558/" TargetMode="External"/><Relationship Id="rId2842" Type="http://schemas.openxmlformats.org/officeDocument/2006/relationships/hyperlink" Target="https://football.kulichki.net/players/5011.htm" TargetMode="External"/><Relationship Id="rId83" Type="http://schemas.openxmlformats.org/officeDocument/2006/relationships/hyperlink" Target="https://www.sports.ru/tags/161060607/" TargetMode="External"/><Relationship Id="rId179" Type="http://schemas.openxmlformats.org/officeDocument/2006/relationships/hyperlink" Target="https://www.sports.ru/tags/161029288/" TargetMode="External"/><Relationship Id="rId386" Type="http://schemas.openxmlformats.org/officeDocument/2006/relationships/hyperlink" Target="https://www.sports.ru/tags/141960865/" TargetMode="External"/><Relationship Id="rId593" Type="http://schemas.openxmlformats.org/officeDocument/2006/relationships/hyperlink" Target="https://www.sports.ru/tags/161056021/" TargetMode="External"/><Relationship Id="rId607" Type="http://schemas.openxmlformats.org/officeDocument/2006/relationships/hyperlink" Target="https://www.sports.ru/tags/161013686/" TargetMode="External"/><Relationship Id="rId814" Type="http://schemas.openxmlformats.org/officeDocument/2006/relationships/hyperlink" Target="https://www.sports.ru/tags/161090916/" TargetMode="External"/><Relationship Id="rId1237" Type="http://schemas.openxmlformats.org/officeDocument/2006/relationships/hyperlink" Target="https://football.kulichki.net/players/15518.htm" TargetMode="External"/><Relationship Id="rId1444" Type="http://schemas.openxmlformats.org/officeDocument/2006/relationships/hyperlink" Target="https://football.kulichki.net/players/21320.htm" TargetMode="External"/><Relationship Id="rId1651" Type="http://schemas.openxmlformats.org/officeDocument/2006/relationships/hyperlink" Target="https://football.kulichki.net/players/6842.htm" TargetMode="External"/><Relationship Id="rId1889" Type="http://schemas.openxmlformats.org/officeDocument/2006/relationships/hyperlink" Target="https://football.kulichki.net/players/19480.htm" TargetMode="External"/><Relationship Id="rId2067" Type="http://schemas.openxmlformats.org/officeDocument/2006/relationships/hyperlink" Target="https://www.sports.ru/tags/151160565/" TargetMode="External"/><Relationship Id="rId2274" Type="http://schemas.openxmlformats.org/officeDocument/2006/relationships/hyperlink" Target="https://www.sports.ru/tags/144750722/" TargetMode="External"/><Relationship Id="rId2481" Type="http://schemas.openxmlformats.org/officeDocument/2006/relationships/hyperlink" Target="https://www.sports.ru/tags/150300057/" TargetMode="External"/><Relationship Id="rId2702" Type="http://schemas.openxmlformats.org/officeDocument/2006/relationships/hyperlink" Target="https://football.kulichki.net/players/22234.htm" TargetMode="External"/><Relationship Id="rId246" Type="http://schemas.openxmlformats.org/officeDocument/2006/relationships/hyperlink" Target="https://www.sports.ru/tags/143414357/" TargetMode="External"/><Relationship Id="rId453" Type="http://schemas.openxmlformats.org/officeDocument/2006/relationships/hyperlink" Target="https://www.sports.ru/tags/151768871/" TargetMode="External"/><Relationship Id="rId660" Type="http://schemas.openxmlformats.org/officeDocument/2006/relationships/hyperlink" Target="https://www.sports.ru/tags/142057374/" TargetMode="External"/><Relationship Id="rId898" Type="http://schemas.openxmlformats.org/officeDocument/2006/relationships/hyperlink" Target="https://www.sports.ru/tags/161072427/" TargetMode="External"/><Relationship Id="rId1083" Type="http://schemas.openxmlformats.org/officeDocument/2006/relationships/hyperlink" Target="https://football.kulichki.net/players/11400.htm" TargetMode="External"/><Relationship Id="rId1290" Type="http://schemas.openxmlformats.org/officeDocument/2006/relationships/hyperlink" Target="https://football.kulichki.net/players/1632.htm" TargetMode="External"/><Relationship Id="rId1304" Type="http://schemas.openxmlformats.org/officeDocument/2006/relationships/hyperlink" Target="https://football.kulichki.net/players/17314.htm" TargetMode="External"/><Relationship Id="rId1511" Type="http://schemas.openxmlformats.org/officeDocument/2006/relationships/hyperlink" Target="https://football.kulichki.net/players/2948.htm" TargetMode="External"/><Relationship Id="rId1749" Type="http://schemas.openxmlformats.org/officeDocument/2006/relationships/hyperlink" Target="https://football.kulichki.net/players/7353.htm" TargetMode="External"/><Relationship Id="rId1956" Type="http://schemas.openxmlformats.org/officeDocument/2006/relationships/hyperlink" Target="https://www.sports.ru/tags/161008407/" TargetMode="External"/><Relationship Id="rId2134" Type="http://schemas.openxmlformats.org/officeDocument/2006/relationships/hyperlink" Target="https://football.kulichki.net/players/8861.htm" TargetMode="External"/><Relationship Id="rId2341" Type="http://schemas.openxmlformats.org/officeDocument/2006/relationships/hyperlink" Target="https://www.sports.ru/tags/3926812/" TargetMode="External"/><Relationship Id="rId2579" Type="http://schemas.openxmlformats.org/officeDocument/2006/relationships/hyperlink" Target="https://www.sports.ru/tags/161021987/" TargetMode="External"/><Relationship Id="rId2786" Type="http://schemas.openxmlformats.org/officeDocument/2006/relationships/hyperlink" Target="https://www.sports.ru/tags/161006931/" TargetMode="External"/><Relationship Id="rId106" Type="http://schemas.openxmlformats.org/officeDocument/2006/relationships/hyperlink" Target="https://www.sports.ru/tags/161095537/" TargetMode="External"/><Relationship Id="rId313" Type="http://schemas.openxmlformats.org/officeDocument/2006/relationships/hyperlink" Target="https://www.sports.ru/tags/68806774/" TargetMode="External"/><Relationship Id="rId758" Type="http://schemas.openxmlformats.org/officeDocument/2006/relationships/hyperlink" Target="https://www.sports.ru/tags/5616008/" TargetMode="External"/><Relationship Id="rId965" Type="http://schemas.openxmlformats.org/officeDocument/2006/relationships/hyperlink" Target="https://www.sports.ru/tags/161098552/" TargetMode="External"/><Relationship Id="rId1150" Type="http://schemas.openxmlformats.org/officeDocument/2006/relationships/hyperlink" Target="https://football.kulichki.net/players/13218.htm" TargetMode="External"/><Relationship Id="rId1388" Type="http://schemas.openxmlformats.org/officeDocument/2006/relationships/hyperlink" Target="https://football.kulichki.net/players/19668.htm" TargetMode="External"/><Relationship Id="rId1595" Type="http://schemas.openxmlformats.org/officeDocument/2006/relationships/hyperlink" Target="https://football.kulichki.net/players/5523.htm" TargetMode="External"/><Relationship Id="rId1609" Type="http://schemas.openxmlformats.org/officeDocument/2006/relationships/hyperlink" Target="https://football.kulichki.net/players/5885.htm" TargetMode="External"/><Relationship Id="rId1816" Type="http://schemas.openxmlformats.org/officeDocument/2006/relationships/hyperlink" Target="https://football.kulichki.net/players/4990.htm" TargetMode="External"/><Relationship Id="rId2439" Type="http://schemas.openxmlformats.org/officeDocument/2006/relationships/hyperlink" Target="https://www.sports.ru/tags/161082513/" TargetMode="External"/><Relationship Id="rId2646" Type="http://schemas.openxmlformats.org/officeDocument/2006/relationships/hyperlink" Target="https://football.kulichki.net/players/7015.htm" TargetMode="External"/><Relationship Id="rId2853" Type="http://schemas.openxmlformats.org/officeDocument/2006/relationships/hyperlink" Target="https://www.sports.ru/ashley-young/" TargetMode="External"/><Relationship Id="rId10" Type="http://schemas.openxmlformats.org/officeDocument/2006/relationships/hyperlink" Target="https://www.sports.ru/tags/161064649/" TargetMode="External"/><Relationship Id="rId94" Type="http://schemas.openxmlformats.org/officeDocument/2006/relationships/hyperlink" Target="https://www.sports.ru/tags/161103579/" TargetMode="External"/><Relationship Id="rId397" Type="http://schemas.openxmlformats.org/officeDocument/2006/relationships/hyperlink" Target="https://www.sports.ru/tags/129131850/" TargetMode="External"/><Relationship Id="rId520" Type="http://schemas.openxmlformats.org/officeDocument/2006/relationships/hyperlink" Target="https://www.sports.ru/tags/161032922/" TargetMode="External"/><Relationship Id="rId618" Type="http://schemas.openxmlformats.org/officeDocument/2006/relationships/hyperlink" Target="https://www.sports.ru/tags/161011906/" TargetMode="External"/><Relationship Id="rId825" Type="http://schemas.openxmlformats.org/officeDocument/2006/relationships/hyperlink" Target="https://www.sports.ru/tags/161086111/" TargetMode="External"/><Relationship Id="rId1248" Type="http://schemas.openxmlformats.org/officeDocument/2006/relationships/hyperlink" Target="https://football.kulichki.net/players/15752.htm" TargetMode="External"/><Relationship Id="rId1455" Type="http://schemas.openxmlformats.org/officeDocument/2006/relationships/hyperlink" Target="https://football.kulichki.net/players/21631.htm" TargetMode="External"/><Relationship Id="rId1662" Type="http://schemas.openxmlformats.org/officeDocument/2006/relationships/hyperlink" Target="https://football.kulichki.net/players/73.htm" TargetMode="External"/><Relationship Id="rId2078" Type="http://schemas.openxmlformats.org/officeDocument/2006/relationships/hyperlink" Target="https://football.kulichki.net/players/23002.htm" TargetMode="External"/><Relationship Id="rId2201" Type="http://schemas.openxmlformats.org/officeDocument/2006/relationships/hyperlink" Target="https://football.kulichki.net/players/16866.htm" TargetMode="External"/><Relationship Id="rId2285" Type="http://schemas.openxmlformats.org/officeDocument/2006/relationships/hyperlink" Target="https://www.sports.ru/tags/161026046/" TargetMode="External"/><Relationship Id="rId2492" Type="http://schemas.openxmlformats.org/officeDocument/2006/relationships/hyperlink" Target="https://football.kulichki.net/players/23121.htm" TargetMode="External"/><Relationship Id="rId2506" Type="http://schemas.openxmlformats.org/officeDocument/2006/relationships/hyperlink" Target="https://football.kulichki.net/players/24064.htm" TargetMode="External"/><Relationship Id="rId257" Type="http://schemas.openxmlformats.org/officeDocument/2006/relationships/hyperlink" Target="https://www.sports.ru/tags/28360689/" TargetMode="External"/><Relationship Id="rId464" Type="http://schemas.openxmlformats.org/officeDocument/2006/relationships/hyperlink" Target="https://www.sports.ru/tags/70896661/" TargetMode="External"/><Relationship Id="rId1010" Type="http://schemas.openxmlformats.org/officeDocument/2006/relationships/hyperlink" Target="https://football.kulichki.net/players/19319.htm" TargetMode="External"/><Relationship Id="rId1094" Type="http://schemas.openxmlformats.org/officeDocument/2006/relationships/hyperlink" Target="https://football.kulichki.net/players/11922.htm" TargetMode="External"/><Relationship Id="rId1108" Type="http://schemas.openxmlformats.org/officeDocument/2006/relationships/hyperlink" Target="https://football.kulichki.net/players/12548.htm" TargetMode="External"/><Relationship Id="rId1315" Type="http://schemas.openxmlformats.org/officeDocument/2006/relationships/hyperlink" Target="https://football.kulichki.net/players/17424.htm" TargetMode="External"/><Relationship Id="rId1967" Type="http://schemas.openxmlformats.org/officeDocument/2006/relationships/hyperlink" Target="https://www.sports.ru/tags/161084246/" TargetMode="External"/><Relationship Id="rId2145" Type="http://schemas.openxmlformats.org/officeDocument/2006/relationships/hyperlink" Target="https://football.kulichki.net/players/7127.htm" TargetMode="External"/><Relationship Id="rId2713" Type="http://schemas.openxmlformats.org/officeDocument/2006/relationships/hyperlink" Target="https://www.sports.ru/tags/161031988/" TargetMode="External"/><Relationship Id="rId2797" Type="http://schemas.openxmlformats.org/officeDocument/2006/relationships/hyperlink" Target="https://football.kulichki.net/players/15539.htm" TargetMode="External"/><Relationship Id="rId117" Type="http://schemas.openxmlformats.org/officeDocument/2006/relationships/hyperlink" Target="https://www.sports.ru/tags/161033821/" TargetMode="External"/><Relationship Id="rId671" Type="http://schemas.openxmlformats.org/officeDocument/2006/relationships/hyperlink" Target="https://www.sports.ru/tags/161069870/" TargetMode="External"/><Relationship Id="rId769" Type="http://schemas.openxmlformats.org/officeDocument/2006/relationships/hyperlink" Target="https://www.sports.ru/tags/161085972/" TargetMode="External"/><Relationship Id="rId976" Type="http://schemas.openxmlformats.org/officeDocument/2006/relationships/hyperlink" Target="https://www.sports.ru/tags/161086749/" TargetMode="External"/><Relationship Id="rId1399" Type="http://schemas.openxmlformats.org/officeDocument/2006/relationships/hyperlink" Target="https://football.kulichki.net/players/19830.htm" TargetMode="External"/><Relationship Id="rId2352" Type="http://schemas.openxmlformats.org/officeDocument/2006/relationships/hyperlink" Target="https://www.sports.ru/tags/161005703/" TargetMode="External"/><Relationship Id="rId2657" Type="http://schemas.openxmlformats.org/officeDocument/2006/relationships/hyperlink" Target="https://www.sports.ru/tags/113044612/" TargetMode="External"/><Relationship Id="rId324" Type="http://schemas.openxmlformats.org/officeDocument/2006/relationships/hyperlink" Target="https://www.sports.ru/tags/75431682/" TargetMode="External"/><Relationship Id="rId531" Type="http://schemas.openxmlformats.org/officeDocument/2006/relationships/hyperlink" Target="https://www.sports.ru/tags/109931238/" TargetMode="External"/><Relationship Id="rId629" Type="http://schemas.openxmlformats.org/officeDocument/2006/relationships/hyperlink" Target="https://www.sports.ru/tags/161053706/" TargetMode="External"/><Relationship Id="rId1161" Type="http://schemas.openxmlformats.org/officeDocument/2006/relationships/hyperlink" Target="https://football.kulichki.net/players/13737.htm" TargetMode="External"/><Relationship Id="rId1259" Type="http://schemas.openxmlformats.org/officeDocument/2006/relationships/hyperlink" Target="https://football.kulichki.net/players/15932.htm" TargetMode="External"/><Relationship Id="rId1466" Type="http://schemas.openxmlformats.org/officeDocument/2006/relationships/hyperlink" Target="https://football.kulichki.net/players/21863.htm" TargetMode="External"/><Relationship Id="rId2005" Type="http://schemas.openxmlformats.org/officeDocument/2006/relationships/hyperlink" Target="https://www.sports.ru/tags/161001787/" TargetMode="External"/><Relationship Id="rId2212" Type="http://schemas.openxmlformats.org/officeDocument/2006/relationships/hyperlink" Target="https://football.kulichki.net/players/14565.htm" TargetMode="External"/><Relationship Id="rId2864" Type="http://schemas.openxmlformats.org/officeDocument/2006/relationships/hyperlink" Target="https://football.kulichki.net/players/16078.htm" TargetMode="External"/><Relationship Id="rId836" Type="http://schemas.openxmlformats.org/officeDocument/2006/relationships/hyperlink" Target="https://www.sports.ru/tags/161087581/" TargetMode="External"/><Relationship Id="rId1021" Type="http://schemas.openxmlformats.org/officeDocument/2006/relationships/hyperlink" Target="https://football.kulichki.net/players/2439.htm" TargetMode="External"/><Relationship Id="rId1119" Type="http://schemas.openxmlformats.org/officeDocument/2006/relationships/hyperlink" Target="https://football.kulichki.net/players/12693.htm" TargetMode="External"/><Relationship Id="rId1673" Type="http://schemas.openxmlformats.org/officeDocument/2006/relationships/hyperlink" Target="https://football.kulichki.net/players/7520.htm" TargetMode="External"/><Relationship Id="rId1880" Type="http://schemas.openxmlformats.org/officeDocument/2006/relationships/hyperlink" Target="https://football.kulichki.net/players/20795.htm" TargetMode="External"/><Relationship Id="rId1978" Type="http://schemas.openxmlformats.org/officeDocument/2006/relationships/hyperlink" Target="https://www.sports.ru/tags/6364492/" TargetMode="External"/><Relationship Id="rId2517" Type="http://schemas.openxmlformats.org/officeDocument/2006/relationships/hyperlink" Target="https://www.sports.ru/tags/1048493/" TargetMode="External"/><Relationship Id="rId2724" Type="http://schemas.openxmlformats.org/officeDocument/2006/relationships/hyperlink" Target="https://football.kulichki.net/players/24384.htm" TargetMode="External"/><Relationship Id="rId903" Type="http://schemas.openxmlformats.org/officeDocument/2006/relationships/hyperlink" Target="https://www.sports.ru/tags/161031938/" TargetMode="External"/><Relationship Id="rId1326" Type="http://schemas.openxmlformats.org/officeDocument/2006/relationships/hyperlink" Target="https://football.kulichki.net/players/18004.htm" TargetMode="External"/><Relationship Id="rId1533" Type="http://schemas.openxmlformats.org/officeDocument/2006/relationships/hyperlink" Target="https://football.kulichki.net/players/3656.htm" TargetMode="External"/><Relationship Id="rId1740" Type="http://schemas.openxmlformats.org/officeDocument/2006/relationships/hyperlink" Target="https://football.kulichki.net/players/9279.htm" TargetMode="External"/><Relationship Id="rId32" Type="http://schemas.openxmlformats.org/officeDocument/2006/relationships/hyperlink" Target="https://www.sports.ru/tags/161081054/" TargetMode="External"/><Relationship Id="rId1600" Type="http://schemas.openxmlformats.org/officeDocument/2006/relationships/hyperlink" Target="https://football.kulichki.net/players/5554.htm" TargetMode="External"/><Relationship Id="rId1838" Type="http://schemas.openxmlformats.org/officeDocument/2006/relationships/hyperlink" Target="https://football.kulichki.net/players/5824.htm" TargetMode="External"/><Relationship Id="rId181" Type="http://schemas.openxmlformats.org/officeDocument/2006/relationships/hyperlink" Target="https://www.sports.ru/tags/161063401/" TargetMode="External"/><Relationship Id="rId1905" Type="http://schemas.openxmlformats.org/officeDocument/2006/relationships/hyperlink" Target="https://football.kulichki.net/players/16251.htm" TargetMode="External"/><Relationship Id="rId279" Type="http://schemas.openxmlformats.org/officeDocument/2006/relationships/hyperlink" Target="https://www.sports.ru/tags/151360794/" TargetMode="External"/><Relationship Id="rId486" Type="http://schemas.openxmlformats.org/officeDocument/2006/relationships/hyperlink" Target="https://www.sports.ru/tags/106644369/" TargetMode="External"/><Relationship Id="rId693" Type="http://schemas.openxmlformats.org/officeDocument/2006/relationships/hyperlink" Target="https://www.sports.ru/tags/144146674/" TargetMode="External"/><Relationship Id="rId2167" Type="http://schemas.openxmlformats.org/officeDocument/2006/relationships/hyperlink" Target="https://football.kulichki.net/players/3445.htm" TargetMode="External"/><Relationship Id="rId2374" Type="http://schemas.openxmlformats.org/officeDocument/2006/relationships/hyperlink" Target="https://www.sports.ru/tags/161064069/" TargetMode="External"/><Relationship Id="rId2581" Type="http://schemas.openxmlformats.org/officeDocument/2006/relationships/hyperlink" Target="https://football.kulichki.net/players/20261.htm" TargetMode="External"/><Relationship Id="rId139" Type="http://schemas.openxmlformats.org/officeDocument/2006/relationships/hyperlink" Target="https://www.sports.ru/tags/161035476/" TargetMode="External"/><Relationship Id="rId346" Type="http://schemas.openxmlformats.org/officeDocument/2006/relationships/hyperlink" Target="https://www.sports.ru/tags/5284931/" TargetMode="External"/><Relationship Id="rId553" Type="http://schemas.openxmlformats.org/officeDocument/2006/relationships/hyperlink" Target="https://www.sports.ru/tags/161017679/" TargetMode="External"/><Relationship Id="rId760" Type="http://schemas.openxmlformats.org/officeDocument/2006/relationships/hyperlink" Target="https://www.sports.ru/tags/74688409/" TargetMode="External"/><Relationship Id="rId998" Type="http://schemas.openxmlformats.org/officeDocument/2006/relationships/hyperlink" Target="https://www.sports.ru/tags/161071975/" TargetMode="External"/><Relationship Id="rId1183" Type="http://schemas.openxmlformats.org/officeDocument/2006/relationships/hyperlink" Target="https://football.kulichki.net/players/14349.htm" TargetMode="External"/><Relationship Id="rId1390" Type="http://schemas.openxmlformats.org/officeDocument/2006/relationships/hyperlink" Target="https://football.kulichki.net/players/19686.htm" TargetMode="External"/><Relationship Id="rId2027" Type="http://schemas.openxmlformats.org/officeDocument/2006/relationships/hyperlink" Target="https://www.sports.ru/tags/19055079/" TargetMode="External"/><Relationship Id="rId2234" Type="http://schemas.openxmlformats.org/officeDocument/2006/relationships/hyperlink" Target="https://football.kulichki.net/players/11324.htm" TargetMode="External"/><Relationship Id="rId2441" Type="http://schemas.openxmlformats.org/officeDocument/2006/relationships/hyperlink" Target="https://football.kulichki.net/players/23403.htm" TargetMode="External"/><Relationship Id="rId2679" Type="http://schemas.openxmlformats.org/officeDocument/2006/relationships/hyperlink" Target="https://www.sports.ru/tags/161006931/" TargetMode="External"/><Relationship Id="rId2886" Type="http://schemas.openxmlformats.org/officeDocument/2006/relationships/hyperlink" Target="https://football.kulichki.net/players/12162.htm" TargetMode="External"/><Relationship Id="rId206" Type="http://schemas.openxmlformats.org/officeDocument/2006/relationships/hyperlink" Target="https://www.sports.ru/tags/161057692/" TargetMode="External"/><Relationship Id="rId413" Type="http://schemas.openxmlformats.org/officeDocument/2006/relationships/hyperlink" Target="https://www.sports.ru/tags/1046835/" TargetMode="External"/><Relationship Id="rId858" Type="http://schemas.openxmlformats.org/officeDocument/2006/relationships/hyperlink" Target="https://www.sports.ru/tags/161083970/" TargetMode="External"/><Relationship Id="rId1043" Type="http://schemas.openxmlformats.org/officeDocument/2006/relationships/hyperlink" Target="https://football.kulichki.net/players/10739.htm" TargetMode="External"/><Relationship Id="rId1488" Type="http://schemas.openxmlformats.org/officeDocument/2006/relationships/hyperlink" Target="https://football.kulichki.net/players/22426.htm" TargetMode="External"/><Relationship Id="rId1695" Type="http://schemas.openxmlformats.org/officeDocument/2006/relationships/hyperlink" Target="https://football.kulichki.net/players/8530.htm" TargetMode="External"/><Relationship Id="rId2539" Type="http://schemas.openxmlformats.org/officeDocument/2006/relationships/hyperlink" Target="https://www.sports.ru/tags/161085345/" TargetMode="External"/><Relationship Id="rId2746" Type="http://schemas.openxmlformats.org/officeDocument/2006/relationships/hyperlink" Target="https://football.kulichki.net/players/17413.htm" TargetMode="External"/><Relationship Id="rId620" Type="http://schemas.openxmlformats.org/officeDocument/2006/relationships/hyperlink" Target="https://www.sports.ru/tags/148893686/" TargetMode="External"/><Relationship Id="rId718" Type="http://schemas.openxmlformats.org/officeDocument/2006/relationships/hyperlink" Target="https://www.sports.ru/tags/161064269/" TargetMode="External"/><Relationship Id="rId925" Type="http://schemas.openxmlformats.org/officeDocument/2006/relationships/hyperlink" Target="https://www.sports.ru/tags/161006023/" TargetMode="External"/><Relationship Id="rId1250" Type="http://schemas.openxmlformats.org/officeDocument/2006/relationships/hyperlink" Target="https://football.kulichki.net/players/15794.htm" TargetMode="External"/><Relationship Id="rId1348" Type="http://schemas.openxmlformats.org/officeDocument/2006/relationships/hyperlink" Target="https://football.kulichki.net/players/18295.htm" TargetMode="External"/><Relationship Id="rId1555" Type="http://schemas.openxmlformats.org/officeDocument/2006/relationships/hyperlink" Target="https://football.kulichki.net/players/4227.htm" TargetMode="External"/><Relationship Id="rId1762" Type="http://schemas.openxmlformats.org/officeDocument/2006/relationships/hyperlink" Target="https://football.kulichki.net/players/5590.htm" TargetMode="External"/><Relationship Id="rId2301" Type="http://schemas.openxmlformats.org/officeDocument/2006/relationships/hyperlink" Target="https://www.sports.ru/tags/152569015/" TargetMode="External"/><Relationship Id="rId2606" Type="http://schemas.openxmlformats.org/officeDocument/2006/relationships/hyperlink" Target="https://www.sports.ru/tags/116330037/" TargetMode="External"/><Relationship Id="rId1110" Type="http://schemas.openxmlformats.org/officeDocument/2006/relationships/hyperlink" Target="https://football.kulichki.net/players/12559.htm" TargetMode="External"/><Relationship Id="rId1208" Type="http://schemas.openxmlformats.org/officeDocument/2006/relationships/hyperlink" Target="https://football.kulichki.net/players/14779.htm" TargetMode="External"/><Relationship Id="rId1415" Type="http://schemas.openxmlformats.org/officeDocument/2006/relationships/hyperlink" Target="https://football.kulichki.net/players/20170.htm" TargetMode="External"/><Relationship Id="rId2813" Type="http://schemas.openxmlformats.org/officeDocument/2006/relationships/hyperlink" Target="https://www.sports.ru/sergi-busquets/" TargetMode="External"/><Relationship Id="rId54" Type="http://schemas.openxmlformats.org/officeDocument/2006/relationships/hyperlink" Target="https://www.sports.ru/tags/161102183/" TargetMode="External"/><Relationship Id="rId1622" Type="http://schemas.openxmlformats.org/officeDocument/2006/relationships/hyperlink" Target="https://football.kulichki.net/players/6242.htm" TargetMode="External"/><Relationship Id="rId1927" Type="http://schemas.openxmlformats.org/officeDocument/2006/relationships/hyperlink" Target="https://football.kulichki.net/players/12598.htm" TargetMode="External"/><Relationship Id="rId2091" Type="http://schemas.openxmlformats.org/officeDocument/2006/relationships/hyperlink" Target="https://football.kulichki.net/players/13634.htm" TargetMode="External"/><Relationship Id="rId2189" Type="http://schemas.openxmlformats.org/officeDocument/2006/relationships/hyperlink" Target="https://football.kulichki.net/players/19322.htm" TargetMode="External"/><Relationship Id="rId270" Type="http://schemas.openxmlformats.org/officeDocument/2006/relationships/hyperlink" Target="https://www.sports.ru/tags/3512858/" TargetMode="External"/><Relationship Id="rId2396" Type="http://schemas.openxmlformats.org/officeDocument/2006/relationships/hyperlink" Target="https://football.kulichki.net/players/22650.htm" TargetMode="External"/><Relationship Id="rId130" Type="http://schemas.openxmlformats.org/officeDocument/2006/relationships/hyperlink" Target="https://www.sports.ru/tags/161055920/" TargetMode="External"/><Relationship Id="rId368" Type="http://schemas.openxmlformats.org/officeDocument/2006/relationships/hyperlink" Target="https://www.sports.ru/tags/4060392/" TargetMode="External"/><Relationship Id="rId575" Type="http://schemas.openxmlformats.org/officeDocument/2006/relationships/hyperlink" Target="https://www.sports.ru/tags/161001602/" TargetMode="External"/><Relationship Id="rId782" Type="http://schemas.openxmlformats.org/officeDocument/2006/relationships/hyperlink" Target="https://www.sports.ru/tags/161019568/" TargetMode="External"/><Relationship Id="rId2049" Type="http://schemas.openxmlformats.org/officeDocument/2006/relationships/hyperlink" Target="https://www.sports.ru/tags/144324624/" TargetMode="External"/><Relationship Id="rId2256" Type="http://schemas.openxmlformats.org/officeDocument/2006/relationships/hyperlink" Target="https://www.sports.ru/tags/157687976/" TargetMode="External"/><Relationship Id="rId2463" Type="http://schemas.openxmlformats.org/officeDocument/2006/relationships/hyperlink" Target="https://www.sports.ru/tags/161012026/" TargetMode="External"/><Relationship Id="rId2670" Type="http://schemas.openxmlformats.org/officeDocument/2006/relationships/hyperlink" Target="https://football.kulichki.net/players/24115.htm" TargetMode="External"/><Relationship Id="rId228" Type="http://schemas.openxmlformats.org/officeDocument/2006/relationships/hyperlink" Target="https://www.sports.ru/tags/161036810/" TargetMode="External"/><Relationship Id="rId435" Type="http://schemas.openxmlformats.org/officeDocument/2006/relationships/hyperlink" Target="https://www.sports.ru/tags/5526917/" TargetMode="External"/><Relationship Id="rId642" Type="http://schemas.openxmlformats.org/officeDocument/2006/relationships/hyperlink" Target="https://www.sports.ru/tags/161040375/" TargetMode="External"/><Relationship Id="rId1065" Type="http://schemas.openxmlformats.org/officeDocument/2006/relationships/hyperlink" Target="https://football.kulichki.net/players/11055.htm" TargetMode="External"/><Relationship Id="rId1272" Type="http://schemas.openxmlformats.org/officeDocument/2006/relationships/hyperlink" Target="https://football.kulichki.net/players/16081.htm" TargetMode="External"/><Relationship Id="rId2116" Type="http://schemas.openxmlformats.org/officeDocument/2006/relationships/hyperlink" Target="https://football.kulichki.net/players/24137.htm" TargetMode="External"/><Relationship Id="rId2323" Type="http://schemas.openxmlformats.org/officeDocument/2006/relationships/hyperlink" Target="https://www.sports.ru/tags/27936786/" TargetMode="External"/><Relationship Id="rId2530" Type="http://schemas.openxmlformats.org/officeDocument/2006/relationships/hyperlink" Target="https://football.kulichki.net/players/13638.htm" TargetMode="External"/><Relationship Id="rId2768" Type="http://schemas.openxmlformats.org/officeDocument/2006/relationships/hyperlink" Target="https://football.kulichki.net/players/15113.htm" TargetMode="External"/><Relationship Id="rId502" Type="http://schemas.openxmlformats.org/officeDocument/2006/relationships/hyperlink" Target="https://www.sports.ru/tags/161006118/" TargetMode="External"/><Relationship Id="rId947" Type="http://schemas.openxmlformats.org/officeDocument/2006/relationships/hyperlink" Target="https://www.sports.ru/tags/161011312/" TargetMode="External"/><Relationship Id="rId1132" Type="http://schemas.openxmlformats.org/officeDocument/2006/relationships/hyperlink" Target="https://football.kulichki.net/players/12774.htm" TargetMode="External"/><Relationship Id="rId1577" Type="http://schemas.openxmlformats.org/officeDocument/2006/relationships/hyperlink" Target="https://football.kulichki.net/players/5158.htm" TargetMode="External"/><Relationship Id="rId1784" Type="http://schemas.openxmlformats.org/officeDocument/2006/relationships/hyperlink" Target="https://football.kulichki.net/players/14811.htm" TargetMode="External"/><Relationship Id="rId1991" Type="http://schemas.openxmlformats.org/officeDocument/2006/relationships/hyperlink" Target="https://www.sports.ru/tags/161069714/" TargetMode="External"/><Relationship Id="rId2628" Type="http://schemas.openxmlformats.org/officeDocument/2006/relationships/hyperlink" Target="https://football.kulichki.net/players/24243.htm" TargetMode="External"/><Relationship Id="rId2835" Type="http://schemas.openxmlformats.org/officeDocument/2006/relationships/hyperlink" Target="https://football.kulichki.net/players/21190.htm" TargetMode="External"/><Relationship Id="rId76" Type="http://schemas.openxmlformats.org/officeDocument/2006/relationships/hyperlink" Target="https://www.sports.ru/tags/161086581/" TargetMode="External"/><Relationship Id="rId807" Type="http://schemas.openxmlformats.org/officeDocument/2006/relationships/hyperlink" Target="https://www.sports.ru/tags/161039999/" TargetMode="External"/><Relationship Id="rId1437" Type="http://schemas.openxmlformats.org/officeDocument/2006/relationships/hyperlink" Target="https://football.kulichki.net/players/21171.htm" TargetMode="External"/><Relationship Id="rId1644" Type="http://schemas.openxmlformats.org/officeDocument/2006/relationships/hyperlink" Target="https://football.kulichki.net/players/6753.htm" TargetMode="External"/><Relationship Id="rId1851" Type="http://schemas.openxmlformats.org/officeDocument/2006/relationships/hyperlink" Target="https://football.kulichki.net/players/5441.htm" TargetMode="External"/><Relationship Id="rId2902" Type="http://schemas.openxmlformats.org/officeDocument/2006/relationships/hyperlink" Target="https://football.kulichki.net/players/22719.htm" TargetMode="External"/><Relationship Id="rId1504" Type="http://schemas.openxmlformats.org/officeDocument/2006/relationships/hyperlink" Target="https://football.kulichki.net/players/2570.htm" TargetMode="External"/><Relationship Id="rId1711" Type="http://schemas.openxmlformats.org/officeDocument/2006/relationships/hyperlink" Target="https://football.kulichki.net/players/8822.htm" TargetMode="External"/><Relationship Id="rId1949" Type="http://schemas.openxmlformats.org/officeDocument/2006/relationships/hyperlink" Target="https://www.sports.ru/tags/161054427/" TargetMode="External"/><Relationship Id="rId292" Type="http://schemas.openxmlformats.org/officeDocument/2006/relationships/hyperlink" Target="https://www.sports.ru/tags/20405341/" TargetMode="External"/><Relationship Id="rId1809" Type="http://schemas.openxmlformats.org/officeDocument/2006/relationships/hyperlink" Target="https://football.kulichki.net/players/20118.htm" TargetMode="External"/><Relationship Id="rId597" Type="http://schemas.openxmlformats.org/officeDocument/2006/relationships/hyperlink" Target="https://www.sports.ru/tags/127873215/" TargetMode="External"/><Relationship Id="rId2180" Type="http://schemas.openxmlformats.org/officeDocument/2006/relationships/hyperlink" Target="https://football.kulichki.net/players/20847.htm" TargetMode="External"/><Relationship Id="rId2278" Type="http://schemas.openxmlformats.org/officeDocument/2006/relationships/hyperlink" Target="https://www.sports.ru/tags/161071938/" TargetMode="External"/><Relationship Id="rId2485" Type="http://schemas.openxmlformats.org/officeDocument/2006/relationships/hyperlink" Target="https://www.sports.ru/cristian-tello/" TargetMode="External"/><Relationship Id="rId152" Type="http://schemas.openxmlformats.org/officeDocument/2006/relationships/hyperlink" Target="https://www.sports.ru/tags/161005670/" TargetMode="External"/><Relationship Id="rId457" Type="http://schemas.openxmlformats.org/officeDocument/2006/relationships/hyperlink" Target="https://www.sports.ru/tags/139376145/" TargetMode="External"/><Relationship Id="rId1087" Type="http://schemas.openxmlformats.org/officeDocument/2006/relationships/hyperlink" Target="https://football.kulichki.net/players/11657.htm" TargetMode="External"/><Relationship Id="rId1294" Type="http://schemas.openxmlformats.org/officeDocument/2006/relationships/hyperlink" Target="https://football.kulichki.net/players/17086.htm" TargetMode="External"/><Relationship Id="rId2040" Type="http://schemas.openxmlformats.org/officeDocument/2006/relationships/hyperlink" Target="https://www.sports.ru/tags/155952739/" TargetMode="External"/><Relationship Id="rId2138" Type="http://schemas.openxmlformats.org/officeDocument/2006/relationships/hyperlink" Target="https://football.kulichki.net/players/8531.htm" TargetMode="External"/><Relationship Id="rId2692" Type="http://schemas.openxmlformats.org/officeDocument/2006/relationships/hyperlink" Target="https://football.kulichki.net/players/24053.htm" TargetMode="External"/><Relationship Id="rId664" Type="http://schemas.openxmlformats.org/officeDocument/2006/relationships/hyperlink" Target="https://www.sports.ru/tags/161050348/" TargetMode="External"/><Relationship Id="rId871" Type="http://schemas.openxmlformats.org/officeDocument/2006/relationships/hyperlink" Target="https://www.sports.ru/tags/150334232/" TargetMode="External"/><Relationship Id="rId969" Type="http://schemas.openxmlformats.org/officeDocument/2006/relationships/hyperlink" Target="https://www.sports.ru/tags/161012007/" TargetMode="External"/><Relationship Id="rId1599" Type="http://schemas.openxmlformats.org/officeDocument/2006/relationships/hyperlink" Target="https://football.kulichki.net/players/5551.htm" TargetMode="External"/><Relationship Id="rId2345" Type="http://schemas.openxmlformats.org/officeDocument/2006/relationships/hyperlink" Target="https://www.sports.ru/tags/97546622/" TargetMode="External"/><Relationship Id="rId2552" Type="http://schemas.openxmlformats.org/officeDocument/2006/relationships/hyperlink" Target="https://football.kulichki.net/players/22636.htm" TargetMode="External"/><Relationship Id="rId317" Type="http://schemas.openxmlformats.org/officeDocument/2006/relationships/hyperlink" Target="https://www.sports.ru/tags/142194060/" TargetMode="External"/><Relationship Id="rId524" Type="http://schemas.openxmlformats.org/officeDocument/2006/relationships/hyperlink" Target="https://www.sports.ru/tags/133992541/" TargetMode="External"/><Relationship Id="rId731" Type="http://schemas.openxmlformats.org/officeDocument/2006/relationships/hyperlink" Target="https://www.sports.ru/tags/161044226/" TargetMode="External"/><Relationship Id="rId1154" Type="http://schemas.openxmlformats.org/officeDocument/2006/relationships/hyperlink" Target="https://football.kulichki.net/players/13253.htm" TargetMode="External"/><Relationship Id="rId1361" Type="http://schemas.openxmlformats.org/officeDocument/2006/relationships/hyperlink" Target="https://football.kulichki.net/players/18551.htm" TargetMode="External"/><Relationship Id="rId1459" Type="http://schemas.openxmlformats.org/officeDocument/2006/relationships/hyperlink" Target="https://football.kulichki.net/players/21739.htm" TargetMode="External"/><Relationship Id="rId2205" Type="http://schemas.openxmlformats.org/officeDocument/2006/relationships/hyperlink" Target="https://football.kulichki.net/players/15539.htm" TargetMode="External"/><Relationship Id="rId2412" Type="http://schemas.openxmlformats.org/officeDocument/2006/relationships/hyperlink" Target="https://football.kulichki.net/players/11211.htm" TargetMode="External"/><Relationship Id="rId2857" Type="http://schemas.openxmlformats.org/officeDocument/2006/relationships/hyperlink" Target="https://football.kulichki.net/players/17817.htm" TargetMode="External"/><Relationship Id="rId98" Type="http://schemas.openxmlformats.org/officeDocument/2006/relationships/hyperlink" Target="https://www.sports.ru/tags/161075695/" TargetMode="External"/><Relationship Id="rId829" Type="http://schemas.openxmlformats.org/officeDocument/2006/relationships/hyperlink" Target="https://www.sports.ru/tags/161058694/" TargetMode="External"/><Relationship Id="rId1014" Type="http://schemas.openxmlformats.org/officeDocument/2006/relationships/hyperlink" Target="https://football.kulichki.net/players/18550.htm" TargetMode="External"/><Relationship Id="rId1221" Type="http://schemas.openxmlformats.org/officeDocument/2006/relationships/hyperlink" Target="https://football.kulichki.net/players/1516.htm" TargetMode="External"/><Relationship Id="rId1666" Type="http://schemas.openxmlformats.org/officeDocument/2006/relationships/hyperlink" Target="https://football.kulichki.net/players/7345.htm" TargetMode="External"/><Relationship Id="rId1873" Type="http://schemas.openxmlformats.org/officeDocument/2006/relationships/hyperlink" Target="https://football.kulichki.net/players/21347.htm" TargetMode="External"/><Relationship Id="rId2717" Type="http://schemas.openxmlformats.org/officeDocument/2006/relationships/hyperlink" Target="https://www.sports.ru/tags/147847322/" TargetMode="External"/><Relationship Id="rId1319" Type="http://schemas.openxmlformats.org/officeDocument/2006/relationships/hyperlink" Target="https://football.kulichki.net/players/17700.htm" TargetMode="External"/><Relationship Id="rId1526" Type="http://schemas.openxmlformats.org/officeDocument/2006/relationships/hyperlink" Target="https://football.kulichki.net/players/3491.htm" TargetMode="External"/><Relationship Id="rId1733" Type="http://schemas.openxmlformats.org/officeDocument/2006/relationships/hyperlink" Target="https://football.kulichki.net/players/9197.htm" TargetMode="External"/><Relationship Id="rId1940" Type="http://schemas.openxmlformats.org/officeDocument/2006/relationships/hyperlink" Target="https://football.kulichki.net/players/12555.htm" TargetMode="External"/><Relationship Id="rId25" Type="http://schemas.openxmlformats.org/officeDocument/2006/relationships/hyperlink" Target="https://www.sports.ru/tags/161098722/" TargetMode="External"/><Relationship Id="rId1800" Type="http://schemas.openxmlformats.org/officeDocument/2006/relationships/hyperlink" Target="https://football.kulichki.net/players/23133.htm" TargetMode="External"/><Relationship Id="rId174" Type="http://schemas.openxmlformats.org/officeDocument/2006/relationships/hyperlink" Target="https://www.sports.ru/tags/161032674/" TargetMode="External"/><Relationship Id="rId381" Type="http://schemas.openxmlformats.org/officeDocument/2006/relationships/hyperlink" Target="https://www.sports.ru/tags/106646534/" TargetMode="External"/><Relationship Id="rId2062" Type="http://schemas.openxmlformats.org/officeDocument/2006/relationships/hyperlink" Target="https://www.sports.ru/tags/85269285/" TargetMode="External"/><Relationship Id="rId241" Type="http://schemas.openxmlformats.org/officeDocument/2006/relationships/hyperlink" Target="https://www.sports.ru/tags/153486652/" TargetMode="External"/><Relationship Id="rId479" Type="http://schemas.openxmlformats.org/officeDocument/2006/relationships/hyperlink" Target="https://www.sports.ru/tags/153685966/" TargetMode="External"/><Relationship Id="rId686" Type="http://schemas.openxmlformats.org/officeDocument/2006/relationships/hyperlink" Target="https://www.sports.ru/tags/161014886/" TargetMode="External"/><Relationship Id="rId893" Type="http://schemas.openxmlformats.org/officeDocument/2006/relationships/hyperlink" Target="https://www.sports.ru/tags/161084291/" TargetMode="External"/><Relationship Id="rId2367" Type="http://schemas.openxmlformats.org/officeDocument/2006/relationships/hyperlink" Target="https://www.sports.ru/tags/161032498/" TargetMode="External"/><Relationship Id="rId2574" Type="http://schemas.openxmlformats.org/officeDocument/2006/relationships/hyperlink" Target="https://www.sports.ru/tags/161089893/" TargetMode="External"/><Relationship Id="rId2781" Type="http://schemas.openxmlformats.org/officeDocument/2006/relationships/hyperlink" Target="https://www.sports.ru/tags/5284931/" TargetMode="External"/><Relationship Id="rId339" Type="http://schemas.openxmlformats.org/officeDocument/2006/relationships/hyperlink" Target="https://www.sports.ru/tags/3469490/" TargetMode="External"/><Relationship Id="rId546" Type="http://schemas.openxmlformats.org/officeDocument/2006/relationships/hyperlink" Target="https://www.sports.ru/tags/150321383/" TargetMode="External"/><Relationship Id="rId753" Type="http://schemas.openxmlformats.org/officeDocument/2006/relationships/hyperlink" Target="https://www.sports.ru/tags/161032181/" TargetMode="External"/><Relationship Id="rId1176" Type="http://schemas.openxmlformats.org/officeDocument/2006/relationships/hyperlink" Target="https://football.kulichki.net/players/14197.htm" TargetMode="External"/><Relationship Id="rId1383" Type="http://schemas.openxmlformats.org/officeDocument/2006/relationships/hyperlink" Target="https://football.kulichki.net/players/19408.htm" TargetMode="External"/><Relationship Id="rId2227" Type="http://schemas.openxmlformats.org/officeDocument/2006/relationships/hyperlink" Target="https://football.kulichki.net/players/12696.htm" TargetMode="External"/><Relationship Id="rId2434" Type="http://schemas.openxmlformats.org/officeDocument/2006/relationships/hyperlink" Target="https://football.kulichki.net/players/2839.htm" TargetMode="External"/><Relationship Id="rId2879" Type="http://schemas.openxmlformats.org/officeDocument/2006/relationships/hyperlink" Target="https://www.sports.ru/tags/125649489/" TargetMode="External"/><Relationship Id="rId101" Type="http://schemas.openxmlformats.org/officeDocument/2006/relationships/hyperlink" Target="https://www.sports.ru/tags/161108917/" TargetMode="External"/><Relationship Id="rId406" Type="http://schemas.openxmlformats.org/officeDocument/2006/relationships/hyperlink" Target="https://www.sports.ru/tags/5491225/" TargetMode="External"/><Relationship Id="rId960" Type="http://schemas.openxmlformats.org/officeDocument/2006/relationships/hyperlink" Target="https://www.sports.ru/tags/161011287/" TargetMode="External"/><Relationship Id="rId1036" Type="http://schemas.openxmlformats.org/officeDocument/2006/relationships/hyperlink" Target="https://football.kulichki.net/players/10522.htm" TargetMode="External"/><Relationship Id="rId1243" Type="http://schemas.openxmlformats.org/officeDocument/2006/relationships/hyperlink" Target="https://football.kulichki.net/players/15579.htm" TargetMode="External"/><Relationship Id="rId1590" Type="http://schemas.openxmlformats.org/officeDocument/2006/relationships/hyperlink" Target="https://football.kulichki.net/players/5452.htm" TargetMode="External"/><Relationship Id="rId1688" Type="http://schemas.openxmlformats.org/officeDocument/2006/relationships/hyperlink" Target="https://football.kulichki.net/players/8380.htm" TargetMode="External"/><Relationship Id="rId1895" Type="http://schemas.openxmlformats.org/officeDocument/2006/relationships/hyperlink" Target="https://football.kulichki.net/players/18167.htm" TargetMode="External"/><Relationship Id="rId2641" Type="http://schemas.openxmlformats.org/officeDocument/2006/relationships/hyperlink" Target="https://www.sports.ru/tags/161027582/" TargetMode="External"/><Relationship Id="rId2739" Type="http://schemas.openxmlformats.org/officeDocument/2006/relationships/hyperlink" Target="https://www.sports.ru/graziano-pelle/" TargetMode="External"/><Relationship Id="rId613" Type="http://schemas.openxmlformats.org/officeDocument/2006/relationships/hyperlink" Target="https://www.sports.ru/tags/161011208/" TargetMode="External"/><Relationship Id="rId820" Type="http://schemas.openxmlformats.org/officeDocument/2006/relationships/hyperlink" Target="https://www.sports.ru/tags/161088445/" TargetMode="External"/><Relationship Id="rId918" Type="http://schemas.openxmlformats.org/officeDocument/2006/relationships/hyperlink" Target="https://www.sports.ru/tags/161032443/" TargetMode="External"/><Relationship Id="rId1450" Type="http://schemas.openxmlformats.org/officeDocument/2006/relationships/hyperlink" Target="https://football.kulichki.net/players/21418.htm" TargetMode="External"/><Relationship Id="rId1548" Type="http://schemas.openxmlformats.org/officeDocument/2006/relationships/hyperlink" Target="https://football.kulichki.net/players/4015.htm" TargetMode="External"/><Relationship Id="rId1755" Type="http://schemas.openxmlformats.org/officeDocument/2006/relationships/hyperlink" Target="https://football.kulichki.net/players/8248.htm" TargetMode="External"/><Relationship Id="rId2501" Type="http://schemas.openxmlformats.org/officeDocument/2006/relationships/hyperlink" Target="https://football.kulichki.net/players/20723.htm" TargetMode="External"/><Relationship Id="rId1103" Type="http://schemas.openxmlformats.org/officeDocument/2006/relationships/hyperlink" Target="https://football.kulichki.net/players/12415.htm" TargetMode="External"/><Relationship Id="rId1310" Type="http://schemas.openxmlformats.org/officeDocument/2006/relationships/hyperlink" Target="https://football.kulichki.net/players/17412.htm" TargetMode="External"/><Relationship Id="rId1408" Type="http://schemas.openxmlformats.org/officeDocument/2006/relationships/hyperlink" Target="https://football.kulichki.net/players/2008.htm" TargetMode="External"/><Relationship Id="rId1962" Type="http://schemas.openxmlformats.org/officeDocument/2006/relationships/hyperlink" Target="https://www.sports.ru/tags/156006183/" TargetMode="External"/><Relationship Id="rId2806" Type="http://schemas.openxmlformats.org/officeDocument/2006/relationships/hyperlink" Target="https://football.kulichki.net/players/5222.htm" TargetMode="External"/><Relationship Id="rId47" Type="http://schemas.openxmlformats.org/officeDocument/2006/relationships/hyperlink" Target="https://www.sports.ru/tags/150376934/" TargetMode="External"/><Relationship Id="rId1615" Type="http://schemas.openxmlformats.org/officeDocument/2006/relationships/hyperlink" Target="https://football.kulichki.net/players/6053.htm" TargetMode="External"/><Relationship Id="rId1822" Type="http://schemas.openxmlformats.org/officeDocument/2006/relationships/hyperlink" Target="https://football.kulichki.net/players/15856.htm" TargetMode="External"/><Relationship Id="rId196" Type="http://schemas.openxmlformats.org/officeDocument/2006/relationships/hyperlink" Target="https://www.sports.ru/tags/110006262/" TargetMode="External"/><Relationship Id="rId2084" Type="http://schemas.openxmlformats.org/officeDocument/2006/relationships/hyperlink" Target="https://football.kulichki.net/players/14748.htm" TargetMode="External"/><Relationship Id="rId2291" Type="http://schemas.openxmlformats.org/officeDocument/2006/relationships/hyperlink" Target="https://www.sports.ru/tags/161048677/" TargetMode="External"/><Relationship Id="rId263" Type="http://schemas.openxmlformats.org/officeDocument/2006/relationships/hyperlink" Target="https://www.sports.ru/tags/73396428/" TargetMode="External"/><Relationship Id="rId470" Type="http://schemas.openxmlformats.org/officeDocument/2006/relationships/hyperlink" Target="https://www.sports.ru/tags/70450984/" TargetMode="External"/><Relationship Id="rId2151" Type="http://schemas.openxmlformats.org/officeDocument/2006/relationships/hyperlink" Target="https://football.kulichki.net/players/6467.htm" TargetMode="External"/><Relationship Id="rId2389" Type="http://schemas.openxmlformats.org/officeDocument/2006/relationships/hyperlink" Target="https://football.kulichki.net/players/21096.htm" TargetMode="External"/><Relationship Id="rId2596" Type="http://schemas.openxmlformats.org/officeDocument/2006/relationships/hyperlink" Target="https://football.kulichki.net/players/22590.htm" TargetMode="External"/><Relationship Id="rId123" Type="http://schemas.openxmlformats.org/officeDocument/2006/relationships/hyperlink" Target="https://www.sports.ru/tags/5968564/" TargetMode="External"/><Relationship Id="rId330" Type="http://schemas.openxmlformats.org/officeDocument/2006/relationships/hyperlink" Target="https://www.sports.ru/tags/5489559/" TargetMode="External"/><Relationship Id="rId568" Type="http://schemas.openxmlformats.org/officeDocument/2006/relationships/hyperlink" Target="https://www.sports.ru/tags/161012646/" TargetMode="External"/><Relationship Id="rId775" Type="http://schemas.openxmlformats.org/officeDocument/2006/relationships/hyperlink" Target="https://www.sports.ru/tags/161024645/" TargetMode="External"/><Relationship Id="rId982" Type="http://schemas.openxmlformats.org/officeDocument/2006/relationships/hyperlink" Target="https://www.sports.ru/tags/72565247/" TargetMode="External"/><Relationship Id="rId1198" Type="http://schemas.openxmlformats.org/officeDocument/2006/relationships/hyperlink" Target="https://football.kulichki.net/players/14626.htm" TargetMode="External"/><Relationship Id="rId2011" Type="http://schemas.openxmlformats.org/officeDocument/2006/relationships/hyperlink" Target="https://www.sports.ru/tags/142053452/" TargetMode="External"/><Relationship Id="rId2249" Type="http://schemas.openxmlformats.org/officeDocument/2006/relationships/hyperlink" Target="https://www.sports.ru/tags/161096795/" TargetMode="External"/><Relationship Id="rId2456" Type="http://schemas.openxmlformats.org/officeDocument/2006/relationships/hyperlink" Target="https://football.kulichki.net/players/23256.htm" TargetMode="External"/><Relationship Id="rId2663" Type="http://schemas.openxmlformats.org/officeDocument/2006/relationships/hyperlink" Target="https://www.sports.ru/tags/161027166/" TargetMode="External"/><Relationship Id="rId2870" Type="http://schemas.openxmlformats.org/officeDocument/2006/relationships/hyperlink" Target="https://football.kulichki.net/players/14752.htm" TargetMode="External"/><Relationship Id="rId428" Type="http://schemas.openxmlformats.org/officeDocument/2006/relationships/hyperlink" Target="https://www.sports.ru/tags/1364037/" TargetMode="External"/><Relationship Id="rId635" Type="http://schemas.openxmlformats.org/officeDocument/2006/relationships/hyperlink" Target="https://www.sports.ru/tags/161053530/" TargetMode="External"/><Relationship Id="rId842" Type="http://schemas.openxmlformats.org/officeDocument/2006/relationships/hyperlink" Target="https://www.sports.ru/tags/161091293/" TargetMode="External"/><Relationship Id="rId1058" Type="http://schemas.openxmlformats.org/officeDocument/2006/relationships/hyperlink" Target="https://football.kulichki.net/players/10995.htm" TargetMode="External"/><Relationship Id="rId1265" Type="http://schemas.openxmlformats.org/officeDocument/2006/relationships/hyperlink" Target="https://football.kulichki.net/players/1598.htm" TargetMode="External"/><Relationship Id="rId1472" Type="http://schemas.openxmlformats.org/officeDocument/2006/relationships/hyperlink" Target="https://football.kulichki.net/players/21994.htm" TargetMode="External"/><Relationship Id="rId2109" Type="http://schemas.openxmlformats.org/officeDocument/2006/relationships/hyperlink" Target="https://football.kulichki.net/players/5674.htm" TargetMode="External"/><Relationship Id="rId2316" Type="http://schemas.openxmlformats.org/officeDocument/2006/relationships/hyperlink" Target="https://www.sports.ru/tags/143475776/" TargetMode="External"/><Relationship Id="rId2523" Type="http://schemas.openxmlformats.org/officeDocument/2006/relationships/hyperlink" Target="https://www.sports.ru/tags/5734482/" TargetMode="External"/><Relationship Id="rId2730" Type="http://schemas.openxmlformats.org/officeDocument/2006/relationships/hyperlink" Target="https://www.sports.ru/tags/161099597/" TargetMode="External"/><Relationship Id="rId702" Type="http://schemas.openxmlformats.org/officeDocument/2006/relationships/hyperlink" Target="https://www.sports.ru/tags/161078335/" TargetMode="External"/><Relationship Id="rId1125" Type="http://schemas.openxmlformats.org/officeDocument/2006/relationships/hyperlink" Target="https://football.kulichki.net/players/12719.htm" TargetMode="External"/><Relationship Id="rId1332" Type="http://schemas.openxmlformats.org/officeDocument/2006/relationships/hyperlink" Target="https://football.kulichki.net/players/18062.htm" TargetMode="External"/><Relationship Id="rId1777" Type="http://schemas.openxmlformats.org/officeDocument/2006/relationships/hyperlink" Target="https://football.kulichki.net/players/6893.htm" TargetMode="External"/><Relationship Id="rId1984" Type="http://schemas.openxmlformats.org/officeDocument/2006/relationships/hyperlink" Target="https://www.sports.ru/tags/5532374/" TargetMode="External"/><Relationship Id="rId2828" Type="http://schemas.openxmlformats.org/officeDocument/2006/relationships/hyperlink" Target="https://football.kulichki.net/players/14197.htm" TargetMode="External"/><Relationship Id="rId69" Type="http://schemas.openxmlformats.org/officeDocument/2006/relationships/hyperlink" Target="https://www.sports.ru/tags/161096735/" TargetMode="External"/><Relationship Id="rId1637" Type="http://schemas.openxmlformats.org/officeDocument/2006/relationships/hyperlink" Target="https://football.kulichki.net/players/6530.htm" TargetMode="External"/><Relationship Id="rId1844" Type="http://schemas.openxmlformats.org/officeDocument/2006/relationships/hyperlink" Target="https://football.kulichki.net/players/7584.htm" TargetMode="External"/><Relationship Id="rId1704" Type="http://schemas.openxmlformats.org/officeDocument/2006/relationships/hyperlink" Target="https://football.kulichki.net/players/8698.htm" TargetMode="External"/><Relationship Id="rId285" Type="http://schemas.openxmlformats.org/officeDocument/2006/relationships/hyperlink" Target="https://www.sports.ru/tags/147637651/" TargetMode="External"/><Relationship Id="rId1911" Type="http://schemas.openxmlformats.org/officeDocument/2006/relationships/hyperlink" Target="https://football.kulichki.net/players/15130.htm" TargetMode="External"/><Relationship Id="rId492" Type="http://schemas.openxmlformats.org/officeDocument/2006/relationships/hyperlink" Target="https://www.sports.ru/tags/161008348/" TargetMode="External"/><Relationship Id="rId797" Type="http://schemas.openxmlformats.org/officeDocument/2006/relationships/hyperlink" Target="https://www.sports.ru/tags/161084298/" TargetMode="External"/><Relationship Id="rId2173" Type="http://schemas.openxmlformats.org/officeDocument/2006/relationships/hyperlink" Target="https://football.kulichki.net/players/2365.htm" TargetMode="External"/><Relationship Id="rId2380" Type="http://schemas.openxmlformats.org/officeDocument/2006/relationships/hyperlink" Target="https://www.sports.ru/tags/146483438/" TargetMode="External"/><Relationship Id="rId2478" Type="http://schemas.openxmlformats.org/officeDocument/2006/relationships/hyperlink" Target="https://www.sports.ru/tags/161068086/" TargetMode="External"/><Relationship Id="rId145" Type="http://schemas.openxmlformats.org/officeDocument/2006/relationships/hyperlink" Target="https://www.sports.ru/tags/161042822/" TargetMode="External"/><Relationship Id="rId352" Type="http://schemas.openxmlformats.org/officeDocument/2006/relationships/hyperlink" Target="https://www.sports.ru/tags/6941636/" TargetMode="External"/><Relationship Id="rId1287" Type="http://schemas.openxmlformats.org/officeDocument/2006/relationships/hyperlink" Target="https://football.kulichki.net/players/16235.htm" TargetMode="External"/><Relationship Id="rId2033" Type="http://schemas.openxmlformats.org/officeDocument/2006/relationships/hyperlink" Target="https://www.sports.ru/tags/151385445/" TargetMode="External"/><Relationship Id="rId2240" Type="http://schemas.openxmlformats.org/officeDocument/2006/relationships/hyperlink" Target="https://football.kulichki.net/players/3398.htm" TargetMode="External"/><Relationship Id="rId2685" Type="http://schemas.openxmlformats.org/officeDocument/2006/relationships/hyperlink" Target="https://www.sports.ru/tags/70740451/" TargetMode="External"/><Relationship Id="rId2892" Type="http://schemas.openxmlformats.org/officeDocument/2006/relationships/hyperlink" Target="https://football.kulichki.net/players/2519.htm" TargetMode="External"/><Relationship Id="rId212" Type="http://schemas.openxmlformats.org/officeDocument/2006/relationships/hyperlink" Target="https://www.sports.ru/tags/161009948/" TargetMode="External"/><Relationship Id="rId657" Type="http://schemas.openxmlformats.org/officeDocument/2006/relationships/hyperlink" Target="https://www.sports.ru/tags/161041585/" TargetMode="External"/><Relationship Id="rId864" Type="http://schemas.openxmlformats.org/officeDocument/2006/relationships/hyperlink" Target="https://www.sports.ru/tags/161051265/" TargetMode="External"/><Relationship Id="rId1494" Type="http://schemas.openxmlformats.org/officeDocument/2006/relationships/hyperlink" Target="https://football.kulichki.net/players/23545.htm" TargetMode="External"/><Relationship Id="rId1799" Type="http://schemas.openxmlformats.org/officeDocument/2006/relationships/hyperlink" Target="https://football.kulichki.net/players/5934.htm" TargetMode="External"/><Relationship Id="rId2100" Type="http://schemas.openxmlformats.org/officeDocument/2006/relationships/hyperlink" Target="https://football.kulichki.net/players/11171.htm" TargetMode="External"/><Relationship Id="rId2338" Type="http://schemas.openxmlformats.org/officeDocument/2006/relationships/hyperlink" Target="https://www.sports.ru/tags/3618398/" TargetMode="External"/><Relationship Id="rId2545" Type="http://schemas.openxmlformats.org/officeDocument/2006/relationships/hyperlink" Target="https://www.sports.ru/tags/161069994/" TargetMode="External"/><Relationship Id="rId2752" Type="http://schemas.openxmlformats.org/officeDocument/2006/relationships/hyperlink" Target="https://football.kulichki.net/players/16438.htm" TargetMode="External"/><Relationship Id="rId517" Type="http://schemas.openxmlformats.org/officeDocument/2006/relationships/hyperlink" Target="https://www.sports.ru/tags/135545412/" TargetMode="External"/><Relationship Id="rId724" Type="http://schemas.openxmlformats.org/officeDocument/2006/relationships/hyperlink" Target="https://www.sports.ru/tags/161040383/" TargetMode="External"/><Relationship Id="rId931" Type="http://schemas.openxmlformats.org/officeDocument/2006/relationships/hyperlink" Target="https://www.sports.ru/tags/161102079/" TargetMode="External"/><Relationship Id="rId1147" Type="http://schemas.openxmlformats.org/officeDocument/2006/relationships/hyperlink" Target="https://football.kulichki.net/players/13149.htm" TargetMode="External"/><Relationship Id="rId1354" Type="http://schemas.openxmlformats.org/officeDocument/2006/relationships/hyperlink" Target="https://football.kulichki.net/players/18419.htm" TargetMode="External"/><Relationship Id="rId1561" Type="http://schemas.openxmlformats.org/officeDocument/2006/relationships/hyperlink" Target="https://football.kulichki.net/players/4676.htm" TargetMode="External"/><Relationship Id="rId2405" Type="http://schemas.openxmlformats.org/officeDocument/2006/relationships/hyperlink" Target="https://football.kulichki.net/players/22034.htm" TargetMode="External"/><Relationship Id="rId2612" Type="http://schemas.openxmlformats.org/officeDocument/2006/relationships/hyperlink" Target="https://football.kulichki.net/players/20117.htm" TargetMode="External"/><Relationship Id="rId60" Type="http://schemas.openxmlformats.org/officeDocument/2006/relationships/hyperlink" Target="https://www.sports.ru/tags/161033913/" TargetMode="External"/><Relationship Id="rId1007" Type="http://schemas.openxmlformats.org/officeDocument/2006/relationships/hyperlink" Target="https://football.kulichki.net/players/6791.htm" TargetMode="External"/><Relationship Id="rId1214" Type="http://schemas.openxmlformats.org/officeDocument/2006/relationships/hyperlink" Target="https://football.kulichki.net/players/15061.htm" TargetMode="External"/><Relationship Id="rId1421" Type="http://schemas.openxmlformats.org/officeDocument/2006/relationships/hyperlink" Target="https://football.kulichki.net/players/20299.htm" TargetMode="External"/><Relationship Id="rId1659" Type="http://schemas.openxmlformats.org/officeDocument/2006/relationships/hyperlink" Target="https://football.kulichki.net/players/7184.htm" TargetMode="External"/><Relationship Id="rId1866" Type="http://schemas.openxmlformats.org/officeDocument/2006/relationships/hyperlink" Target="https://football.kulichki.net/players/3430.htm" TargetMode="External"/><Relationship Id="rId1519" Type="http://schemas.openxmlformats.org/officeDocument/2006/relationships/hyperlink" Target="https://football.kulichki.net/players/3431.htm" TargetMode="External"/><Relationship Id="rId1726" Type="http://schemas.openxmlformats.org/officeDocument/2006/relationships/hyperlink" Target="https://football.kulichki.net/players/9110.htm" TargetMode="External"/><Relationship Id="rId1933" Type="http://schemas.openxmlformats.org/officeDocument/2006/relationships/hyperlink" Target="https://football.kulichki.net/players/11553.htm" TargetMode="External"/><Relationship Id="rId18" Type="http://schemas.openxmlformats.org/officeDocument/2006/relationships/hyperlink" Target="https://www.sports.ru/tags/161100576/" TargetMode="External"/><Relationship Id="rId2195" Type="http://schemas.openxmlformats.org/officeDocument/2006/relationships/hyperlink" Target="https://football.kulichki.net/players/18459.htm" TargetMode="External"/><Relationship Id="rId167" Type="http://schemas.openxmlformats.org/officeDocument/2006/relationships/hyperlink" Target="https://www.sports.ru/tags/161035409/" TargetMode="External"/><Relationship Id="rId374" Type="http://schemas.openxmlformats.org/officeDocument/2006/relationships/hyperlink" Target="https://www.sports.ru/tags/6381932/" TargetMode="External"/><Relationship Id="rId581" Type="http://schemas.openxmlformats.org/officeDocument/2006/relationships/hyperlink" Target="https://www.sports.ru/tags/151842126/" TargetMode="External"/><Relationship Id="rId2055" Type="http://schemas.openxmlformats.org/officeDocument/2006/relationships/hyperlink" Target="https://www.sports.ru/tags/161031811/" TargetMode="External"/><Relationship Id="rId2262" Type="http://schemas.openxmlformats.org/officeDocument/2006/relationships/hyperlink" Target="https://www.sports.ru/tags/161067313/" TargetMode="External"/><Relationship Id="rId234" Type="http://schemas.openxmlformats.org/officeDocument/2006/relationships/hyperlink" Target="https://www.sports.ru/tags/147410143/" TargetMode="External"/><Relationship Id="rId679" Type="http://schemas.openxmlformats.org/officeDocument/2006/relationships/hyperlink" Target="https://www.sports.ru/tags/111739437/" TargetMode="External"/><Relationship Id="rId886" Type="http://schemas.openxmlformats.org/officeDocument/2006/relationships/hyperlink" Target="https://www.sports.ru/tags/161020217/" TargetMode="External"/><Relationship Id="rId2567" Type="http://schemas.openxmlformats.org/officeDocument/2006/relationships/hyperlink" Target="https://www.sports.ru/tags/161071193/" TargetMode="External"/><Relationship Id="rId2774" Type="http://schemas.openxmlformats.org/officeDocument/2006/relationships/hyperlink" Target="https://football.kulichki.net/players/7564.htm" TargetMode="External"/><Relationship Id="rId2" Type="http://schemas.openxmlformats.org/officeDocument/2006/relationships/hyperlink" Target="https://www.sports.ru/tags/161037142/" TargetMode="External"/><Relationship Id="rId441" Type="http://schemas.openxmlformats.org/officeDocument/2006/relationships/hyperlink" Target="https://www.sports.ru/tags/74454933/" TargetMode="External"/><Relationship Id="rId539" Type="http://schemas.openxmlformats.org/officeDocument/2006/relationships/hyperlink" Target="https://www.sports.ru/tags/150323788/" TargetMode="External"/><Relationship Id="rId746" Type="http://schemas.openxmlformats.org/officeDocument/2006/relationships/hyperlink" Target="https://www.sports.ru/tags/161081876/" TargetMode="External"/><Relationship Id="rId1071" Type="http://schemas.openxmlformats.org/officeDocument/2006/relationships/hyperlink" Target="https://football.kulichki.net/players/1111.htm" TargetMode="External"/><Relationship Id="rId1169" Type="http://schemas.openxmlformats.org/officeDocument/2006/relationships/hyperlink" Target="https://football.kulichki.net/players/14069.htm" TargetMode="External"/><Relationship Id="rId1376" Type="http://schemas.openxmlformats.org/officeDocument/2006/relationships/hyperlink" Target="https://football.kulichki.net/players/19191.htm" TargetMode="External"/><Relationship Id="rId1583" Type="http://schemas.openxmlformats.org/officeDocument/2006/relationships/hyperlink" Target="https://football.kulichki.net/players/5284.htm" TargetMode="External"/><Relationship Id="rId2122" Type="http://schemas.openxmlformats.org/officeDocument/2006/relationships/hyperlink" Target="https://www.sports.ru/tags/161063050/" TargetMode="External"/><Relationship Id="rId2427" Type="http://schemas.openxmlformats.org/officeDocument/2006/relationships/hyperlink" Target="https://www.sports.ru/tags/161114098/" TargetMode="External"/><Relationship Id="rId301" Type="http://schemas.openxmlformats.org/officeDocument/2006/relationships/hyperlink" Target="https://www.sports.ru/tags/107063990/" TargetMode="External"/><Relationship Id="rId953" Type="http://schemas.openxmlformats.org/officeDocument/2006/relationships/hyperlink" Target="https://www.sports.ru/tags/148930599/" TargetMode="External"/><Relationship Id="rId1029" Type="http://schemas.openxmlformats.org/officeDocument/2006/relationships/hyperlink" Target="https://football.kulichki.net/players/20828.htm" TargetMode="External"/><Relationship Id="rId1236" Type="http://schemas.openxmlformats.org/officeDocument/2006/relationships/hyperlink" Target="https://football.kulichki.net/players/15514.htm" TargetMode="External"/><Relationship Id="rId1790" Type="http://schemas.openxmlformats.org/officeDocument/2006/relationships/hyperlink" Target="https://www.sports.ru/tags/161111179/" TargetMode="External"/><Relationship Id="rId1888" Type="http://schemas.openxmlformats.org/officeDocument/2006/relationships/hyperlink" Target="https://football.kulichki.net/players/19605.htm" TargetMode="External"/><Relationship Id="rId2634" Type="http://schemas.openxmlformats.org/officeDocument/2006/relationships/hyperlink" Target="https://football.kulichki.net/players/23411.htm" TargetMode="External"/><Relationship Id="rId2841" Type="http://schemas.openxmlformats.org/officeDocument/2006/relationships/hyperlink" Target="https://www.sports.ru/tags/72256085/" TargetMode="External"/><Relationship Id="rId82" Type="http://schemas.openxmlformats.org/officeDocument/2006/relationships/hyperlink" Target="https://www.sports.ru/tags/161072264/" TargetMode="External"/><Relationship Id="rId606" Type="http://schemas.openxmlformats.org/officeDocument/2006/relationships/hyperlink" Target="https://www.sports.ru/tags/146676273/" TargetMode="External"/><Relationship Id="rId813" Type="http://schemas.openxmlformats.org/officeDocument/2006/relationships/hyperlink" Target="https://www.sports.ru/tags/142419062/" TargetMode="External"/><Relationship Id="rId1443" Type="http://schemas.openxmlformats.org/officeDocument/2006/relationships/hyperlink" Target="https://football.kulichki.net/players/21303.htm" TargetMode="External"/><Relationship Id="rId1650" Type="http://schemas.openxmlformats.org/officeDocument/2006/relationships/hyperlink" Target="https://football.kulichki.net/players/6837.htm" TargetMode="External"/><Relationship Id="rId1748" Type="http://schemas.openxmlformats.org/officeDocument/2006/relationships/hyperlink" Target="https://football.kulichki.net/players/9139.htm" TargetMode="External"/><Relationship Id="rId2701" Type="http://schemas.openxmlformats.org/officeDocument/2006/relationships/hyperlink" Target="https://www.sports.ru/tags/161012046/" TargetMode="External"/><Relationship Id="rId1303" Type="http://schemas.openxmlformats.org/officeDocument/2006/relationships/hyperlink" Target="https://football.kulichki.net/players/17204.htm" TargetMode="External"/><Relationship Id="rId1510" Type="http://schemas.openxmlformats.org/officeDocument/2006/relationships/hyperlink" Target="https://football.kulichki.net/players/2946.htm" TargetMode="External"/><Relationship Id="rId1955" Type="http://schemas.openxmlformats.org/officeDocument/2006/relationships/hyperlink" Target="https://www.sports.ru/tags/161029975/" TargetMode="External"/><Relationship Id="rId1608" Type="http://schemas.openxmlformats.org/officeDocument/2006/relationships/hyperlink" Target="https://football.kulichki.net/players/5843.htm" TargetMode="External"/><Relationship Id="rId1815" Type="http://schemas.openxmlformats.org/officeDocument/2006/relationships/hyperlink" Target="https://football.kulichki.net/players/14655.htm" TargetMode="External"/><Relationship Id="rId189" Type="http://schemas.openxmlformats.org/officeDocument/2006/relationships/hyperlink" Target="https://www.sports.ru/tags/142666483/" TargetMode="External"/><Relationship Id="rId396" Type="http://schemas.openxmlformats.org/officeDocument/2006/relationships/hyperlink" Target="https://www.sports.ru/tags/6929716/" TargetMode="External"/><Relationship Id="rId2077" Type="http://schemas.openxmlformats.org/officeDocument/2006/relationships/hyperlink" Target="https://www.sports.ru/tags/161107289/" TargetMode="External"/><Relationship Id="rId2284" Type="http://schemas.openxmlformats.org/officeDocument/2006/relationships/hyperlink" Target="https://www.sports.ru/tags/153343951/" TargetMode="External"/><Relationship Id="rId2491" Type="http://schemas.openxmlformats.org/officeDocument/2006/relationships/hyperlink" Target="https://www.sports.ru/tags/1044651/" TargetMode="External"/><Relationship Id="rId256" Type="http://schemas.openxmlformats.org/officeDocument/2006/relationships/hyperlink" Target="https://www.sports.ru/tags/143108944/" TargetMode="External"/><Relationship Id="rId463" Type="http://schemas.openxmlformats.org/officeDocument/2006/relationships/hyperlink" Target="https://www.sports.ru/tags/161011957/" TargetMode="External"/><Relationship Id="rId670" Type="http://schemas.openxmlformats.org/officeDocument/2006/relationships/hyperlink" Target="https://www.sports.ru/tags/149268725/" TargetMode="External"/><Relationship Id="rId1093" Type="http://schemas.openxmlformats.org/officeDocument/2006/relationships/hyperlink" Target="https://football.kulichki.net/players/11907.htm" TargetMode="External"/><Relationship Id="rId2144" Type="http://schemas.openxmlformats.org/officeDocument/2006/relationships/hyperlink" Target="https://football.kulichki.net/players/7378.htm" TargetMode="External"/><Relationship Id="rId2351" Type="http://schemas.openxmlformats.org/officeDocument/2006/relationships/hyperlink" Target="https://www.sports.ru/tags/145317664/" TargetMode="External"/><Relationship Id="rId2589" Type="http://schemas.openxmlformats.org/officeDocument/2006/relationships/hyperlink" Target="https://www.sports.ru/tags/153660742/" TargetMode="External"/><Relationship Id="rId2796" Type="http://schemas.openxmlformats.org/officeDocument/2006/relationships/hyperlink" Target="https://www.sports.ru/tags/161101245/" TargetMode="External"/><Relationship Id="rId116" Type="http://schemas.openxmlformats.org/officeDocument/2006/relationships/hyperlink" Target="https://www.sports.ru/tags/161059304/" TargetMode="External"/><Relationship Id="rId323" Type="http://schemas.openxmlformats.org/officeDocument/2006/relationships/hyperlink" Target="https://www.sports.ru/tags/71939096/" TargetMode="External"/><Relationship Id="rId530" Type="http://schemas.openxmlformats.org/officeDocument/2006/relationships/hyperlink" Target="https://www.sports.ru/tags/139038155/" TargetMode="External"/><Relationship Id="rId768" Type="http://schemas.openxmlformats.org/officeDocument/2006/relationships/hyperlink" Target="https://www.sports.ru/tags/161006337/" TargetMode="External"/><Relationship Id="rId975" Type="http://schemas.openxmlformats.org/officeDocument/2006/relationships/hyperlink" Target="https://www.sports.ru/tags/161014916/" TargetMode="External"/><Relationship Id="rId1160" Type="http://schemas.openxmlformats.org/officeDocument/2006/relationships/hyperlink" Target="https://football.kulichki.net/players/13631.htm" TargetMode="External"/><Relationship Id="rId1398" Type="http://schemas.openxmlformats.org/officeDocument/2006/relationships/hyperlink" Target="https://football.kulichki.net/players/19815.htm" TargetMode="External"/><Relationship Id="rId2004" Type="http://schemas.openxmlformats.org/officeDocument/2006/relationships/hyperlink" Target="https://www.sports.ru/tags/161031055/" TargetMode="External"/><Relationship Id="rId2211" Type="http://schemas.openxmlformats.org/officeDocument/2006/relationships/hyperlink" Target="https://football.kulichki.net/players/14618.htm" TargetMode="External"/><Relationship Id="rId2449" Type="http://schemas.openxmlformats.org/officeDocument/2006/relationships/hyperlink" Target="https://www.sports.ru/tags/161027595/" TargetMode="External"/><Relationship Id="rId2656" Type="http://schemas.openxmlformats.org/officeDocument/2006/relationships/hyperlink" Target="https://football.kulichki.net/players/5721.htm" TargetMode="External"/><Relationship Id="rId2863" Type="http://schemas.openxmlformats.org/officeDocument/2006/relationships/hyperlink" Target="https://www.sports.ru/tags/161028701/" TargetMode="External"/><Relationship Id="rId628" Type="http://schemas.openxmlformats.org/officeDocument/2006/relationships/hyperlink" Target="https://www.sports.ru/tags/161026688/" TargetMode="External"/><Relationship Id="rId835" Type="http://schemas.openxmlformats.org/officeDocument/2006/relationships/hyperlink" Target="https://www.sports.ru/tags/161060249/" TargetMode="External"/><Relationship Id="rId1258" Type="http://schemas.openxmlformats.org/officeDocument/2006/relationships/hyperlink" Target="https://football.kulichki.net/players/15930.htm" TargetMode="External"/><Relationship Id="rId1465" Type="http://schemas.openxmlformats.org/officeDocument/2006/relationships/hyperlink" Target="https://football.kulichki.net/players/21860.htm" TargetMode="External"/><Relationship Id="rId1672" Type="http://schemas.openxmlformats.org/officeDocument/2006/relationships/hyperlink" Target="https://football.kulichki.net/players/750.htm" TargetMode="External"/><Relationship Id="rId2309" Type="http://schemas.openxmlformats.org/officeDocument/2006/relationships/hyperlink" Target="https://www.sports.ru/tags/145227133/" TargetMode="External"/><Relationship Id="rId2516" Type="http://schemas.openxmlformats.org/officeDocument/2006/relationships/hyperlink" Target="https://football.kulichki.net/players/5050.htm" TargetMode="External"/><Relationship Id="rId2723" Type="http://schemas.openxmlformats.org/officeDocument/2006/relationships/hyperlink" Target="https://www.sports.ru/tags/161108838/" TargetMode="External"/><Relationship Id="rId1020" Type="http://schemas.openxmlformats.org/officeDocument/2006/relationships/hyperlink" Target="https://football.kulichki.net/players/20938.htm" TargetMode="External"/><Relationship Id="rId1118" Type="http://schemas.openxmlformats.org/officeDocument/2006/relationships/hyperlink" Target="https://football.kulichki.net/players/12689.htm" TargetMode="External"/><Relationship Id="rId1325" Type="http://schemas.openxmlformats.org/officeDocument/2006/relationships/hyperlink" Target="https://football.kulichki.net/players/17986.htm" TargetMode="External"/><Relationship Id="rId1532" Type="http://schemas.openxmlformats.org/officeDocument/2006/relationships/hyperlink" Target="https://football.kulichki.net/players/3619.htm" TargetMode="External"/><Relationship Id="rId1977" Type="http://schemas.openxmlformats.org/officeDocument/2006/relationships/hyperlink" Target="https://www.sports.ru/tags/161004767/" TargetMode="External"/><Relationship Id="rId902" Type="http://schemas.openxmlformats.org/officeDocument/2006/relationships/hyperlink" Target="https://www.sports.ru/tags/161001788/" TargetMode="External"/><Relationship Id="rId1837" Type="http://schemas.openxmlformats.org/officeDocument/2006/relationships/hyperlink" Target="https://football.kulichki.net/players/8821.htm" TargetMode="External"/><Relationship Id="rId31" Type="http://schemas.openxmlformats.org/officeDocument/2006/relationships/hyperlink" Target="https://www.sports.ru/tags/161087344/" TargetMode="External"/><Relationship Id="rId2099" Type="http://schemas.openxmlformats.org/officeDocument/2006/relationships/hyperlink" Target="https://football.kulichki.net/players/21376.htm" TargetMode="External"/><Relationship Id="rId180" Type="http://schemas.openxmlformats.org/officeDocument/2006/relationships/hyperlink" Target="https://www.sports.ru/tags/161006270/" TargetMode="External"/><Relationship Id="rId278" Type="http://schemas.openxmlformats.org/officeDocument/2006/relationships/hyperlink" Target="https://www.sports.ru/tags/102295513/" TargetMode="External"/><Relationship Id="rId1904" Type="http://schemas.openxmlformats.org/officeDocument/2006/relationships/hyperlink" Target="https://football.kulichki.net/players/17267.htm" TargetMode="External"/><Relationship Id="rId485" Type="http://schemas.openxmlformats.org/officeDocument/2006/relationships/hyperlink" Target="https://www.sports.ru/tags/161005330/" TargetMode="External"/><Relationship Id="rId692" Type="http://schemas.openxmlformats.org/officeDocument/2006/relationships/hyperlink" Target="https://www.sports.ru/adama-traore/" TargetMode="External"/><Relationship Id="rId2166" Type="http://schemas.openxmlformats.org/officeDocument/2006/relationships/hyperlink" Target="https://football.kulichki.net/players/3614.htm" TargetMode="External"/><Relationship Id="rId2373" Type="http://schemas.openxmlformats.org/officeDocument/2006/relationships/hyperlink" Target="https://www.sports.ru/tags/161075310/" TargetMode="External"/><Relationship Id="rId2580" Type="http://schemas.openxmlformats.org/officeDocument/2006/relationships/hyperlink" Target="https://football.kulichki.net/players/22969.htm" TargetMode="External"/><Relationship Id="rId138" Type="http://schemas.openxmlformats.org/officeDocument/2006/relationships/hyperlink" Target="https://www.sports.ru/tags/161034238/" TargetMode="External"/><Relationship Id="rId345" Type="http://schemas.openxmlformats.org/officeDocument/2006/relationships/hyperlink" Target="https://www.sports.ru/tags/3291000/" TargetMode="External"/><Relationship Id="rId552" Type="http://schemas.openxmlformats.org/officeDocument/2006/relationships/hyperlink" Target="https://www.sports.ru/tags/161023657/" TargetMode="External"/><Relationship Id="rId997" Type="http://schemas.openxmlformats.org/officeDocument/2006/relationships/hyperlink" Target="https://www.sports.ru/tags/161060597/" TargetMode="External"/><Relationship Id="rId1182" Type="http://schemas.openxmlformats.org/officeDocument/2006/relationships/hyperlink" Target="https://football.kulichki.net/players/14342.htm" TargetMode="External"/><Relationship Id="rId2026" Type="http://schemas.openxmlformats.org/officeDocument/2006/relationships/hyperlink" Target="https://www.sports.ru/tags/2682732/" TargetMode="External"/><Relationship Id="rId2233" Type="http://schemas.openxmlformats.org/officeDocument/2006/relationships/hyperlink" Target="https://football.kulichki.net/players/11334.htm" TargetMode="External"/><Relationship Id="rId2440" Type="http://schemas.openxmlformats.org/officeDocument/2006/relationships/hyperlink" Target="https://www.sports.ru/claudio-bravo/" TargetMode="External"/><Relationship Id="rId2678" Type="http://schemas.openxmlformats.org/officeDocument/2006/relationships/hyperlink" Target="https://football.kulichki.net/players/14583.htm" TargetMode="External"/><Relationship Id="rId2885" Type="http://schemas.openxmlformats.org/officeDocument/2006/relationships/hyperlink" Target="https://www.sports.ru/tags/149268725/" TargetMode="External"/><Relationship Id="rId205" Type="http://schemas.openxmlformats.org/officeDocument/2006/relationships/hyperlink" Target="https://www.sports.ru/tags/161029287/" TargetMode="External"/><Relationship Id="rId412" Type="http://schemas.openxmlformats.org/officeDocument/2006/relationships/hyperlink" Target="https://www.sports.ru/tags/89807329/" TargetMode="External"/><Relationship Id="rId857" Type="http://schemas.openxmlformats.org/officeDocument/2006/relationships/hyperlink" Target="https://www.sports.ru/tags/161086134/" TargetMode="External"/><Relationship Id="rId1042" Type="http://schemas.openxmlformats.org/officeDocument/2006/relationships/hyperlink" Target="https://football.kulichki.net/players/10738.htm" TargetMode="External"/><Relationship Id="rId1487" Type="http://schemas.openxmlformats.org/officeDocument/2006/relationships/hyperlink" Target="https://football.kulichki.net/players/22425.htm" TargetMode="External"/><Relationship Id="rId1694" Type="http://schemas.openxmlformats.org/officeDocument/2006/relationships/hyperlink" Target="https://football.kulichki.net/players/8491.htm" TargetMode="External"/><Relationship Id="rId2300" Type="http://schemas.openxmlformats.org/officeDocument/2006/relationships/hyperlink" Target="https://www.sports.ru/tags/161074589/" TargetMode="External"/><Relationship Id="rId2538" Type="http://schemas.openxmlformats.org/officeDocument/2006/relationships/hyperlink" Target="https://football.kulichki.net/players/22686.htm" TargetMode="External"/><Relationship Id="rId2745" Type="http://schemas.openxmlformats.org/officeDocument/2006/relationships/hyperlink" Target="https://www.sports.ru/tags/106755073/" TargetMode="External"/><Relationship Id="rId717" Type="http://schemas.openxmlformats.org/officeDocument/2006/relationships/hyperlink" Target="https://www.sports.ru/tags/161049813/" TargetMode="External"/><Relationship Id="rId924" Type="http://schemas.openxmlformats.org/officeDocument/2006/relationships/hyperlink" Target="https://www.sports.ru/tags/161010154/" TargetMode="External"/><Relationship Id="rId1347" Type="http://schemas.openxmlformats.org/officeDocument/2006/relationships/hyperlink" Target="https://football.kulichki.net/players/18292.htm" TargetMode="External"/><Relationship Id="rId1554" Type="http://schemas.openxmlformats.org/officeDocument/2006/relationships/hyperlink" Target="https://football.kulichki.net/players/4220.htm" TargetMode="External"/><Relationship Id="rId1761" Type="http://schemas.openxmlformats.org/officeDocument/2006/relationships/hyperlink" Target="https://football.kulichki.net/players/14559.htm" TargetMode="External"/><Relationship Id="rId1999" Type="http://schemas.openxmlformats.org/officeDocument/2006/relationships/hyperlink" Target="https://www.sports.ru/tags/112169293/" TargetMode="External"/><Relationship Id="rId2605" Type="http://schemas.openxmlformats.org/officeDocument/2006/relationships/hyperlink" Target="https://www.sports.ru/tags/140617730/" TargetMode="External"/><Relationship Id="rId2812" Type="http://schemas.openxmlformats.org/officeDocument/2006/relationships/hyperlink" Target="https://football.kulichki.net/players/19484.htm" TargetMode="External"/><Relationship Id="rId53" Type="http://schemas.openxmlformats.org/officeDocument/2006/relationships/hyperlink" Target="https://www.sports.ru/tags/161075446/" TargetMode="External"/><Relationship Id="rId1207" Type="http://schemas.openxmlformats.org/officeDocument/2006/relationships/hyperlink" Target="https://football.kulichki.net/players/14752.htm" TargetMode="External"/><Relationship Id="rId1414" Type="http://schemas.openxmlformats.org/officeDocument/2006/relationships/hyperlink" Target="https://football.kulichki.net/players/20141.htm" TargetMode="External"/><Relationship Id="rId1621" Type="http://schemas.openxmlformats.org/officeDocument/2006/relationships/hyperlink" Target="https://football.kulichki.net/players/6240.htm" TargetMode="External"/><Relationship Id="rId1859" Type="http://schemas.openxmlformats.org/officeDocument/2006/relationships/hyperlink" Target="https://football.kulichki.net/players/4633.htm" TargetMode="External"/><Relationship Id="rId1719" Type="http://schemas.openxmlformats.org/officeDocument/2006/relationships/hyperlink" Target="https://football.kulichki.net/players/8970.htm" TargetMode="External"/><Relationship Id="rId1926" Type="http://schemas.openxmlformats.org/officeDocument/2006/relationships/hyperlink" Target="https://football.kulichki.net/players/12825.htm" TargetMode="External"/><Relationship Id="rId2090" Type="http://schemas.openxmlformats.org/officeDocument/2006/relationships/hyperlink" Target="https://football.kulichki.net/players/23020.htm" TargetMode="External"/><Relationship Id="rId2188" Type="http://schemas.openxmlformats.org/officeDocument/2006/relationships/hyperlink" Target="https://football.kulichki.net/players/19357.htm" TargetMode="External"/><Relationship Id="rId2395" Type="http://schemas.openxmlformats.org/officeDocument/2006/relationships/hyperlink" Target="https://football.kulichki.net/players/23022.htm" TargetMode="External"/><Relationship Id="rId367" Type="http://schemas.openxmlformats.org/officeDocument/2006/relationships/hyperlink" Target="https://www.sports.ru/tags/1363921/" TargetMode="External"/><Relationship Id="rId574" Type="http://schemas.openxmlformats.org/officeDocument/2006/relationships/hyperlink" Target="https://www.sports.ru/tags/161051948/" TargetMode="External"/><Relationship Id="rId2048" Type="http://schemas.openxmlformats.org/officeDocument/2006/relationships/hyperlink" Target="https://www.sports.ru/fabio-quagliarella/" TargetMode="External"/><Relationship Id="rId2255" Type="http://schemas.openxmlformats.org/officeDocument/2006/relationships/hyperlink" Target="https://www.sports.ru/tags/161096331/" TargetMode="External"/><Relationship Id="rId227" Type="http://schemas.openxmlformats.org/officeDocument/2006/relationships/hyperlink" Target="https://www.sports.ru/tags/106639097/" TargetMode="External"/><Relationship Id="rId781" Type="http://schemas.openxmlformats.org/officeDocument/2006/relationships/hyperlink" Target="https://www.sports.ru/tags/161026984/" TargetMode="External"/><Relationship Id="rId879" Type="http://schemas.openxmlformats.org/officeDocument/2006/relationships/hyperlink" Target="https://www.sports.ru/tags/161041269/" TargetMode="External"/><Relationship Id="rId2462" Type="http://schemas.openxmlformats.org/officeDocument/2006/relationships/hyperlink" Target="https://football.kulichki.net/players/17610.htm" TargetMode="External"/><Relationship Id="rId2767" Type="http://schemas.openxmlformats.org/officeDocument/2006/relationships/hyperlink" Target="https://www.sports.ru/tags/153633984/" TargetMode="External"/><Relationship Id="rId434" Type="http://schemas.openxmlformats.org/officeDocument/2006/relationships/hyperlink" Target="https://www.sports.ru/tags/76260443/" TargetMode="External"/><Relationship Id="rId641" Type="http://schemas.openxmlformats.org/officeDocument/2006/relationships/hyperlink" Target="https://www.sports.ru/tags/74917613/" TargetMode="External"/><Relationship Id="rId739" Type="http://schemas.openxmlformats.org/officeDocument/2006/relationships/hyperlink" Target="https://www.sports.ru/tags/161031786/" TargetMode="External"/><Relationship Id="rId1064" Type="http://schemas.openxmlformats.org/officeDocument/2006/relationships/hyperlink" Target="https://football.kulichki.net/players/1104.htm" TargetMode="External"/><Relationship Id="rId1271" Type="http://schemas.openxmlformats.org/officeDocument/2006/relationships/hyperlink" Target="https://football.kulichki.net/players/16068.htm" TargetMode="External"/><Relationship Id="rId1369" Type="http://schemas.openxmlformats.org/officeDocument/2006/relationships/hyperlink" Target="https://football.kulichki.net/players/19065.htm" TargetMode="External"/><Relationship Id="rId1576" Type="http://schemas.openxmlformats.org/officeDocument/2006/relationships/hyperlink" Target="https://football.kulichki.net/players/5142.htm" TargetMode="External"/><Relationship Id="rId2115" Type="http://schemas.openxmlformats.org/officeDocument/2006/relationships/hyperlink" Target="https://football.kulichki.net/players/7434.htm" TargetMode="External"/><Relationship Id="rId2322" Type="http://schemas.openxmlformats.org/officeDocument/2006/relationships/hyperlink" Target="https://www.sports.ru/tags/72063116/" TargetMode="External"/><Relationship Id="rId501" Type="http://schemas.openxmlformats.org/officeDocument/2006/relationships/hyperlink" Target="https://www.sports.ru/tags/161013920/" TargetMode="External"/><Relationship Id="rId946" Type="http://schemas.openxmlformats.org/officeDocument/2006/relationships/hyperlink" Target="https://www.sports.ru/tags/72373601/" TargetMode="External"/><Relationship Id="rId1131" Type="http://schemas.openxmlformats.org/officeDocument/2006/relationships/hyperlink" Target="https://football.kulichki.net/players/12770.htm" TargetMode="External"/><Relationship Id="rId1229" Type="http://schemas.openxmlformats.org/officeDocument/2006/relationships/hyperlink" Target="https://football.kulichki.net/players/15379.htm" TargetMode="External"/><Relationship Id="rId1783" Type="http://schemas.openxmlformats.org/officeDocument/2006/relationships/hyperlink" Target="https://football.kulichki.net/players/21006.htm" TargetMode="External"/><Relationship Id="rId1990" Type="http://schemas.openxmlformats.org/officeDocument/2006/relationships/hyperlink" Target="https://www.sports.ru/tags/72015753/" TargetMode="External"/><Relationship Id="rId2627" Type="http://schemas.openxmlformats.org/officeDocument/2006/relationships/hyperlink" Target="https://www.sports.ru/tags/161055822/" TargetMode="External"/><Relationship Id="rId2834" Type="http://schemas.openxmlformats.org/officeDocument/2006/relationships/hyperlink" Target="https://football.kulichki.net/players/1516.htm" TargetMode="External"/><Relationship Id="rId75" Type="http://schemas.openxmlformats.org/officeDocument/2006/relationships/hyperlink" Target="https://www.sports.ru/tags/161090322/" TargetMode="External"/><Relationship Id="rId806" Type="http://schemas.openxmlformats.org/officeDocument/2006/relationships/hyperlink" Target="https://www.sports.ru/tags/27938478/" TargetMode="External"/><Relationship Id="rId1436" Type="http://schemas.openxmlformats.org/officeDocument/2006/relationships/hyperlink" Target="https://football.kulichki.net/players/21158.htm" TargetMode="External"/><Relationship Id="rId1643" Type="http://schemas.openxmlformats.org/officeDocument/2006/relationships/hyperlink" Target="https://football.kulichki.net/players/6744.htm" TargetMode="External"/><Relationship Id="rId1850" Type="http://schemas.openxmlformats.org/officeDocument/2006/relationships/hyperlink" Target="https://football.kulichki.net/players/5569.htm" TargetMode="External"/><Relationship Id="rId2901" Type="http://schemas.openxmlformats.org/officeDocument/2006/relationships/hyperlink" Target="https://www.sports.ru/tags/161084297/" TargetMode="External"/><Relationship Id="rId1503" Type="http://schemas.openxmlformats.org/officeDocument/2006/relationships/hyperlink" Target="https://football.kulichki.net/players/2519.htm" TargetMode="External"/><Relationship Id="rId1710" Type="http://schemas.openxmlformats.org/officeDocument/2006/relationships/hyperlink" Target="https://football.kulichki.net/players/8820.htm" TargetMode="External"/><Relationship Id="rId1948" Type="http://schemas.openxmlformats.org/officeDocument/2006/relationships/hyperlink" Target="https://www.sports.ru/tags/161090936/" TargetMode="External"/><Relationship Id="rId291" Type="http://schemas.openxmlformats.org/officeDocument/2006/relationships/hyperlink" Target="https://www.sports.ru/tags/3560551/" TargetMode="External"/><Relationship Id="rId1808" Type="http://schemas.openxmlformats.org/officeDocument/2006/relationships/hyperlink" Target="https://football.kulichki.net/players/4713.htm" TargetMode="External"/><Relationship Id="rId151" Type="http://schemas.openxmlformats.org/officeDocument/2006/relationships/hyperlink" Target="https://www.sports.ru/tags/161054599/" TargetMode="External"/><Relationship Id="rId389" Type="http://schemas.openxmlformats.org/officeDocument/2006/relationships/hyperlink" Target="https://www.sports.ru/tags/3036030/" TargetMode="External"/><Relationship Id="rId596" Type="http://schemas.openxmlformats.org/officeDocument/2006/relationships/hyperlink" Target="https://www.sports.ru/tags/5575433/" TargetMode="External"/><Relationship Id="rId2277" Type="http://schemas.openxmlformats.org/officeDocument/2006/relationships/hyperlink" Target="https://www.sports.ru/tags/104207305/" TargetMode="External"/><Relationship Id="rId2484" Type="http://schemas.openxmlformats.org/officeDocument/2006/relationships/hyperlink" Target="https://football.kulichki.net/players/7559.htm" TargetMode="External"/><Relationship Id="rId2691" Type="http://schemas.openxmlformats.org/officeDocument/2006/relationships/hyperlink" Target="https://www.sports.ru/tags/6354427/" TargetMode="External"/><Relationship Id="rId249" Type="http://schemas.openxmlformats.org/officeDocument/2006/relationships/hyperlink" Target="https://www.sports.ru/tags/153784308/" TargetMode="External"/><Relationship Id="rId456" Type="http://schemas.openxmlformats.org/officeDocument/2006/relationships/hyperlink" Target="https://www.sports.ru/tags/130286889/" TargetMode="External"/><Relationship Id="rId663" Type="http://schemas.openxmlformats.org/officeDocument/2006/relationships/hyperlink" Target="https://www.sports.ru/tags/161013675/" TargetMode="External"/><Relationship Id="rId870" Type="http://schemas.openxmlformats.org/officeDocument/2006/relationships/hyperlink" Target="https://www.sports.ru/tags/153858018/" TargetMode="External"/><Relationship Id="rId1086" Type="http://schemas.openxmlformats.org/officeDocument/2006/relationships/hyperlink" Target="https://football.kulichki.net/players/11623.htm" TargetMode="External"/><Relationship Id="rId1293" Type="http://schemas.openxmlformats.org/officeDocument/2006/relationships/hyperlink" Target="https://football.kulichki.net/players/16585.htm" TargetMode="External"/><Relationship Id="rId2137" Type="http://schemas.openxmlformats.org/officeDocument/2006/relationships/hyperlink" Target="https://football.kulichki.net/players/8558.htm" TargetMode="External"/><Relationship Id="rId2344" Type="http://schemas.openxmlformats.org/officeDocument/2006/relationships/hyperlink" Target="https://www.sports.ru/tags/135073907/" TargetMode="External"/><Relationship Id="rId2551" Type="http://schemas.openxmlformats.org/officeDocument/2006/relationships/hyperlink" Target="https://www.sports.ru/tags/161084280/" TargetMode="External"/><Relationship Id="rId2789" Type="http://schemas.openxmlformats.org/officeDocument/2006/relationships/hyperlink" Target="https://www.sports.ru/tags/9271680/" TargetMode="External"/><Relationship Id="rId109" Type="http://schemas.openxmlformats.org/officeDocument/2006/relationships/hyperlink" Target="https://www.sports.ru/alvaro-negredo/" TargetMode="External"/><Relationship Id="rId316" Type="http://schemas.openxmlformats.org/officeDocument/2006/relationships/hyperlink" Target="https://www.sports.ru/tags/141807162/" TargetMode="External"/><Relationship Id="rId523" Type="http://schemas.openxmlformats.org/officeDocument/2006/relationships/hyperlink" Target="https://www.sports.ru/tags/69972688/" TargetMode="External"/><Relationship Id="rId968" Type="http://schemas.openxmlformats.org/officeDocument/2006/relationships/hyperlink" Target="https://www.sports.ru/tags/161024975/" TargetMode="External"/><Relationship Id="rId1153" Type="http://schemas.openxmlformats.org/officeDocument/2006/relationships/hyperlink" Target="https://football.kulichki.net/players/13234.htm" TargetMode="External"/><Relationship Id="rId1598" Type="http://schemas.openxmlformats.org/officeDocument/2006/relationships/hyperlink" Target="https://football.kulichki.net/players/5550.htm" TargetMode="External"/><Relationship Id="rId2204" Type="http://schemas.openxmlformats.org/officeDocument/2006/relationships/hyperlink" Target="https://football.kulichki.net/players/15675.htm" TargetMode="External"/><Relationship Id="rId2649" Type="http://schemas.openxmlformats.org/officeDocument/2006/relationships/hyperlink" Target="https://www.sports.ru/jose-reina/" TargetMode="External"/><Relationship Id="rId2856" Type="http://schemas.openxmlformats.org/officeDocument/2006/relationships/hyperlink" Target="https://football.kulichki.net/players/19089.htm" TargetMode="External"/><Relationship Id="rId97" Type="http://schemas.openxmlformats.org/officeDocument/2006/relationships/hyperlink" Target="https://www.sports.ru/tags/161062658/" TargetMode="External"/><Relationship Id="rId730" Type="http://schemas.openxmlformats.org/officeDocument/2006/relationships/hyperlink" Target="https://www.sports.ru/tags/161033801/" TargetMode="External"/><Relationship Id="rId828" Type="http://schemas.openxmlformats.org/officeDocument/2006/relationships/hyperlink" Target="https://www.sports.ru/tags/161016129/" TargetMode="External"/><Relationship Id="rId1013" Type="http://schemas.openxmlformats.org/officeDocument/2006/relationships/hyperlink" Target="https://football.kulichki.net/players/16079.htm" TargetMode="External"/><Relationship Id="rId1360" Type="http://schemas.openxmlformats.org/officeDocument/2006/relationships/hyperlink" Target="https://football.kulichki.net/players/18515.htm" TargetMode="External"/><Relationship Id="rId1458" Type="http://schemas.openxmlformats.org/officeDocument/2006/relationships/hyperlink" Target="https://football.kulichki.net/players/21730.htm" TargetMode="External"/><Relationship Id="rId1665" Type="http://schemas.openxmlformats.org/officeDocument/2006/relationships/hyperlink" Target="https://football.kulichki.net/players/7342.htm" TargetMode="External"/><Relationship Id="rId1872" Type="http://schemas.openxmlformats.org/officeDocument/2006/relationships/hyperlink" Target="https://football.kulichki.net/players/21762.htm" TargetMode="External"/><Relationship Id="rId2411" Type="http://schemas.openxmlformats.org/officeDocument/2006/relationships/hyperlink" Target="https://football.kulichki.net/players/19708.htm" TargetMode="External"/><Relationship Id="rId2509" Type="http://schemas.openxmlformats.org/officeDocument/2006/relationships/hyperlink" Target="https://www.sports.ru/tags/161049960/" TargetMode="External"/><Relationship Id="rId2716" Type="http://schemas.openxmlformats.org/officeDocument/2006/relationships/hyperlink" Target="https://football.kulichki.net/players/14089.htm" TargetMode="External"/><Relationship Id="rId1220" Type="http://schemas.openxmlformats.org/officeDocument/2006/relationships/hyperlink" Target="https://football.kulichki.net/players/1513.htm" TargetMode="External"/><Relationship Id="rId1318" Type="http://schemas.openxmlformats.org/officeDocument/2006/relationships/hyperlink" Target="https://football.kulichki.net/players/17633.htm" TargetMode="External"/><Relationship Id="rId1525" Type="http://schemas.openxmlformats.org/officeDocument/2006/relationships/hyperlink" Target="https://football.kulichki.net/players/3484.htm" TargetMode="External"/><Relationship Id="rId1732" Type="http://schemas.openxmlformats.org/officeDocument/2006/relationships/hyperlink" Target="https://football.kulichki.net/players/9175.htm" TargetMode="External"/><Relationship Id="rId24" Type="http://schemas.openxmlformats.org/officeDocument/2006/relationships/hyperlink" Target="https://www.sports.ru/tags/153238889/" TargetMode="External"/><Relationship Id="rId2299" Type="http://schemas.openxmlformats.org/officeDocument/2006/relationships/hyperlink" Target="https://www.sports.ru/tags/161026545/" TargetMode="External"/><Relationship Id="rId173" Type="http://schemas.openxmlformats.org/officeDocument/2006/relationships/hyperlink" Target="https://www.sports.ru/tags/161004516/" TargetMode="External"/><Relationship Id="rId380" Type="http://schemas.openxmlformats.org/officeDocument/2006/relationships/hyperlink" Target="https://www.sports.ru/tags/72175898/" TargetMode="External"/><Relationship Id="rId2061" Type="http://schemas.openxmlformats.org/officeDocument/2006/relationships/hyperlink" Target="https://www.sports.ru/tags/161006701/" TargetMode="External"/><Relationship Id="rId240" Type="http://schemas.openxmlformats.org/officeDocument/2006/relationships/hyperlink" Target="https://www.sports.ru/tags/107069001/" TargetMode="External"/><Relationship Id="rId478" Type="http://schemas.openxmlformats.org/officeDocument/2006/relationships/hyperlink" Target="https://www.sports.ru/tags/161011811/" TargetMode="External"/><Relationship Id="rId685" Type="http://schemas.openxmlformats.org/officeDocument/2006/relationships/hyperlink" Target="https://www.sports.ru/tags/161064001/" TargetMode="External"/><Relationship Id="rId892" Type="http://schemas.openxmlformats.org/officeDocument/2006/relationships/hyperlink" Target="https://www.sports.ru/tags/161034143/" TargetMode="External"/><Relationship Id="rId2159" Type="http://schemas.openxmlformats.org/officeDocument/2006/relationships/hyperlink" Target="https://football.kulichki.net/players/5417.htm" TargetMode="External"/><Relationship Id="rId2366" Type="http://schemas.openxmlformats.org/officeDocument/2006/relationships/hyperlink" Target="https://www.sports.ru/tags/161017309/" TargetMode="External"/><Relationship Id="rId2573" Type="http://schemas.openxmlformats.org/officeDocument/2006/relationships/hyperlink" Target="https://football.kulichki.net/players/23737.htm" TargetMode="External"/><Relationship Id="rId2780" Type="http://schemas.openxmlformats.org/officeDocument/2006/relationships/hyperlink" Target="https://football.kulichki.net/players/20204.htm" TargetMode="External"/><Relationship Id="rId100" Type="http://schemas.openxmlformats.org/officeDocument/2006/relationships/hyperlink" Target="https://www.sports.ru/tags/161035399/" TargetMode="External"/><Relationship Id="rId338" Type="http://schemas.openxmlformats.org/officeDocument/2006/relationships/hyperlink" Target="https://www.sports.ru/tags/146896406/" TargetMode="External"/><Relationship Id="rId545" Type="http://schemas.openxmlformats.org/officeDocument/2006/relationships/hyperlink" Target="https://www.sports.ru/tags/161021454/" TargetMode="External"/><Relationship Id="rId752" Type="http://schemas.openxmlformats.org/officeDocument/2006/relationships/hyperlink" Target="https://www.sports.ru/tags/144129668/" TargetMode="External"/><Relationship Id="rId1175" Type="http://schemas.openxmlformats.org/officeDocument/2006/relationships/hyperlink" Target="https://football.kulichki.net/players/14111.htm" TargetMode="External"/><Relationship Id="rId1382" Type="http://schemas.openxmlformats.org/officeDocument/2006/relationships/hyperlink" Target="https://football.kulichki.net/players/19403.htm" TargetMode="External"/><Relationship Id="rId2019" Type="http://schemas.openxmlformats.org/officeDocument/2006/relationships/hyperlink" Target="https://www.sports.ru/tags/143284596/" TargetMode="External"/><Relationship Id="rId2226" Type="http://schemas.openxmlformats.org/officeDocument/2006/relationships/hyperlink" Target="https://football.kulichki.net/players/12737.htm" TargetMode="External"/><Relationship Id="rId2433" Type="http://schemas.openxmlformats.org/officeDocument/2006/relationships/hyperlink" Target="https://www.sports.ru/tags/161089569/" TargetMode="External"/><Relationship Id="rId2640" Type="http://schemas.openxmlformats.org/officeDocument/2006/relationships/hyperlink" Target="https://football.kulichki.net/players/15967.htm" TargetMode="External"/><Relationship Id="rId2878" Type="http://schemas.openxmlformats.org/officeDocument/2006/relationships/hyperlink" Target="https://www.sports.ru/tags/161013674/" TargetMode="External"/><Relationship Id="rId405" Type="http://schemas.openxmlformats.org/officeDocument/2006/relationships/hyperlink" Target="https://www.sports.ru/tags/7946337/" TargetMode="External"/><Relationship Id="rId612" Type="http://schemas.openxmlformats.org/officeDocument/2006/relationships/hyperlink" Target="https://www.sports.ru/tags/161005594/" TargetMode="External"/><Relationship Id="rId1035" Type="http://schemas.openxmlformats.org/officeDocument/2006/relationships/hyperlink" Target="https://football.kulichki.net/players/10488.htm" TargetMode="External"/><Relationship Id="rId1242" Type="http://schemas.openxmlformats.org/officeDocument/2006/relationships/hyperlink" Target="https://football.kulichki.net/players/15554.htm" TargetMode="External"/><Relationship Id="rId1687" Type="http://schemas.openxmlformats.org/officeDocument/2006/relationships/hyperlink" Target="https://football.kulichki.net/players/8378.htm" TargetMode="External"/><Relationship Id="rId1894" Type="http://schemas.openxmlformats.org/officeDocument/2006/relationships/hyperlink" Target="https://football.kulichki.net/players/1823.htm" TargetMode="External"/><Relationship Id="rId2500" Type="http://schemas.openxmlformats.org/officeDocument/2006/relationships/hyperlink" Target="file:///C:\Users\Valia\AppData\Roaming\Microsoft\Excel\sports.ru\tags\161069762\" TargetMode="External"/><Relationship Id="rId2738" Type="http://schemas.openxmlformats.org/officeDocument/2006/relationships/hyperlink" Target="https://football.kulichki.net/players/3040.htm" TargetMode="External"/><Relationship Id="rId917" Type="http://schemas.openxmlformats.org/officeDocument/2006/relationships/hyperlink" Target="https://www.sports.ru/tags/161069793/" TargetMode="External"/><Relationship Id="rId1102" Type="http://schemas.openxmlformats.org/officeDocument/2006/relationships/hyperlink" Target="https://football.kulichki.net/players/12408.htm" TargetMode="External"/><Relationship Id="rId1547" Type="http://schemas.openxmlformats.org/officeDocument/2006/relationships/hyperlink" Target="https://football.kulichki.net/players/4013.htm" TargetMode="External"/><Relationship Id="rId1754" Type="http://schemas.openxmlformats.org/officeDocument/2006/relationships/hyperlink" Target="https://football.kulichki.net/players/5540.htm" TargetMode="External"/><Relationship Id="rId1961" Type="http://schemas.openxmlformats.org/officeDocument/2006/relationships/hyperlink" Target="https://www.sports.ru/tags/161030233/" TargetMode="External"/><Relationship Id="rId2805" Type="http://schemas.openxmlformats.org/officeDocument/2006/relationships/hyperlink" Target="https://www.sports.ru/tags/3930804/" TargetMode="External"/><Relationship Id="rId46" Type="http://schemas.openxmlformats.org/officeDocument/2006/relationships/hyperlink" Target="https://www.sports.ru/tags/161070651/" TargetMode="External"/><Relationship Id="rId1407" Type="http://schemas.openxmlformats.org/officeDocument/2006/relationships/hyperlink" Target="https://football.kulichki.net/players/20028.htm" TargetMode="External"/><Relationship Id="rId1614" Type="http://schemas.openxmlformats.org/officeDocument/2006/relationships/hyperlink" Target="https://football.kulichki.net/players/5992.htm" TargetMode="External"/><Relationship Id="rId1821" Type="http://schemas.openxmlformats.org/officeDocument/2006/relationships/hyperlink" Target="https://football.kulichki.net/players/10617.htm" TargetMode="External"/><Relationship Id="rId195" Type="http://schemas.openxmlformats.org/officeDocument/2006/relationships/hyperlink" Target="https://www.sports.ru/tags/72840613/" TargetMode="External"/><Relationship Id="rId1919" Type="http://schemas.openxmlformats.org/officeDocument/2006/relationships/hyperlink" Target="https://football.kulichki.net/players/1349.htm" TargetMode="External"/><Relationship Id="rId2083" Type="http://schemas.openxmlformats.org/officeDocument/2006/relationships/hyperlink" Target="https://football.kulichki.net/players/20105.htm" TargetMode="External"/><Relationship Id="rId2290" Type="http://schemas.openxmlformats.org/officeDocument/2006/relationships/hyperlink" Target="https://www.sports.ru/tags/161014482/" TargetMode="External"/><Relationship Id="rId2388" Type="http://schemas.openxmlformats.org/officeDocument/2006/relationships/hyperlink" Target="https://www.sports.ru/tags/161010859/" TargetMode="External"/><Relationship Id="rId2595" Type="http://schemas.openxmlformats.org/officeDocument/2006/relationships/hyperlink" Target="https://www.sports.ru/tags/161090850/" TargetMode="External"/><Relationship Id="rId262" Type="http://schemas.openxmlformats.org/officeDocument/2006/relationships/hyperlink" Target="https://www.sports.ru/tags/130191878/" TargetMode="External"/><Relationship Id="rId567" Type="http://schemas.openxmlformats.org/officeDocument/2006/relationships/hyperlink" Target="https://www.sports.ru/tags/161028701/" TargetMode="External"/><Relationship Id="rId1197" Type="http://schemas.openxmlformats.org/officeDocument/2006/relationships/hyperlink" Target="https://football.kulichki.net/players/14624.htm" TargetMode="External"/><Relationship Id="rId2150" Type="http://schemas.openxmlformats.org/officeDocument/2006/relationships/hyperlink" Target="https://football.kulichki.net/players/6570.htm" TargetMode="External"/><Relationship Id="rId2248" Type="http://schemas.openxmlformats.org/officeDocument/2006/relationships/hyperlink" Target="https://www.sports.ru/tags/161076252/" TargetMode="External"/><Relationship Id="rId122" Type="http://schemas.openxmlformats.org/officeDocument/2006/relationships/hyperlink" Target="https://www.sports.ru/tags/110651200/" TargetMode="External"/><Relationship Id="rId774" Type="http://schemas.openxmlformats.org/officeDocument/2006/relationships/hyperlink" Target="https://www.sports.ru/tags/161067271/" TargetMode="External"/><Relationship Id="rId981" Type="http://schemas.openxmlformats.org/officeDocument/2006/relationships/hyperlink" Target="https://www.sports.ru/tags/161063413/" TargetMode="External"/><Relationship Id="rId1057" Type="http://schemas.openxmlformats.org/officeDocument/2006/relationships/hyperlink" Target="https://football.kulichki.net/players/10992.htm" TargetMode="External"/><Relationship Id="rId2010" Type="http://schemas.openxmlformats.org/officeDocument/2006/relationships/hyperlink" Target="https://www.sports.ru/tags/161004510/" TargetMode="External"/><Relationship Id="rId2455" Type="http://schemas.openxmlformats.org/officeDocument/2006/relationships/hyperlink" Target="https://www.sports.ru/tags/161066544/" TargetMode="External"/><Relationship Id="rId2662" Type="http://schemas.openxmlformats.org/officeDocument/2006/relationships/hyperlink" Target="https://football.kulichki.net/players/1242.htm" TargetMode="External"/><Relationship Id="rId427" Type="http://schemas.openxmlformats.org/officeDocument/2006/relationships/hyperlink" Target="https://www.sports.ru/tags/1048491/" TargetMode="External"/><Relationship Id="rId634" Type="http://schemas.openxmlformats.org/officeDocument/2006/relationships/hyperlink" Target="https://www.sports.ru/tags/161074081/" TargetMode="External"/><Relationship Id="rId841" Type="http://schemas.openxmlformats.org/officeDocument/2006/relationships/hyperlink" Target="https://www.sports.ru/tags/161097310/" TargetMode="External"/><Relationship Id="rId1264" Type="http://schemas.openxmlformats.org/officeDocument/2006/relationships/hyperlink" Target="https://football.kulichki.net/players/15974.htm" TargetMode="External"/><Relationship Id="rId1471" Type="http://schemas.openxmlformats.org/officeDocument/2006/relationships/hyperlink" Target="https://football.kulichki.net/players/21968.htm" TargetMode="External"/><Relationship Id="rId1569" Type="http://schemas.openxmlformats.org/officeDocument/2006/relationships/hyperlink" Target="https://football.kulichki.net/players/4963.htm" TargetMode="External"/><Relationship Id="rId2108" Type="http://schemas.openxmlformats.org/officeDocument/2006/relationships/hyperlink" Target="https://football.kulichki.net/players/5521.htm" TargetMode="External"/><Relationship Id="rId2315" Type="http://schemas.openxmlformats.org/officeDocument/2006/relationships/hyperlink" Target="https://www.sports.ru/tags/161011339/" TargetMode="External"/><Relationship Id="rId2522" Type="http://schemas.openxmlformats.org/officeDocument/2006/relationships/hyperlink" Target="https://football.kulichki.net/players/5101.htm" TargetMode="External"/><Relationship Id="rId701" Type="http://schemas.openxmlformats.org/officeDocument/2006/relationships/hyperlink" Target="https://www.sports.ru/tags/161010684/" TargetMode="External"/><Relationship Id="rId939" Type="http://schemas.openxmlformats.org/officeDocument/2006/relationships/hyperlink" Target="https://www.sports.ru/tags/161095480/" TargetMode="External"/><Relationship Id="rId1124" Type="http://schemas.openxmlformats.org/officeDocument/2006/relationships/hyperlink" Target="https://football.kulichki.net/players/12715.htm" TargetMode="External"/><Relationship Id="rId1331" Type="http://schemas.openxmlformats.org/officeDocument/2006/relationships/hyperlink" Target="https://football.kulichki.net/players/18060.htm" TargetMode="External"/><Relationship Id="rId1776" Type="http://schemas.openxmlformats.org/officeDocument/2006/relationships/hyperlink" Target="https://football.kulichki.net/players/2533.htm" TargetMode="External"/><Relationship Id="rId1983" Type="http://schemas.openxmlformats.org/officeDocument/2006/relationships/hyperlink" Target="https://www.sports.ru/tags/153390487/" TargetMode="External"/><Relationship Id="rId2827" Type="http://schemas.openxmlformats.org/officeDocument/2006/relationships/hyperlink" Target="https://www.sports.ru/tags/161005321/" TargetMode="External"/><Relationship Id="rId68" Type="http://schemas.openxmlformats.org/officeDocument/2006/relationships/hyperlink" Target="https://www.sports.ru/tags/161084295/" TargetMode="External"/><Relationship Id="rId1429" Type="http://schemas.openxmlformats.org/officeDocument/2006/relationships/hyperlink" Target="https://football.kulichki.net/players/20824.htm" TargetMode="External"/><Relationship Id="rId1636" Type="http://schemas.openxmlformats.org/officeDocument/2006/relationships/hyperlink" Target="https://football.kulichki.net/players/6529.htm" TargetMode="External"/><Relationship Id="rId1843" Type="http://schemas.openxmlformats.org/officeDocument/2006/relationships/hyperlink" Target="https://football.kulichki.net/players/8704.htm" TargetMode="External"/><Relationship Id="rId1703" Type="http://schemas.openxmlformats.org/officeDocument/2006/relationships/hyperlink" Target="https://football.kulichki.net/players/8649.htm" TargetMode="External"/><Relationship Id="rId1910" Type="http://schemas.openxmlformats.org/officeDocument/2006/relationships/hyperlink" Target="https://football.kulichki.net/players/15325.htm" TargetMode="External"/><Relationship Id="rId284" Type="http://schemas.openxmlformats.org/officeDocument/2006/relationships/hyperlink" Target="https://www.sports.ru/tags/7288763/" TargetMode="External"/><Relationship Id="rId491" Type="http://schemas.openxmlformats.org/officeDocument/2006/relationships/hyperlink" Target="https://www.sports.ru/tags/132655303/" TargetMode="External"/><Relationship Id="rId2172" Type="http://schemas.openxmlformats.org/officeDocument/2006/relationships/hyperlink" Target="https://football.kulichki.net/players/2421.htm" TargetMode="External"/><Relationship Id="rId144" Type="http://schemas.openxmlformats.org/officeDocument/2006/relationships/hyperlink" Target="https://www.sports.ru/tags/134061247/" TargetMode="External"/><Relationship Id="rId589" Type="http://schemas.openxmlformats.org/officeDocument/2006/relationships/hyperlink" Target="https://www.sports.ru/tags/161007987/" TargetMode="External"/><Relationship Id="rId796" Type="http://schemas.openxmlformats.org/officeDocument/2006/relationships/hyperlink" Target="https://www.sports.ru/tags/161087645/" TargetMode="External"/><Relationship Id="rId2477" Type="http://schemas.openxmlformats.org/officeDocument/2006/relationships/hyperlink" Target="https://www.sports.ru/tags/161068772/" TargetMode="External"/><Relationship Id="rId2684" Type="http://schemas.openxmlformats.org/officeDocument/2006/relationships/hyperlink" Target="https://football.kulichki.net/players/9520.htm" TargetMode="External"/><Relationship Id="rId351" Type="http://schemas.openxmlformats.org/officeDocument/2006/relationships/hyperlink" Target="https://www.sports.ru/tags/70443629/" TargetMode="External"/><Relationship Id="rId449" Type="http://schemas.openxmlformats.org/officeDocument/2006/relationships/hyperlink" Target="https://www.sports.ru/tags/82951155/" TargetMode="External"/><Relationship Id="rId656" Type="http://schemas.openxmlformats.org/officeDocument/2006/relationships/hyperlink" Target="https://www.sports.ru/tags/161052651/" TargetMode="External"/><Relationship Id="rId863" Type="http://schemas.openxmlformats.org/officeDocument/2006/relationships/hyperlink" Target="https://www.sports.ru/tags/161072011/" TargetMode="External"/><Relationship Id="rId1079" Type="http://schemas.openxmlformats.org/officeDocument/2006/relationships/hyperlink" Target="https://football.kulichki.net/players/11303.htm" TargetMode="External"/><Relationship Id="rId1286" Type="http://schemas.openxmlformats.org/officeDocument/2006/relationships/hyperlink" Target="https://football.kulichki.net/players/16209.htm" TargetMode="External"/><Relationship Id="rId1493" Type="http://schemas.openxmlformats.org/officeDocument/2006/relationships/hyperlink" Target="https://football.kulichki.net/players/23406.htm" TargetMode="External"/><Relationship Id="rId2032" Type="http://schemas.openxmlformats.org/officeDocument/2006/relationships/hyperlink" Target="https://www.sports.ru/tags/118950029/" TargetMode="External"/><Relationship Id="rId2337" Type="http://schemas.openxmlformats.org/officeDocument/2006/relationships/hyperlink" Target="https://www.sports.ru/tags/106678694/" TargetMode="External"/><Relationship Id="rId2544" Type="http://schemas.openxmlformats.org/officeDocument/2006/relationships/hyperlink" Target="https://football.kulichki.net/players/23976.htm" TargetMode="External"/><Relationship Id="rId2891" Type="http://schemas.openxmlformats.org/officeDocument/2006/relationships/hyperlink" Target="https://www.sports.ru/tags/3122099/" TargetMode="External"/><Relationship Id="rId211" Type="http://schemas.openxmlformats.org/officeDocument/2006/relationships/hyperlink" Target="https://www.sports.ru/tags/155814816/" TargetMode="External"/><Relationship Id="rId309" Type="http://schemas.openxmlformats.org/officeDocument/2006/relationships/hyperlink" Target="https://www.sports.ru/tags/68876572/" TargetMode="External"/><Relationship Id="rId516" Type="http://schemas.openxmlformats.org/officeDocument/2006/relationships/hyperlink" Target="https://www.sports.ru/tags/106509674/" TargetMode="External"/><Relationship Id="rId1146" Type="http://schemas.openxmlformats.org/officeDocument/2006/relationships/hyperlink" Target="https://football.kulichki.net/players/13097.htm" TargetMode="External"/><Relationship Id="rId1798" Type="http://schemas.openxmlformats.org/officeDocument/2006/relationships/hyperlink" Target="https://football.kulichki.net/players/15525.htm" TargetMode="External"/><Relationship Id="rId2751" Type="http://schemas.openxmlformats.org/officeDocument/2006/relationships/hyperlink" Target="https://www.sports.ru/tags/161096682/" TargetMode="External"/><Relationship Id="rId2849" Type="http://schemas.openxmlformats.org/officeDocument/2006/relationships/hyperlink" Target="https://football.kulichki.net/players/22821.htm" TargetMode="External"/><Relationship Id="rId723" Type="http://schemas.openxmlformats.org/officeDocument/2006/relationships/hyperlink" Target="https://www.sports.ru/tags/161072073/" TargetMode="External"/><Relationship Id="rId930" Type="http://schemas.openxmlformats.org/officeDocument/2006/relationships/hyperlink" Target="https://www.sports.ru/tags/161037513/" TargetMode="External"/><Relationship Id="rId1006" Type="http://schemas.openxmlformats.org/officeDocument/2006/relationships/hyperlink" Target="https://www.sports.ru/tags/161101266/" TargetMode="External"/><Relationship Id="rId1353" Type="http://schemas.openxmlformats.org/officeDocument/2006/relationships/hyperlink" Target="https://football.kulichki.net/players/18414.htm" TargetMode="External"/><Relationship Id="rId1560" Type="http://schemas.openxmlformats.org/officeDocument/2006/relationships/hyperlink" Target="https://football.kulichki.net/players/4672.htm" TargetMode="External"/><Relationship Id="rId1658" Type="http://schemas.openxmlformats.org/officeDocument/2006/relationships/hyperlink" Target="https://football.kulichki.net/players/7151.htm" TargetMode="External"/><Relationship Id="rId1865" Type="http://schemas.openxmlformats.org/officeDocument/2006/relationships/hyperlink" Target="https://football.kulichki.net/players/3573.htm" TargetMode="External"/><Relationship Id="rId2404" Type="http://schemas.openxmlformats.org/officeDocument/2006/relationships/hyperlink" Target="https://football.kulichki.net/players/23051.htm" TargetMode="External"/><Relationship Id="rId2611" Type="http://schemas.openxmlformats.org/officeDocument/2006/relationships/hyperlink" Target="https://football.kulichki.net/players/7351.htm" TargetMode="External"/><Relationship Id="rId2709" Type="http://schemas.openxmlformats.org/officeDocument/2006/relationships/hyperlink" Target="https://football.kulichki.net/players/24203.htm" TargetMode="External"/><Relationship Id="rId1213" Type="http://schemas.openxmlformats.org/officeDocument/2006/relationships/hyperlink" Target="https://football.kulichki.net/players/15042.htm" TargetMode="External"/><Relationship Id="rId1420" Type="http://schemas.openxmlformats.org/officeDocument/2006/relationships/hyperlink" Target="https://football.kulichki.net/players/20263.htm" TargetMode="External"/><Relationship Id="rId1518" Type="http://schemas.openxmlformats.org/officeDocument/2006/relationships/hyperlink" Target="https://football.kulichki.net/players/3298.htm" TargetMode="External"/><Relationship Id="rId1725" Type="http://schemas.openxmlformats.org/officeDocument/2006/relationships/hyperlink" Target="https://football.kulichki.net/players/9087.htm" TargetMode="External"/><Relationship Id="rId1932" Type="http://schemas.openxmlformats.org/officeDocument/2006/relationships/hyperlink" Target="https://football.kulichki.net/players/11568.htm" TargetMode="External"/><Relationship Id="rId17" Type="http://schemas.openxmlformats.org/officeDocument/2006/relationships/hyperlink" Target="https://www.sports.ru/tags/161055741/" TargetMode="External"/><Relationship Id="rId2194" Type="http://schemas.openxmlformats.org/officeDocument/2006/relationships/hyperlink" Target="https://football.kulichki.net/players/18537.htm" TargetMode="External"/><Relationship Id="rId166" Type="http://schemas.openxmlformats.org/officeDocument/2006/relationships/hyperlink" Target="https://www.sports.ru/tags/161046265/" TargetMode="External"/><Relationship Id="rId373" Type="http://schemas.openxmlformats.org/officeDocument/2006/relationships/hyperlink" Target="https://www.sports.ru/tags/22784645/" TargetMode="External"/><Relationship Id="rId580" Type="http://schemas.openxmlformats.org/officeDocument/2006/relationships/hyperlink" Target="https://www.sports.ru/oleksandr-zinchenko/" TargetMode="External"/><Relationship Id="rId2054" Type="http://schemas.openxmlformats.org/officeDocument/2006/relationships/hyperlink" Target="https://www.sports.ru/tags/161010706/" TargetMode="External"/><Relationship Id="rId2261" Type="http://schemas.openxmlformats.org/officeDocument/2006/relationships/hyperlink" Target="https://www.sports.ru/tags/161083012/" TargetMode="External"/><Relationship Id="rId2499" Type="http://schemas.openxmlformats.org/officeDocument/2006/relationships/hyperlink" Target="https://www.sports.ru/tags/161011436/" TargetMode="External"/><Relationship Id="rId1" Type="http://schemas.openxmlformats.org/officeDocument/2006/relationships/hyperlink" Target="https://www.sports.ru/tags/161042651/" TargetMode="External"/><Relationship Id="rId233" Type="http://schemas.openxmlformats.org/officeDocument/2006/relationships/hyperlink" Target="https://www.sports.ru/tags/106798568/" TargetMode="External"/><Relationship Id="rId440" Type="http://schemas.openxmlformats.org/officeDocument/2006/relationships/hyperlink" Target="https://www.sports.ru/tags/73560343/" TargetMode="External"/><Relationship Id="rId678" Type="http://schemas.openxmlformats.org/officeDocument/2006/relationships/hyperlink" Target="https://www.sports.ru/tags/161055094/" TargetMode="External"/><Relationship Id="rId885" Type="http://schemas.openxmlformats.org/officeDocument/2006/relationships/hyperlink" Target="https://www.sports.ru/tags/161082053/" TargetMode="External"/><Relationship Id="rId1070" Type="http://schemas.openxmlformats.org/officeDocument/2006/relationships/hyperlink" Target="https://football.kulichki.net/players/11098.htm" TargetMode="External"/><Relationship Id="rId2121" Type="http://schemas.openxmlformats.org/officeDocument/2006/relationships/hyperlink" Target="https://www.sports.ru/tags/161057001/" TargetMode="External"/><Relationship Id="rId2359" Type="http://schemas.openxmlformats.org/officeDocument/2006/relationships/hyperlink" Target="https://www.sports.ru/tags/73746388/" TargetMode="External"/><Relationship Id="rId2566" Type="http://schemas.openxmlformats.org/officeDocument/2006/relationships/hyperlink" Target="https://football.kulichki.net/players/10732.htm" TargetMode="External"/><Relationship Id="rId2773" Type="http://schemas.openxmlformats.org/officeDocument/2006/relationships/hyperlink" Target="https://www.sports.ru/tags/132864853/" TargetMode="External"/><Relationship Id="rId300" Type="http://schemas.openxmlformats.org/officeDocument/2006/relationships/hyperlink" Target="https://www.sports.ru/tags/72076619/" TargetMode="External"/><Relationship Id="rId538" Type="http://schemas.openxmlformats.org/officeDocument/2006/relationships/hyperlink" Target="https://www.sports.ru/tags/161031459/" TargetMode="External"/><Relationship Id="rId745" Type="http://schemas.openxmlformats.org/officeDocument/2006/relationships/hyperlink" Target="https://www.sports.ru/tags/6756618/" TargetMode="External"/><Relationship Id="rId952" Type="http://schemas.openxmlformats.org/officeDocument/2006/relationships/hyperlink" Target="https://www.sports.ru/tags/161091934/" TargetMode="External"/><Relationship Id="rId1168" Type="http://schemas.openxmlformats.org/officeDocument/2006/relationships/hyperlink" Target="https://football.kulichki.net/players/14064.htm" TargetMode="External"/><Relationship Id="rId1375" Type="http://schemas.openxmlformats.org/officeDocument/2006/relationships/hyperlink" Target="https://football.kulichki.net/players/19184.htm" TargetMode="External"/><Relationship Id="rId1582" Type="http://schemas.openxmlformats.org/officeDocument/2006/relationships/hyperlink" Target="https://football.kulichki.net/players/5272.htm" TargetMode="External"/><Relationship Id="rId2219" Type="http://schemas.openxmlformats.org/officeDocument/2006/relationships/hyperlink" Target="https://football.kulichki.net/players/13286.htm" TargetMode="External"/><Relationship Id="rId2426" Type="http://schemas.openxmlformats.org/officeDocument/2006/relationships/hyperlink" Target="https://football.kulichki.net/players/24151.htm" TargetMode="External"/><Relationship Id="rId2633" Type="http://schemas.openxmlformats.org/officeDocument/2006/relationships/hyperlink" Target="https://www.sports.ru/tags/161023688/" TargetMode="External"/><Relationship Id="rId81" Type="http://schemas.openxmlformats.org/officeDocument/2006/relationships/hyperlink" Target="https://www.sports.ru/tags/161098604/" TargetMode="External"/><Relationship Id="rId605" Type="http://schemas.openxmlformats.org/officeDocument/2006/relationships/hyperlink" Target="https://www.sports.ru/daniel-ginczek/" TargetMode="External"/><Relationship Id="rId812" Type="http://schemas.openxmlformats.org/officeDocument/2006/relationships/hyperlink" Target="https://www.sports.ru/tags/161084040/" TargetMode="External"/><Relationship Id="rId1028" Type="http://schemas.openxmlformats.org/officeDocument/2006/relationships/hyperlink" Target="https://football.kulichki.net/players/9201.htm" TargetMode="External"/><Relationship Id="rId1235" Type="http://schemas.openxmlformats.org/officeDocument/2006/relationships/hyperlink" Target="https://football.kulichki.net/players/15506.htm" TargetMode="External"/><Relationship Id="rId1442" Type="http://schemas.openxmlformats.org/officeDocument/2006/relationships/hyperlink" Target="https://football.kulichki.net/players/21294.htm" TargetMode="External"/><Relationship Id="rId1887" Type="http://schemas.openxmlformats.org/officeDocument/2006/relationships/hyperlink" Target="https://football.kulichki.net/players/19608.htm" TargetMode="External"/><Relationship Id="rId2840" Type="http://schemas.openxmlformats.org/officeDocument/2006/relationships/hyperlink" Target="https://football.kulichki.net/players/7353.htm" TargetMode="External"/><Relationship Id="rId1302" Type="http://schemas.openxmlformats.org/officeDocument/2006/relationships/hyperlink" Target="https://football.kulichki.net/players/17203.htm" TargetMode="External"/><Relationship Id="rId1747" Type="http://schemas.openxmlformats.org/officeDocument/2006/relationships/hyperlink" Target="https://football.kulichki.net/players/7545.htm" TargetMode="External"/><Relationship Id="rId1954" Type="http://schemas.openxmlformats.org/officeDocument/2006/relationships/hyperlink" Target="https://www.sports.ru/tags/161069924/" TargetMode="External"/><Relationship Id="rId2700" Type="http://schemas.openxmlformats.org/officeDocument/2006/relationships/hyperlink" Target="https://football.kulichki.net/players/15801.htm" TargetMode="External"/><Relationship Id="rId39" Type="http://schemas.openxmlformats.org/officeDocument/2006/relationships/hyperlink" Target="https://www.sports.ru/tags/161071472/" TargetMode="External"/><Relationship Id="rId1607" Type="http://schemas.openxmlformats.org/officeDocument/2006/relationships/hyperlink" Target="https://football.kulichki.net/players/5832.htm" TargetMode="External"/><Relationship Id="rId1814" Type="http://schemas.openxmlformats.org/officeDocument/2006/relationships/hyperlink" Target="https://football.kulichki.net/players/15512.htm" TargetMode="External"/><Relationship Id="rId188" Type="http://schemas.openxmlformats.org/officeDocument/2006/relationships/hyperlink" Target="https://www.sports.ru/tags/161013880/" TargetMode="External"/><Relationship Id="rId395" Type="http://schemas.openxmlformats.org/officeDocument/2006/relationships/hyperlink" Target="https://www.sports.ru/tags/72071008/" TargetMode="External"/><Relationship Id="rId2076" Type="http://schemas.openxmlformats.org/officeDocument/2006/relationships/hyperlink" Target="https://www.sports.ru/tags/161084480/" TargetMode="External"/><Relationship Id="rId2283" Type="http://schemas.openxmlformats.org/officeDocument/2006/relationships/hyperlink" Target="https://www.sports.ru/tags/81644586/" TargetMode="External"/><Relationship Id="rId2490" Type="http://schemas.openxmlformats.org/officeDocument/2006/relationships/hyperlink" Target="https://football.kulichki.net/players/6192.htm" TargetMode="External"/><Relationship Id="rId2588" Type="http://schemas.openxmlformats.org/officeDocument/2006/relationships/hyperlink" Target="https://football.kulichki.net/players/3172.htm" TargetMode="External"/><Relationship Id="rId255" Type="http://schemas.openxmlformats.org/officeDocument/2006/relationships/hyperlink" Target="https://www.sports.ru/tags/154209634/" TargetMode="External"/><Relationship Id="rId462" Type="http://schemas.openxmlformats.org/officeDocument/2006/relationships/hyperlink" Target="https://www.sports.ru/tags/161005656/" TargetMode="External"/><Relationship Id="rId1092" Type="http://schemas.openxmlformats.org/officeDocument/2006/relationships/hyperlink" Target="https://football.kulichki.net/players/11808.htm" TargetMode="External"/><Relationship Id="rId1397" Type="http://schemas.openxmlformats.org/officeDocument/2006/relationships/hyperlink" Target="https://football.kulichki.net/players/19792.htm" TargetMode="External"/><Relationship Id="rId2143" Type="http://schemas.openxmlformats.org/officeDocument/2006/relationships/hyperlink" Target="https://football.kulichki.net/players/7394.htm" TargetMode="External"/><Relationship Id="rId2350" Type="http://schemas.openxmlformats.org/officeDocument/2006/relationships/hyperlink" Target="https://www.sports.ru/tags/145867237/" TargetMode="External"/><Relationship Id="rId2795" Type="http://schemas.openxmlformats.org/officeDocument/2006/relationships/hyperlink" Target="https://football.kulichki.net/players/23090.htm" TargetMode="External"/><Relationship Id="rId115" Type="http://schemas.openxmlformats.org/officeDocument/2006/relationships/hyperlink" Target="https://www.sports.ru/tags/161071498/" TargetMode="External"/><Relationship Id="rId322" Type="http://schemas.openxmlformats.org/officeDocument/2006/relationships/hyperlink" Target="https://www.sports.ru/tags/15099520/" TargetMode="External"/><Relationship Id="rId767" Type="http://schemas.openxmlformats.org/officeDocument/2006/relationships/hyperlink" Target="https://www.sports.ru/tags/161073204/" TargetMode="External"/><Relationship Id="rId974" Type="http://schemas.openxmlformats.org/officeDocument/2006/relationships/hyperlink" Target="https://www.sports.ru/tags/161082674/" TargetMode="External"/><Relationship Id="rId2003" Type="http://schemas.openxmlformats.org/officeDocument/2006/relationships/hyperlink" Target="https://www.sports.ru/tags/161051451/" TargetMode="External"/><Relationship Id="rId2210" Type="http://schemas.openxmlformats.org/officeDocument/2006/relationships/hyperlink" Target="https://football.kulichki.net/players/14662.htm" TargetMode="External"/><Relationship Id="rId2448" Type="http://schemas.openxmlformats.org/officeDocument/2006/relationships/hyperlink" Target="https://football.kulichki.net/players/21357.htm" TargetMode="External"/><Relationship Id="rId2655" Type="http://schemas.openxmlformats.org/officeDocument/2006/relationships/hyperlink" Target="https://www.sports.ru/tags/161101304/" TargetMode="External"/><Relationship Id="rId2862" Type="http://schemas.openxmlformats.org/officeDocument/2006/relationships/hyperlink" Target="https://football.kulichki.net/players/8737.htm" TargetMode="External"/><Relationship Id="rId627" Type="http://schemas.openxmlformats.org/officeDocument/2006/relationships/hyperlink" Target="https://www.sports.ru/tags/18954785/" TargetMode="External"/><Relationship Id="rId834" Type="http://schemas.openxmlformats.org/officeDocument/2006/relationships/hyperlink" Target="https://www.sports.ru/tags/161075376/" TargetMode="External"/><Relationship Id="rId1257" Type="http://schemas.openxmlformats.org/officeDocument/2006/relationships/hyperlink" Target="https://football.kulichki.net/players/15922.htm" TargetMode="External"/><Relationship Id="rId1464" Type="http://schemas.openxmlformats.org/officeDocument/2006/relationships/hyperlink" Target="https://football.kulichki.net/players/21857.htm" TargetMode="External"/><Relationship Id="rId1671" Type="http://schemas.openxmlformats.org/officeDocument/2006/relationships/hyperlink" Target="https://football.kulichki.net/players/7463.htm" TargetMode="External"/><Relationship Id="rId2308" Type="http://schemas.openxmlformats.org/officeDocument/2006/relationships/hyperlink" Target="https://www.sports.ru/tags/161005377/" TargetMode="External"/><Relationship Id="rId2515" Type="http://schemas.openxmlformats.org/officeDocument/2006/relationships/hyperlink" Target="file:///C:\Users\Valia\AppData\Roaming\Microsoft\Excel\sports.ru\tags\161060432\" TargetMode="External"/><Relationship Id="rId2722" Type="http://schemas.openxmlformats.org/officeDocument/2006/relationships/hyperlink" Target="https://football.kulichki.net/players/22821.htm" TargetMode="External"/><Relationship Id="rId901" Type="http://schemas.openxmlformats.org/officeDocument/2006/relationships/hyperlink" Target="https://www.sports.ru/tags/161031514/" TargetMode="External"/><Relationship Id="rId1117" Type="http://schemas.openxmlformats.org/officeDocument/2006/relationships/hyperlink" Target="https://football.kulichki.net/players/12663.htm" TargetMode="External"/><Relationship Id="rId1324" Type="http://schemas.openxmlformats.org/officeDocument/2006/relationships/hyperlink" Target="https://football.kulichki.net/players/17978.htm" TargetMode="External"/><Relationship Id="rId1531" Type="http://schemas.openxmlformats.org/officeDocument/2006/relationships/hyperlink" Target="https://football.kulichki.net/players/3578.htm" TargetMode="External"/><Relationship Id="rId1769" Type="http://schemas.openxmlformats.org/officeDocument/2006/relationships/hyperlink" Target="https://football.kulichki.net/players/16078.htm" TargetMode="External"/><Relationship Id="rId1976" Type="http://schemas.openxmlformats.org/officeDocument/2006/relationships/hyperlink" Target="https://www.sports.ru/tags/161082026/" TargetMode="External"/><Relationship Id="rId30" Type="http://schemas.openxmlformats.org/officeDocument/2006/relationships/hyperlink" Target="https://www.sports.ru/tags/161098236/" TargetMode="External"/><Relationship Id="rId1629" Type="http://schemas.openxmlformats.org/officeDocument/2006/relationships/hyperlink" Target="https://football.kulichki.net/players/6506.htm" TargetMode="External"/><Relationship Id="rId1836" Type="http://schemas.openxmlformats.org/officeDocument/2006/relationships/hyperlink" Target="https://football.kulichki.net/players/5013.htm" TargetMode="External"/><Relationship Id="rId1903" Type="http://schemas.openxmlformats.org/officeDocument/2006/relationships/hyperlink" Target="https://football.kulichki.net/players/17817.htm" TargetMode="External"/><Relationship Id="rId2098" Type="http://schemas.openxmlformats.org/officeDocument/2006/relationships/hyperlink" Target="https://football.kulichki.net/players/22968.htm" TargetMode="External"/><Relationship Id="rId277" Type="http://schemas.openxmlformats.org/officeDocument/2006/relationships/hyperlink" Target="https://www.sports.ru/tags/132864853/" TargetMode="External"/><Relationship Id="rId484" Type="http://schemas.openxmlformats.org/officeDocument/2006/relationships/hyperlink" Target="https://www.sports.ru/tags/161000167/" TargetMode="External"/><Relationship Id="rId2165" Type="http://schemas.openxmlformats.org/officeDocument/2006/relationships/hyperlink" Target="https://football.kulichki.net/players/3928.htm" TargetMode="External"/><Relationship Id="rId137" Type="http://schemas.openxmlformats.org/officeDocument/2006/relationships/hyperlink" Target="https://www.sports.ru/tags/161031950/" TargetMode="External"/><Relationship Id="rId344" Type="http://schemas.openxmlformats.org/officeDocument/2006/relationships/hyperlink" Target="https://www.sports.ru/tags/22778719/" TargetMode="External"/><Relationship Id="rId691" Type="http://schemas.openxmlformats.org/officeDocument/2006/relationships/hyperlink" Target="https://www.sports.ru/tags/161069832/" TargetMode="External"/><Relationship Id="rId789" Type="http://schemas.openxmlformats.org/officeDocument/2006/relationships/hyperlink" Target="https://www.sports.ru/tags/161074208/" TargetMode="External"/><Relationship Id="rId996" Type="http://schemas.openxmlformats.org/officeDocument/2006/relationships/hyperlink" Target="https://www.sports.ru/tags/78839107/" TargetMode="External"/><Relationship Id="rId2025" Type="http://schemas.openxmlformats.org/officeDocument/2006/relationships/hyperlink" Target="https://www.sports.ru/tags/75285807/" TargetMode="External"/><Relationship Id="rId2372" Type="http://schemas.openxmlformats.org/officeDocument/2006/relationships/hyperlink" Target="https://www.sports.ru/tags/161069906/" TargetMode="External"/><Relationship Id="rId2677" Type="http://schemas.openxmlformats.org/officeDocument/2006/relationships/hyperlink" Target="https://www.sports.ru/tags/161066538/" TargetMode="External"/><Relationship Id="rId2884" Type="http://schemas.openxmlformats.org/officeDocument/2006/relationships/hyperlink" Target="https://football.kulichki.net/players/14469.htm" TargetMode="External"/><Relationship Id="rId551" Type="http://schemas.openxmlformats.org/officeDocument/2006/relationships/hyperlink" Target="https://www.sports.ru/tags/82073657/" TargetMode="External"/><Relationship Id="rId649" Type="http://schemas.openxmlformats.org/officeDocument/2006/relationships/hyperlink" Target="https://www.sports.ru/tags/161023546/" TargetMode="External"/><Relationship Id="rId856" Type="http://schemas.openxmlformats.org/officeDocument/2006/relationships/hyperlink" Target="https://www.sports.ru/tags/161048056/" TargetMode="External"/><Relationship Id="rId1181" Type="http://schemas.openxmlformats.org/officeDocument/2006/relationships/hyperlink" Target="https://football.kulichki.net/players/14319.htm" TargetMode="External"/><Relationship Id="rId1279" Type="http://schemas.openxmlformats.org/officeDocument/2006/relationships/hyperlink" Target="https://football.kulichki.net/players/16166.htm" TargetMode="External"/><Relationship Id="rId1486" Type="http://schemas.openxmlformats.org/officeDocument/2006/relationships/hyperlink" Target="https://football.kulichki.net/players/2233.htm" TargetMode="External"/><Relationship Id="rId2232" Type="http://schemas.openxmlformats.org/officeDocument/2006/relationships/hyperlink" Target="https://football.kulichki.net/players/11640.htm" TargetMode="External"/><Relationship Id="rId2537" Type="http://schemas.openxmlformats.org/officeDocument/2006/relationships/hyperlink" Target="https://www.sports.ru/burak-yilmaz/" TargetMode="External"/><Relationship Id="rId204" Type="http://schemas.openxmlformats.org/officeDocument/2006/relationships/hyperlink" Target="https://www.sports.ru/tags/155607092/" TargetMode="External"/><Relationship Id="rId411" Type="http://schemas.openxmlformats.org/officeDocument/2006/relationships/hyperlink" Target="https://www.sports.ru/tags/72256117/" TargetMode="External"/><Relationship Id="rId509" Type="http://schemas.openxmlformats.org/officeDocument/2006/relationships/hyperlink" Target="https://www.sports.ru/lucas-digne/" TargetMode="External"/><Relationship Id="rId1041" Type="http://schemas.openxmlformats.org/officeDocument/2006/relationships/hyperlink" Target="https://football.kulichki.net/players/10718.htm" TargetMode="External"/><Relationship Id="rId1139" Type="http://schemas.openxmlformats.org/officeDocument/2006/relationships/hyperlink" Target="https://football.kulichki.net/players/12919.htm" TargetMode="External"/><Relationship Id="rId1346" Type="http://schemas.openxmlformats.org/officeDocument/2006/relationships/hyperlink" Target="https://football.kulichki.net/players/18249.htm" TargetMode="External"/><Relationship Id="rId1693" Type="http://schemas.openxmlformats.org/officeDocument/2006/relationships/hyperlink" Target="https://football.kulichki.net/players/8473.htm" TargetMode="External"/><Relationship Id="rId1998" Type="http://schemas.openxmlformats.org/officeDocument/2006/relationships/hyperlink" Target="https://www.sports.ru/tags/161036140/" TargetMode="External"/><Relationship Id="rId2744" Type="http://schemas.openxmlformats.org/officeDocument/2006/relationships/hyperlink" Target="https://football.kulichki.net/players/16161.htm" TargetMode="External"/><Relationship Id="rId716" Type="http://schemas.openxmlformats.org/officeDocument/2006/relationships/hyperlink" Target="https://www.sports.ru/tags/131376873/" TargetMode="External"/><Relationship Id="rId923" Type="http://schemas.openxmlformats.org/officeDocument/2006/relationships/hyperlink" Target="https://www.sports.ru/tags/143124019/" TargetMode="External"/><Relationship Id="rId1553" Type="http://schemas.openxmlformats.org/officeDocument/2006/relationships/hyperlink" Target="https://football.kulichki.net/players/4128.htm" TargetMode="External"/><Relationship Id="rId1760" Type="http://schemas.openxmlformats.org/officeDocument/2006/relationships/hyperlink" Target="https://football.kulichki.net/players/12950.htm" TargetMode="External"/><Relationship Id="rId1858" Type="http://schemas.openxmlformats.org/officeDocument/2006/relationships/hyperlink" Target="https://football.kulichki.net/players/4721.htm" TargetMode="External"/><Relationship Id="rId2604" Type="http://schemas.openxmlformats.org/officeDocument/2006/relationships/hyperlink" Target="https://www.sports.ru/tags/5581763/" TargetMode="External"/><Relationship Id="rId2811" Type="http://schemas.openxmlformats.org/officeDocument/2006/relationships/hyperlink" Target="https://www.sports.ru/tags/161060249/" TargetMode="External"/><Relationship Id="rId52" Type="http://schemas.openxmlformats.org/officeDocument/2006/relationships/hyperlink" Target="https://www.sports.ru/tags/161072880/" TargetMode="External"/><Relationship Id="rId1206" Type="http://schemas.openxmlformats.org/officeDocument/2006/relationships/hyperlink" Target="https://football.kulichki.net/players/14749.htm" TargetMode="External"/><Relationship Id="rId1413" Type="http://schemas.openxmlformats.org/officeDocument/2006/relationships/hyperlink" Target="https://football.kulichki.net/players/20135.htm" TargetMode="External"/><Relationship Id="rId1620" Type="http://schemas.openxmlformats.org/officeDocument/2006/relationships/hyperlink" Target="https://football.kulichki.net/players/6220.htm" TargetMode="External"/><Relationship Id="rId2909" Type="http://schemas.openxmlformats.org/officeDocument/2006/relationships/hyperlink" Target="https://football.kulichki.net/players/2421.htm" TargetMode="External"/><Relationship Id="rId1718" Type="http://schemas.openxmlformats.org/officeDocument/2006/relationships/hyperlink" Target="https://football.kulichki.net/players/8944.htm" TargetMode="External"/><Relationship Id="rId1925" Type="http://schemas.openxmlformats.org/officeDocument/2006/relationships/hyperlink" Target="https://football.kulichki.net/players/12841.htm" TargetMode="External"/><Relationship Id="rId299" Type="http://schemas.openxmlformats.org/officeDocument/2006/relationships/hyperlink" Target="https://www.sports.ru/tags/4259515/" TargetMode="External"/><Relationship Id="rId2187" Type="http://schemas.openxmlformats.org/officeDocument/2006/relationships/hyperlink" Target="https://football.kulichki.net/players/19358.htm" TargetMode="External"/><Relationship Id="rId2394" Type="http://schemas.openxmlformats.org/officeDocument/2006/relationships/hyperlink" Target="https://football.kulichki.net/players/5317.htm" TargetMode="External"/><Relationship Id="rId159" Type="http://schemas.openxmlformats.org/officeDocument/2006/relationships/hyperlink" Target="https://www.sports.ru/tags/150377019/" TargetMode="External"/><Relationship Id="rId366" Type="http://schemas.openxmlformats.org/officeDocument/2006/relationships/hyperlink" Target="https://www.sports.ru/tags/1048464/" TargetMode="External"/><Relationship Id="rId573" Type="http://schemas.openxmlformats.org/officeDocument/2006/relationships/hyperlink" Target="https://www.sports.ru/tags/154867356/" TargetMode="External"/><Relationship Id="rId780" Type="http://schemas.openxmlformats.org/officeDocument/2006/relationships/hyperlink" Target="https://www.sports.ru/tags/161025008/" TargetMode="External"/><Relationship Id="rId2047" Type="http://schemas.openxmlformats.org/officeDocument/2006/relationships/hyperlink" Target="https://www.sports.ru/tags/5272244/" TargetMode="External"/><Relationship Id="rId2254" Type="http://schemas.openxmlformats.org/officeDocument/2006/relationships/hyperlink" Target="https://www.sports.ru/tags/161035788/" TargetMode="External"/><Relationship Id="rId2461" Type="http://schemas.openxmlformats.org/officeDocument/2006/relationships/hyperlink" Target="https://www.sports.ru/tags/153784322/" TargetMode="External"/><Relationship Id="rId2699" Type="http://schemas.openxmlformats.org/officeDocument/2006/relationships/hyperlink" Target="https://www.sports.ru/tags/161062234/" TargetMode="External"/><Relationship Id="rId226" Type="http://schemas.openxmlformats.org/officeDocument/2006/relationships/hyperlink" Target="https://www.sports.ru/tags/161025228/" TargetMode="External"/><Relationship Id="rId433" Type="http://schemas.openxmlformats.org/officeDocument/2006/relationships/hyperlink" Target="https://www.sports.ru/tags/150675752/" TargetMode="External"/><Relationship Id="rId878" Type="http://schemas.openxmlformats.org/officeDocument/2006/relationships/hyperlink" Target="https://www.sports.ru/tags/161069740/" TargetMode="External"/><Relationship Id="rId1063" Type="http://schemas.openxmlformats.org/officeDocument/2006/relationships/hyperlink" Target="https://football.kulichki.net/players/11039.htm" TargetMode="External"/><Relationship Id="rId1270" Type="http://schemas.openxmlformats.org/officeDocument/2006/relationships/hyperlink" Target="https://football.kulichki.net/players/16044.htm" TargetMode="External"/><Relationship Id="rId2114" Type="http://schemas.openxmlformats.org/officeDocument/2006/relationships/hyperlink" Target="https://football.kulichki.net/players/2996.htm" TargetMode="External"/><Relationship Id="rId2559" Type="http://schemas.openxmlformats.org/officeDocument/2006/relationships/hyperlink" Target="https://www.sports.ru/tags/75650505/" TargetMode="External"/><Relationship Id="rId2766" Type="http://schemas.openxmlformats.org/officeDocument/2006/relationships/hyperlink" Target="https://www.sports.ru/tags/161063829/" TargetMode="External"/><Relationship Id="rId640" Type="http://schemas.openxmlformats.org/officeDocument/2006/relationships/hyperlink" Target="https://www.sports.ru/tags/161037467/" TargetMode="External"/><Relationship Id="rId738" Type="http://schemas.openxmlformats.org/officeDocument/2006/relationships/hyperlink" Target="https://www.sports.ru/tags/161052528/" TargetMode="External"/><Relationship Id="rId945" Type="http://schemas.openxmlformats.org/officeDocument/2006/relationships/hyperlink" Target="https://www.sports.ru/tags/161090952/" TargetMode="External"/><Relationship Id="rId1368" Type="http://schemas.openxmlformats.org/officeDocument/2006/relationships/hyperlink" Target="https://football.kulichki.net/players/1906.htm" TargetMode="External"/><Relationship Id="rId1575" Type="http://schemas.openxmlformats.org/officeDocument/2006/relationships/hyperlink" Target="https://football.kulichki.net/players/5088.htm" TargetMode="External"/><Relationship Id="rId1782" Type="http://schemas.openxmlformats.org/officeDocument/2006/relationships/hyperlink" Target="https://football.kulichki.net/players/3887.htm" TargetMode="External"/><Relationship Id="rId2321" Type="http://schemas.openxmlformats.org/officeDocument/2006/relationships/hyperlink" Target="https://www.sports.ru/tags/5517373/" TargetMode="External"/><Relationship Id="rId2419" Type="http://schemas.openxmlformats.org/officeDocument/2006/relationships/hyperlink" Target="https://www.sports.ru/tags/161083409/" TargetMode="External"/><Relationship Id="rId2626" Type="http://schemas.openxmlformats.org/officeDocument/2006/relationships/hyperlink" Target="https://football.kulichki.net/players/24368.htm" TargetMode="External"/><Relationship Id="rId2833" Type="http://schemas.openxmlformats.org/officeDocument/2006/relationships/hyperlink" Target="https://www.sports.ru/tags/3036030/" TargetMode="External"/><Relationship Id="rId74" Type="http://schemas.openxmlformats.org/officeDocument/2006/relationships/hyperlink" Target="https://www.sports.ru/tags/161075259/" TargetMode="External"/><Relationship Id="rId500" Type="http://schemas.openxmlformats.org/officeDocument/2006/relationships/hyperlink" Target="https://www.sports.ru/tags/135713238/" TargetMode="External"/><Relationship Id="rId805" Type="http://schemas.openxmlformats.org/officeDocument/2006/relationships/hyperlink" Target="https://www.sports.ru/tags/161008335/" TargetMode="External"/><Relationship Id="rId1130" Type="http://schemas.openxmlformats.org/officeDocument/2006/relationships/hyperlink" Target="https://football.kulichki.net/players/12768.htm" TargetMode="External"/><Relationship Id="rId1228" Type="http://schemas.openxmlformats.org/officeDocument/2006/relationships/hyperlink" Target="https://football.kulichki.net/players/15348.htm" TargetMode="External"/><Relationship Id="rId1435" Type="http://schemas.openxmlformats.org/officeDocument/2006/relationships/hyperlink" Target="https://football.kulichki.net/players/21089.htm" TargetMode="External"/><Relationship Id="rId1642" Type="http://schemas.openxmlformats.org/officeDocument/2006/relationships/hyperlink" Target="https://football.kulichki.net/players/674.htm" TargetMode="External"/><Relationship Id="rId1947" Type="http://schemas.openxmlformats.org/officeDocument/2006/relationships/hyperlink" Target="https://www.sports.ru/tags/161054461/" TargetMode="External"/><Relationship Id="rId2900" Type="http://schemas.openxmlformats.org/officeDocument/2006/relationships/hyperlink" Target="https://football.kulichki.net/players/18102.htm" TargetMode="External"/><Relationship Id="rId1502" Type="http://schemas.openxmlformats.org/officeDocument/2006/relationships/hyperlink" Target="https://football.kulichki.net/players/2512.htm" TargetMode="External"/><Relationship Id="rId1807" Type="http://schemas.openxmlformats.org/officeDocument/2006/relationships/hyperlink" Target="https://football.kulichki.net/players/23555.htm" TargetMode="External"/><Relationship Id="rId290" Type="http://schemas.openxmlformats.org/officeDocument/2006/relationships/hyperlink" Target="https://www.sports.ru/tags/65706449/" TargetMode="External"/><Relationship Id="rId388" Type="http://schemas.openxmlformats.org/officeDocument/2006/relationships/hyperlink" Target="https://www.sports.ru/tags/67560277/" TargetMode="External"/><Relationship Id="rId2069" Type="http://schemas.openxmlformats.org/officeDocument/2006/relationships/hyperlink" Target="https://www.sports.ru/tags/161098726/" TargetMode="External"/><Relationship Id="rId150" Type="http://schemas.openxmlformats.org/officeDocument/2006/relationships/hyperlink" Target="https://www.sports.ru/tags/161031693/" TargetMode="External"/><Relationship Id="rId595" Type="http://schemas.openxmlformats.org/officeDocument/2006/relationships/hyperlink" Target="https://www.sports.ru/tags/161010551/" TargetMode="External"/><Relationship Id="rId2276" Type="http://schemas.openxmlformats.org/officeDocument/2006/relationships/hyperlink" Target="https://www.sports.ru/tags/161054231/" TargetMode="External"/><Relationship Id="rId2483" Type="http://schemas.openxmlformats.org/officeDocument/2006/relationships/hyperlink" Target="https://www.sports.ru/tags/161053673/" TargetMode="External"/><Relationship Id="rId2690" Type="http://schemas.openxmlformats.org/officeDocument/2006/relationships/hyperlink" Target="https://football.kulichki.net/players/23135.htm" TargetMode="External"/><Relationship Id="rId248" Type="http://schemas.openxmlformats.org/officeDocument/2006/relationships/hyperlink" Target="https://www.sports.ru/tags/147760155/" TargetMode="External"/><Relationship Id="rId455" Type="http://schemas.openxmlformats.org/officeDocument/2006/relationships/hyperlink" Target="https://www.sports.ru/tags/143282113/" TargetMode="External"/><Relationship Id="rId662" Type="http://schemas.openxmlformats.org/officeDocument/2006/relationships/hyperlink" Target="https://www.sports.ru/tags/161071429/" TargetMode="External"/><Relationship Id="rId1085" Type="http://schemas.openxmlformats.org/officeDocument/2006/relationships/hyperlink" Target="https://football.kulichki.net/players/1143.htm" TargetMode="External"/><Relationship Id="rId1292" Type="http://schemas.openxmlformats.org/officeDocument/2006/relationships/hyperlink" Target="https://football.kulichki.net/players/16570.htm" TargetMode="External"/><Relationship Id="rId2136" Type="http://schemas.openxmlformats.org/officeDocument/2006/relationships/hyperlink" Target="https://football.kulichki.net/players/8691.htm" TargetMode="External"/><Relationship Id="rId2343" Type="http://schemas.openxmlformats.org/officeDocument/2006/relationships/hyperlink" Target="https://www.sports.ru/tags/1364018/" TargetMode="External"/><Relationship Id="rId2550" Type="http://schemas.openxmlformats.org/officeDocument/2006/relationships/hyperlink" Target="https://football.kulichki.net/players/23733.htm" TargetMode="External"/><Relationship Id="rId2788" Type="http://schemas.openxmlformats.org/officeDocument/2006/relationships/hyperlink" Target="https://football.kulichki.net/players/8648.htm" TargetMode="External"/><Relationship Id="rId108" Type="http://schemas.openxmlformats.org/officeDocument/2006/relationships/hyperlink" Target="https://www.sports.ru/tags/161099492/" TargetMode="External"/><Relationship Id="rId315" Type="http://schemas.openxmlformats.org/officeDocument/2006/relationships/hyperlink" Target="https://www.sports.ru/tags/142086486/" TargetMode="External"/><Relationship Id="rId522" Type="http://schemas.openxmlformats.org/officeDocument/2006/relationships/hyperlink" Target="https://www.sports.ru/tags/161037037/" TargetMode="External"/><Relationship Id="rId967" Type="http://schemas.openxmlformats.org/officeDocument/2006/relationships/hyperlink" Target="https://www.sports.ru/tags/106699980/" TargetMode="External"/><Relationship Id="rId1152" Type="http://schemas.openxmlformats.org/officeDocument/2006/relationships/hyperlink" Target="https://football.kulichki.net/players/13233.htm" TargetMode="External"/><Relationship Id="rId1597" Type="http://schemas.openxmlformats.org/officeDocument/2006/relationships/hyperlink" Target="https://football.kulichki.net/players/5547.htm" TargetMode="External"/><Relationship Id="rId2203" Type="http://schemas.openxmlformats.org/officeDocument/2006/relationships/hyperlink" Target="https://football.kulichki.net/players/1589.htm" TargetMode="External"/><Relationship Id="rId2410" Type="http://schemas.openxmlformats.org/officeDocument/2006/relationships/hyperlink" Target="https://football.kulichki.net/players/23142.htm" TargetMode="External"/><Relationship Id="rId2648" Type="http://schemas.openxmlformats.org/officeDocument/2006/relationships/hyperlink" Target="https://football.kulichki.net/players/1347.htm" TargetMode="External"/><Relationship Id="rId2855" Type="http://schemas.openxmlformats.org/officeDocument/2006/relationships/hyperlink" Target="https://www.sports.ru/tags/161054599/" TargetMode="External"/><Relationship Id="rId96" Type="http://schemas.openxmlformats.org/officeDocument/2006/relationships/hyperlink" Target="https://www.sports.ru/tags/134260460/" TargetMode="External"/><Relationship Id="rId827" Type="http://schemas.openxmlformats.org/officeDocument/2006/relationships/hyperlink" Target="https://www.sports.ru/tags/161084110/" TargetMode="External"/><Relationship Id="rId1012" Type="http://schemas.openxmlformats.org/officeDocument/2006/relationships/hyperlink" Target="https://football.kulichki.net/players/4586.htm" TargetMode="External"/><Relationship Id="rId1457" Type="http://schemas.openxmlformats.org/officeDocument/2006/relationships/hyperlink" Target="https://football.kulichki.net/players/2170.htm" TargetMode="External"/><Relationship Id="rId1664" Type="http://schemas.openxmlformats.org/officeDocument/2006/relationships/hyperlink" Target="https://football.kulichki.net/players/7335.htm" TargetMode="External"/><Relationship Id="rId1871" Type="http://schemas.openxmlformats.org/officeDocument/2006/relationships/hyperlink" Target="https://football.kulichki.net/players/21784.htm" TargetMode="External"/><Relationship Id="rId2508" Type="http://schemas.openxmlformats.org/officeDocument/2006/relationships/hyperlink" Target="https://football.kulichki.net/players/22024.htm" TargetMode="External"/><Relationship Id="rId2715" Type="http://schemas.openxmlformats.org/officeDocument/2006/relationships/hyperlink" Target="https://www.sports.ru/tags/161040105/" TargetMode="External"/><Relationship Id="rId1317" Type="http://schemas.openxmlformats.org/officeDocument/2006/relationships/hyperlink" Target="https://football.kulichki.net/players/17512.htm" TargetMode="External"/><Relationship Id="rId1524" Type="http://schemas.openxmlformats.org/officeDocument/2006/relationships/hyperlink" Target="https://football.kulichki.net/players/3481.htm" TargetMode="External"/><Relationship Id="rId1731" Type="http://schemas.openxmlformats.org/officeDocument/2006/relationships/hyperlink" Target="https://football.kulichki.net/players/9167.htm" TargetMode="External"/><Relationship Id="rId1969" Type="http://schemas.openxmlformats.org/officeDocument/2006/relationships/hyperlink" Target="https://www.sports.ru/tags/161084160/" TargetMode="External"/><Relationship Id="rId23" Type="http://schemas.openxmlformats.org/officeDocument/2006/relationships/hyperlink" Target="https://www.sports.ru/tags/161070582/" TargetMode="External"/><Relationship Id="rId1829" Type="http://schemas.openxmlformats.org/officeDocument/2006/relationships/hyperlink" Target="https://football.kulichki.net/players/9821.htm" TargetMode="External"/><Relationship Id="rId2298" Type="http://schemas.openxmlformats.org/officeDocument/2006/relationships/hyperlink" Target="https://www.sports.ru/tags/161074357/" TargetMode="External"/><Relationship Id="rId172" Type="http://schemas.openxmlformats.org/officeDocument/2006/relationships/hyperlink" Target="https://www.sports.ru/tags/161031476/" TargetMode="External"/><Relationship Id="rId477" Type="http://schemas.openxmlformats.org/officeDocument/2006/relationships/hyperlink" Target="https://www.sports.ru/tags/142438620/" TargetMode="External"/><Relationship Id="rId684" Type="http://schemas.openxmlformats.org/officeDocument/2006/relationships/hyperlink" Target="https://www.sports.ru/tags/161061762/" TargetMode="External"/><Relationship Id="rId2060" Type="http://schemas.openxmlformats.org/officeDocument/2006/relationships/hyperlink" Target="https://www.sports.ru/tags/161065106/" TargetMode="External"/><Relationship Id="rId2158" Type="http://schemas.openxmlformats.org/officeDocument/2006/relationships/hyperlink" Target="https://football.kulichki.net/players/5498.htm" TargetMode="External"/><Relationship Id="rId2365" Type="http://schemas.openxmlformats.org/officeDocument/2006/relationships/hyperlink" Target="https://www.sports.ru/tags/161067413/" TargetMode="External"/><Relationship Id="rId337" Type="http://schemas.openxmlformats.org/officeDocument/2006/relationships/hyperlink" Target="https://www.sports.ru/tags/143191194/" TargetMode="External"/><Relationship Id="rId891" Type="http://schemas.openxmlformats.org/officeDocument/2006/relationships/hyperlink" Target="https://www.sports.ru/tags/88558392/" TargetMode="External"/><Relationship Id="rId989" Type="http://schemas.openxmlformats.org/officeDocument/2006/relationships/hyperlink" Target="https://www.sports.ru/tags/161039607/" TargetMode="External"/><Relationship Id="rId2018" Type="http://schemas.openxmlformats.org/officeDocument/2006/relationships/hyperlink" Target="https://www.sports.ru/tags/4882347/" TargetMode="External"/><Relationship Id="rId2572" Type="http://schemas.openxmlformats.org/officeDocument/2006/relationships/hyperlink" Target="https://www.sports.ru/tags/161114099/" TargetMode="External"/><Relationship Id="rId2877" Type="http://schemas.openxmlformats.org/officeDocument/2006/relationships/hyperlink" Target="https://football.kulichki.net/players/17451.htm" TargetMode="External"/><Relationship Id="rId544" Type="http://schemas.openxmlformats.org/officeDocument/2006/relationships/hyperlink" Target="https://www.sports.ru/tags/136525518/" TargetMode="External"/><Relationship Id="rId751" Type="http://schemas.openxmlformats.org/officeDocument/2006/relationships/hyperlink" Target="https://www.sports.ru/tags/161033059/" TargetMode="External"/><Relationship Id="rId849" Type="http://schemas.openxmlformats.org/officeDocument/2006/relationships/hyperlink" Target="https://www.sports.ru/tags/13958571/" TargetMode="External"/><Relationship Id="rId1174" Type="http://schemas.openxmlformats.org/officeDocument/2006/relationships/hyperlink" Target="https://football.kulichki.net/players/14104.htm" TargetMode="External"/><Relationship Id="rId1381" Type="http://schemas.openxmlformats.org/officeDocument/2006/relationships/hyperlink" Target="https://football.kulichki.net/players/19395.htm" TargetMode="External"/><Relationship Id="rId1479" Type="http://schemas.openxmlformats.org/officeDocument/2006/relationships/hyperlink" Target="https://football.kulichki.net/players/22070.htm" TargetMode="External"/><Relationship Id="rId1686" Type="http://schemas.openxmlformats.org/officeDocument/2006/relationships/hyperlink" Target="https://football.kulichki.net/players/8159.htm" TargetMode="External"/><Relationship Id="rId2225" Type="http://schemas.openxmlformats.org/officeDocument/2006/relationships/hyperlink" Target="https://football.kulichki.net/players/12818.htm" TargetMode="External"/><Relationship Id="rId2432" Type="http://schemas.openxmlformats.org/officeDocument/2006/relationships/hyperlink" Target="https://football.kulichki.net/players/21978.htm" TargetMode="External"/><Relationship Id="rId404" Type="http://schemas.openxmlformats.org/officeDocument/2006/relationships/hyperlink" Target="https://www.sports.ru/tags/1046560/" TargetMode="External"/><Relationship Id="rId611" Type="http://schemas.openxmlformats.org/officeDocument/2006/relationships/hyperlink" Target="https://www.sports.ru/tags/161068622/" TargetMode="External"/><Relationship Id="rId1034" Type="http://schemas.openxmlformats.org/officeDocument/2006/relationships/hyperlink" Target="https://football.kulichki.net/players/10487.htm" TargetMode="External"/><Relationship Id="rId1241" Type="http://schemas.openxmlformats.org/officeDocument/2006/relationships/hyperlink" Target="https://football.kulichki.net/players/15537.htm" TargetMode="External"/><Relationship Id="rId1339" Type="http://schemas.openxmlformats.org/officeDocument/2006/relationships/hyperlink" Target="https://football.kulichki.net/players/18158.htm" TargetMode="External"/><Relationship Id="rId1893" Type="http://schemas.openxmlformats.org/officeDocument/2006/relationships/hyperlink" Target="https://football.kulichki.net/players/18251.htm" TargetMode="External"/><Relationship Id="rId2737" Type="http://schemas.openxmlformats.org/officeDocument/2006/relationships/hyperlink" Target="https://www.sports.ru/tags/161110598/" TargetMode="External"/><Relationship Id="rId709" Type="http://schemas.openxmlformats.org/officeDocument/2006/relationships/hyperlink" Target="https://www.sports.ru/tags/161066671/" TargetMode="External"/><Relationship Id="rId916" Type="http://schemas.openxmlformats.org/officeDocument/2006/relationships/hyperlink" Target="https://www.sports.ru/tags/161044216/" TargetMode="External"/><Relationship Id="rId1101" Type="http://schemas.openxmlformats.org/officeDocument/2006/relationships/hyperlink" Target="https://football.kulichki.net/players/12402.htm" TargetMode="External"/><Relationship Id="rId1546" Type="http://schemas.openxmlformats.org/officeDocument/2006/relationships/hyperlink" Target="https://football.kulichki.net/players/4002.htm" TargetMode="External"/><Relationship Id="rId1753" Type="http://schemas.openxmlformats.org/officeDocument/2006/relationships/hyperlink" Target="https://football.kulichki.net/players/14243.htm" TargetMode="External"/><Relationship Id="rId1960" Type="http://schemas.openxmlformats.org/officeDocument/2006/relationships/hyperlink" Target="https://www.sports.ru/tags/161069713/" TargetMode="External"/><Relationship Id="rId2804" Type="http://schemas.openxmlformats.org/officeDocument/2006/relationships/hyperlink" Target="https://football.kulichki.net/players/8642.htm" TargetMode="External"/><Relationship Id="rId45" Type="http://schemas.openxmlformats.org/officeDocument/2006/relationships/hyperlink" Target="https://www.sports.ru/tags/161105947/" TargetMode="External"/><Relationship Id="rId1406" Type="http://schemas.openxmlformats.org/officeDocument/2006/relationships/hyperlink" Target="https://football.kulichki.net/players/20008.htm" TargetMode="External"/><Relationship Id="rId1613" Type="http://schemas.openxmlformats.org/officeDocument/2006/relationships/hyperlink" Target="https://football.kulichki.net/players/5968.htm" TargetMode="External"/><Relationship Id="rId1820" Type="http://schemas.openxmlformats.org/officeDocument/2006/relationships/hyperlink" Target="https://football.kulichki.net/players/14699.htm" TargetMode="External"/><Relationship Id="rId194" Type="http://schemas.openxmlformats.org/officeDocument/2006/relationships/hyperlink" Target="https://www.sports.ru/tags/153390864/" TargetMode="External"/><Relationship Id="rId1918" Type="http://schemas.openxmlformats.org/officeDocument/2006/relationships/hyperlink" Target="https://football.kulichki.net/players/13553.htm" TargetMode="External"/><Relationship Id="rId2082" Type="http://schemas.openxmlformats.org/officeDocument/2006/relationships/hyperlink" Target="https://football.kulichki.net/players/21987.htm" TargetMode="External"/><Relationship Id="rId261" Type="http://schemas.openxmlformats.org/officeDocument/2006/relationships/hyperlink" Target="https://www.sports.ru/tags/112724812/" TargetMode="External"/><Relationship Id="rId499" Type="http://schemas.openxmlformats.org/officeDocument/2006/relationships/hyperlink" Target="https://www.sports.ru/tags/1044628/" TargetMode="External"/><Relationship Id="rId2387" Type="http://schemas.openxmlformats.org/officeDocument/2006/relationships/hyperlink" Target="https://sports.ru/tags/161018129/" TargetMode="External"/><Relationship Id="rId2594" Type="http://schemas.openxmlformats.org/officeDocument/2006/relationships/hyperlink" Target="https://football.kulichki.net/players/22651.htm" TargetMode="External"/><Relationship Id="rId359" Type="http://schemas.openxmlformats.org/officeDocument/2006/relationships/hyperlink" Target="https://www.sports.ru/tags/46262230/" TargetMode="External"/><Relationship Id="rId566" Type="http://schemas.openxmlformats.org/officeDocument/2006/relationships/hyperlink" Target="https://www.sports.ru/tags/146261845/" TargetMode="External"/><Relationship Id="rId773" Type="http://schemas.openxmlformats.org/officeDocument/2006/relationships/hyperlink" Target="https://www.sports.ru/tags/161053734/" TargetMode="External"/><Relationship Id="rId1196" Type="http://schemas.openxmlformats.org/officeDocument/2006/relationships/hyperlink" Target="https://football.kulichki.net/players/1462.htm" TargetMode="External"/><Relationship Id="rId2247" Type="http://schemas.openxmlformats.org/officeDocument/2006/relationships/hyperlink" Target="https://www.sports.ru/tags/161008112/" TargetMode="External"/><Relationship Id="rId2454" Type="http://schemas.openxmlformats.org/officeDocument/2006/relationships/hyperlink" Target="https://football.kulichki.net/players/23265.htm" TargetMode="External"/><Relationship Id="rId2899" Type="http://schemas.openxmlformats.org/officeDocument/2006/relationships/hyperlink" Target="https://www.sports.ru/tags/161014916/" TargetMode="External"/><Relationship Id="rId121" Type="http://schemas.openxmlformats.org/officeDocument/2006/relationships/hyperlink" Target="https://www.sports.ru/tags/144803196/" TargetMode="External"/><Relationship Id="rId219" Type="http://schemas.openxmlformats.org/officeDocument/2006/relationships/hyperlink" Target="https://www.sports.ru/tags/145503884/" TargetMode="External"/><Relationship Id="rId426" Type="http://schemas.openxmlformats.org/officeDocument/2006/relationships/hyperlink" Target="https://www.sports.ru/tags/147783178/" TargetMode="External"/><Relationship Id="rId633" Type="http://schemas.openxmlformats.org/officeDocument/2006/relationships/hyperlink" Target="https://www.sports.ru/tags/143052975/" TargetMode="External"/><Relationship Id="rId980" Type="http://schemas.openxmlformats.org/officeDocument/2006/relationships/hyperlink" Target="https://www.sports.ru/tags/161023072/" TargetMode="External"/><Relationship Id="rId1056" Type="http://schemas.openxmlformats.org/officeDocument/2006/relationships/hyperlink" Target="https://football.kulichki.net/players/10975.htm" TargetMode="External"/><Relationship Id="rId1263" Type="http://schemas.openxmlformats.org/officeDocument/2006/relationships/hyperlink" Target="https://football.kulichki.net/players/15966.htm" TargetMode="External"/><Relationship Id="rId2107" Type="http://schemas.openxmlformats.org/officeDocument/2006/relationships/hyperlink" Target="https://football.kulichki.net/players/22237.htm" TargetMode="External"/><Relationship Id="rId2314" Type="http://schemas.openxmlformats.org/officeDocument/2006/relationships/hyperlink" Target="https://www.sports.ru/tags/141844312/" TargetMode="External"/><Relationship Id="rId2661" Type="http://schemas.openxmlformats.org/officeDocument/2006/relationships/hyperlink" Target="https://www.sports.ru/tags/142719925/" TargetMode="External"/><Relationship Id="rId2759" Type="http://schemas.openxmlformats.org/officeDocument/2006/relationships/hyperlink" Target="https://www.sports.ru/tags/134486858/" TargetMode="External"/><Relationship Id="rId840" Type="http://schemas.openxmlformats.org/officeDocument/2006/relationships/hyperlink" Target="https://www.sports.ru/tags/153344026/" TargetMode="External"/><Relationship Id="rId938" Type="http://schemas.openxmlformats.org/officeDocument/2006/relationships/hyperlink" Target="https://www.sports.ru/tags/161063929/" TargetMode="External"/><Relationship Id="rId1470" Type="http://schemas.openxmlformats.org/officeDocument/2006/relationships/hyperlink" Target="https://football.kulichki.net/players/21966.htm" TargetMode="External"/><Relationship Id="rId1568" Type="http://schemas.openxmlformats.org/officeDocument/2006/relationships/hyperlink" Target="https://football.kulichki.net/players/4959.htm" TargetMode="External"/><Relationship Id="rId1775" Type="http://schemas.openxmlformats.org/officeDocument/2006/relationships/hyperlink" Target="https://football.kulichki.net/players/13297.htm" TargetMode="External"/><Relationship Id="rId2521" Type="http://schemas.openxmlformats.org/officeDocument/2006/relationships/hyperlink" Target="https://www.sports.ru/tags/161037857/" TargetMode="External"/><Relationship Id="rId2619" Type="http://schemas.openxmlformats.org/officeDocument/2006/relationships/hyperlink" Target="https://www.sports.ru/tags/106645823/" TargetMode="External"/><Relationship Id="rId2826" Type="http://schemas.openxmlformats.org/officeDocument/2006/relationships/hyperlink" Target="https://football.kulichki.net/players/21222.htm" TargetMode="External"/><Relationship Id="rId67" Type="http://schemas.openxmlformats.org/officeDocument/2006/relationships/hyperlink" Target="https://www.sports.ru/tags/161107497/" TargetMode="External"/><Relationship Id="rId700" Type="http://schemas.openxmlformats.org/officeDocument/2006/relationships/hyperlink" Target="https://www.sports.ru/tags/161055742/" TargetMode="External"/><Relationship Id="rId1123" Type="http://schemas.openxmlformats.org/officeDocument/2006/relationships/hyperlink" Target="https://football.kulichki.net/players/12709.htm" TargetMode="External"/><Relationship Id="rId1330" Type="http://schemas.openxmlformats.org/officeDocument/2006/relationships/hyperlink" Target="https://football.kulichki.net/players/18036.htm" TargetMode="External"/><Relationship Id="rId1428" Type="http://schemas.openxmlformats.org/officeDocument/2006/relationships/hyperlink" Target="https://football.kulichki.net/players/20788.htm" TargetMode="External"/><Relationship Id="rId1635" Type="http://schemas.openxmlformats.org/officeDocument/2006/relationships/hyperlink" Target="https://football.kulichki.net/players/6527.htm" TargetMode="External"/><Relationship Id="rId1982" Type="http://schemas.openxmlformats.org/officeDocument/2006/relationships/hyperlink" Target="https://www.sports.ru/tags/161069902/" TargetMode="External"/><Relationship Id="rId1842" Type="http://schemas.openxmlformats.org/officeDocument/2006/relationships/hyperlink" Target="https://football.kulichki.net/players/8898.htm" TargetMode="External"/><Relationship Id="rId1702" Type="http://schemas.openxmlformats.org/officeDocument/2006/relationships/hyperlink" Target="https://football.kulichki.net/players/8648.htm" TargetMode="External"/><Relationship Id="rId283" Type="http://schemas.openxmlformats.org/officeDocument/2006/relationships/hyperlink" Target="https://www.sports.ru/tags/122927730/" TargetMode="External"/><Relationship Id="rId490" Type="http://schemas.openxmlformats.org/officeDocument/2006/relationships/hyperlink" Target="https://www.sports.ru/tags/145502249/" TargetMode="External"/><Relationship Id="rId2171" Type="http://schemas.openxmlformats.org/officeDocument/2006/relationships/hyperlink" Target="https://football.kulichki.net/players/2484.htm" TargetMode="External"/><Relationship Id="rId143" Type="http://schemas.openxmlformats.org/officeDocument/2006/relationships/hyperlink" Target="https://www.sports.ru/tags/161015057/" TargetMode="External"/><Relationship Id="rId350" Type="http://schemas.openxmlformats.org/officeDocument/2006/relationships/hyperlink" Target="https://www.sports.ru/tags/5996499/" TargetMode="External"/><Relationship Id="rId588" Type="http://schemas.openxmlformats.org/officeDocument/2006/relationships/hyperlink" Target="https://www.sports.ru/tags/3634633/" TargetMode="External"/><Relationship Id="rId795" Type="http://schemas.openxmlformats.org/officeDocument/2006/relationships/hyperlink" Target="https://www.sports.ru/tags/161069489/" TargetMode="External"/><Relationship Id="rId2031" Type="http://schemas.openxmlformats.org/officeDocument/2006/relationships/hyperlink" Target="https://www.sports.ru/tags/5507992/" TargetMode="External"/><Relationship Id="rId2269" Type="http://schemas.openxmlformats.org/officeDocument/2006/relationships/hyperlink" Target="https://www.sports.ru/tags/143109328/" TargetMode="External"/><Relationship Id="rId2476" Type="http://schemas.openxmlformats.org/officeDocument/2006/relationships/hyperlink" Target="https://football.kulichki.net/players/18277.htm" TargetMode="External"/><Relationship Id="rId2683" Type="http://schemas.openxmlformats.org/officeDocument/2006/relationships/hyperlink" Target="https://www.sports.ru/tags/161084021/" TargetMode="External"/><Relationship Id="rId2890" Type="http://schemas.openxmlformats.org/officeDocument/2006/relationships/hyperlink" Target="https://www.sports.ru/tags/161083012/" TargetMode="External"/><Relationship Id="rId9" Type="http://schemas.openxmlformats.org/officeDocument/2006/relationships/hyperlink" Target="https://www.sports.ru/tags/161070645/" TargetMode="External"/><Relationship Id="rId210" Type="http://schemas.openxmlformats.org/officeDocument/2006/relationships/hyperlink" Target="https://www.sports.ru/tags/144324865/" TargetMode="External"/><Relationship Id="rId448" Type="http://schemas.openxmlformats.org/officeDocument/2006/relationships/hyperlink" Target="https://www.sports.ru/tags/153487205/" TargetMode="External"/><Relationship Id="rId655" Type="http://schemas.openxmlformats.org/officeDocument/2006/relationships/hyperlink" Target="https://www.sports.ru/tags/161007593/" TargetMode="External"/><Relationship Id="rId862" Type="http://schemas.openxmlformats.org/officeDocument/2006/relationships/hyperlink" Target="https://www.sports.ru/tags/161069993/" TargetMode="External"/><Relationship Id="rId1078" Type="http://schemas.openxmlformats.org/officeDocument/2006/relationships/hyperlink" Target="https://football.kulichki.net/players/11288.htm" TargetMode="External"/><Relationship Id="rId1285" Type="http://schemas.openxmlformats.org/officeDocument/2006/relationships/hyperlink" Target="https://football.kulichki.net/players/16207.htm" TargetMode="External"/><Relationship Id="rId1492" Type="http://schemas.openxmlformats.org/officeDocument/2006/relationships/hyperlink" Target="https://football.kulichki.net/players/23338.htm" TargetMode="External"/><Relationship Id="rId2129" Type="http://schemas.openxmlformats.org/officeDocument/2006/relationships/hyperlink" Target="https://football.kulichki.net/players/23090.htm" TargetMode="External"/><Relationship Id="rId2336" Type="http://schemas.openxmlformats.org/officeDocument/2006/relationships/hyperlink" Target="https://www.sports.ru/tags/69942284/" TargetMode="External"/><Relationship Id="rId2543" Type="http://schemas.openxmlformats.org/officeDocument/2006/relationships/hyperlink" Target="https://www.sports.ru/tags/161052581/" TargetMode="External"/><Relationship Id="rId2750" Type="http://schemas.openxmlformats.org/officeDocument/2006/relationships/hyperlink" Target="https://football.kulichki.net/players/21595.htm" TargetMode="External"/><Relationship Id="rId308" Type="http://schemas.openxmlformats.org/officeDocument/2006/relationships/hyperlink" Target="https://www.sports.ru/tags/106645052/" TargetMode="External"/><Relationship Id="rId515" Type="http://schemas.openxmlformats.org/officeDocument/2006/relationships/hyperlink" Target="https://www.sports.ru/tags/161035751/" TargetMode="External"/><Relationship Id="rId722" Type="http://schemas.openxmlformats.org/officeDocument/2006/relationships/hyperlink" Target="https://www.sports.ru/tags/161076675/" TargetMode="External"/><Relationship Id="rId1145" Type="http://schemas.openxmlformats.org/officeDocument/2006/relationships/hyperlink" Target="https://football.kulichki.net/players/13076.htm" TargetMode="External"/><Relationship Id="rId1352" Type="http://schemas.openxmlformats.org/officeDocument/2006/relationships/hyperlink" Target="https://football.kulichki.net/players/18402.htm" TargetMode="External"/><Relationship Id="rId1797" Type="http://schemas.openxmlformats.org/officeDocument/2006/relationships/hyperlink" Target="https://football.kulichki.net/players/23124.htm" TargetMode="External"/><Relationship Id="rId2403" Type="http://schemas.openxmlformats.org/officeDocument/2006/relationships/hyperlink" Target="https://football.kulichki.net/players/22738.htm" TargetMode="External"/><Relationship Id="rId2848" Type="http://schemas.openxmlformats.org/officeDocument/2006/relationships/hyperlink" Target="https://football.kulichki.net/players/2158.htm" TargetMode="External"/><Relationship Id="rId89" Type="http://schemas.openxmlformats.org/officeDocument/2006/relationships/hyperlink" Target="https://www.sports.ru/tags/161088965/" TargetMode="External"/><Relationship Id="rId1005" Type="http://schemas.openxmlformats.org/officeDocument/2006/relationships/hyperlink" Target="https://www.sports.ru/tags/161105101/" TargetMode="External"/><Relationship Id="rId1212" Type="http://schemas.openxmlformats.org/officeDocument/2006/relationships/hyperlink" Target="https://football.kulichki.net/players/15009.htm" TargetMode="External"/><Relationship Id="rId1657" Type="http://schemas.openxmlformats.org/officeDocument/2006/relationships/hyperlink" Target="https://football.kulichki.net/players/7044.htm" TargetMode="External"/><Relationship Id="rId1864" Type="http://schemas.openxmlformats.org/officeDocument/2006/relationships/hyperlink" Target="https://football.kulichki.net/players/3596.htm" TargetMode="External"/><Relationship Id="rId2610" Type="http://schemas.openxmlformats.org/officeDocument/2006/relationships/hyperlink" Target="https://football.kulichki.net/players/6910.htm" TargetMode="External"/><Relationship Id="rId2708" Type="http://schemas.openxmlformats.org/officeDocument/2006/relationships/hyperlink" Target="https://www.sports.ru/tags/161098484/" TargetMode="External"/><Relationship Id="rId1517" Type="http://schemas.openxmlformats.org/officeDocument/2006/relationships/hyperlink" Target="https://football.kulichki.net/players/3262.htm" TargetMode="External"/><Relationship Id="rId1724" Type="http://schemas.openxmlformats.org/officeDocument/2006/relationships/hyperlink" Target="https://football.kulichki.net/players/9056.htm" TargetMode="External"/><Relationship Id="rId16" Type="http://schemas.openxmlformats.org/officeDocument/2006/relationships/hyperlink" Target="https://www.sports.ru/tags/161066666/" TargetMode="External"/><Relationship Id="rId1931" Type="http://schemas.openxmlformats.org/officeDocument/2006/relationships/hyperlink" Target="https://football.kulichki.net/players/11705.htm" TargetMode="External"/><Relationship Id="rId2193" Type="http://schemas.openxmlformats.org/officeDocument/2006/relationships/hyperlink" Target="https://football.kulichki.net/players/18540.htm" TargetMode="External"/><Relationship Id="rId2498" Type="http://schemas.openxmlformats.org/officeDocument/2006/relationships/hyperlink" Target="https://football.kulichki.net/players/19720.htm" TargetMode="External"/><Relationship Id="rId165" Type="http://schemas.openxmlformats.org/officeDocument/2006/relationships/hyperlink" Target="https://www.sports.ru/tags/161000143/" TargetMode="External"/><Relationship Id="rId372" Type="http://schemas.openxmlformats.org/officeDocument/2006/relationships/hyperlink" Target="https://www.sports.ru/tags/141822865/" TargetMode="External"/><Relationship Id="rId677" Type="http://schemas.openxmlformats.org/officeDocument/2006/relationships/hyperlink" Target="https://www.sports.ru/gervinho/" TargetMode="External"/><Relationship Id="rId2053" Type="http://schemas.openxmlformats.org/officeDocument/2006/relationships/hyperlink" Target="https://www.sports.ru/tags/161040313/" TargetMode="External"/><Relationship Id="rId2260" Type="http://schemas.openxmlformats.org/officeDocument/2006/relationships/hyperlink" Target="https://www.sports.ru/tags/161086282/" TargetMode="External"/><Relationship Id="rId2358" Type="http://schemas.openxmlformats.org/officeDocument/2006/relationships/hyperlink" Target="https://www.sports.ru/tags/161035544/" TargetMode="External"/><Relationship Id="rId232" Type="http://schemas.openxmlformats.org/officeDocument/2006/relationships/hyperlink" Target="https://www.sports.ru/alexandre-lacazette/" TargetMode="External"/><Relationship Id="rId884" Type="http://schemas.openxmlformats.org/officeDocument/2006/relationships/hyperlink" Target="https://www.sports.ru/tags/161055725/" TargetMode="External"/><Relationship Id="rId2120" Type="http://schemas.openxmlformats.org/officeDocument/2006/relationships/hyperlink" Target="https://www.sports.ru/tags/161060244/" TargetMode="External"/><Relationship Id="rId2565" Type="http://schemas.openxmlformats.org/officeDocument/2006/relationships/hyperlink" Target="https://www.sports.ru/tags/107464929/" TargetMode="External"/><Relationship Id="rId2772" Type="http://schemas.openxmlformats.org/officeDocument/2006/relationships/hyperlink" Target="https://www.sports.ru/tags/143475776/" TargetMode="External"/><Relationship Id="rId537" Type="http://schemas.openxmlformats.org/officeDocument/2006/relationships/hyperlink" Target="https://www.sports.ru/tags/161034791/" TargetMode="External"/><Relationship Id="rId744" Type="http://schemas.openxmlformats.org/officeDocument/2006/relationships/hyperlink" Target="https://www.sports.ru/tags/161071446/" TargetMode="External"/><Relationship Id="rId951" Type="http://schemas.openxmlformats.org/officeDocument/2006/relationships/hyperlink" Target="https://www.sports.ru/tags/161005324/" TargetMode="External"/><Relationship Id="rId1167" Type="http://schemas.openxmlformats.org/officeDocument/2006/relationships/hyperlink" Target="https://football.kulichki.net/players/13967.htm" TargetMode="External"/><Relationship Id="rId1374" Type="http://schemas.openxmlformats.org/officeDocument/2006/relationships/hyperlink" Target="https://football.kulichki.net/players/19149.htm" TargetMode="External"/><Relationship Id="rId1581" Type="http://schemas.openxmlformats.org/officeDocument/2006/relationships/hyperlink" Target="https://football.kulichki.net/players/5269.htm" TargetMode="External"/><Relationship Id="rId1679" Type="http://schemas.openxmlformats.org/officeDocument/2006/relationships/hyperlink" Target="https://football.kulichki.net/players/7674.htm" TargetMode="External"/><Relationship Id="rId2218" Type="http://schemas.openxmlformats.org/officeDocument/2006/relationships/hyperlink" Target="https://football.kulichki.net/players/13449.htm" TargetMode="External"/><Relationship Id="rId2425" Type="http://schemas.openxmlformats.org/officeDocument/2006/relationships/hyperlink" Target="https://www.sports.ru/tags/73668095/" TargetMode="External"/><Relationship Id="rId2632" Type="http://schemas.openxmlformats.org/officeDocument/2006/relationships/hyperlink" Target="https://football.kulichki.net/players/21307.htm" TargetMode="External"/><Relationship Id="rId80" Type="http://schemas.openxmlformats.org/officeDocument/2006/relationships/hyperlink" Target="https://www.sports.ru/tags/161095801/" TargetMode="External"/><Relationship Id="rId604" Type="http://schemas.openxmlformats.org/officeDocument/2006/relationships/hyperlink" Target="https://www.sports.ru/tags/161013027/" TargetMode="External"/><Relationship Id="rId811" Type="http://schemas.openxmlformats.org/officeDocument/2006/relationships/hyperlink" Target="https://www.sports.ru/tags/161027762/" TargetMode="External"/><Relationship Id="rId1027" Type="http://schemas.openxmlformats.org/officeDocument/2006/relationships/hyperlink" Target="https://football.kulichki.net/players/16181.htm" TargetMode="External"/><Relationship Id="rId1234" Type="http://schemas.openxmlformats.org/officeDocument/2006/relationships/hyperlink" Target="https://football.kulichki.net/players/1548.htm" TargetMode="External"/><Relationship Id="rId1441" Type="http://schemas.openxmlformats.org/officeDocument/2006/relationships/hyperlink" Target="https://football.kulichki.net/players/21278.htm" TargetMode="External"/><Relationship Id="rId1886" Type="http://schemas.openxmlformats.org/officeDocument/2006/relationships/hyperlink" Target="https://football.kulichki.net/players/19667.htm" TargetMode="External"/><Relationship Id="rId909" Type="http://schemas.openxmlformats.org/officeDocument/2006/relationships/hyperlink" Target="https://www.sports.ru/tags/161084029/" TargetMode="External"/><Relationship Id="rId1301" Type="http://schemas.openxmlformats.org/officeDocument/2006/relationships/hyperlink" Target="https://football.kulichki.net/players/17176.htm" TargetMode="External"/><Relationship Id="rId1539" Type="http://schemas.openxmlformats.org/officeDocument/2006/relationships/hyperlink" Target="https://football.kulichki.net/players/3876.htm" TargetMode="External"/><Relationship Id="rId1746" Type="http://schemas.openxmlformats.org/officeDocument/2006/relationships/hyperlink" Target="https://football.kulichki.net/players/9876.htm" TargetMode="External"/><Relationship Id="rId1953" Type="http://schemas.openxmlformats.org/officeDocument/2006/relationships/hyperlink" Target="https://www.sports.ru/tags/161013836/" TargetMode="External"/><Relationship Id="rId38" Type="http://schemas.openxmlformats.org/officeDocument/2006/relationships/hyperlink" Target="https://www.sports.ru/tags/161084081/" TargetMode="External"/><Relationship Id="rId1606" Type="http://schemas.openxmlformats.org/officeDocument/2006/relationships/hyperlink" Target="https://football.kulichki.net/players/5823.htm" TargetMode="External"/><Relationship Id="rId1813" Type="http://schemas.openxmlformats.org/officeDocument/2006/relationships/hyperlink" Target="https://football.kulichki.net/players/22946.htm" TargetMode="External"/><Relationship Id="rId187" Type="http://schemas.openxmlformats.org/officeDocument/2006/relationships/hyperlink" Target="https://www.sports.ru/tags/70936369/" TargetMode="External"/><Relationship Id="rId394" Type="http://schemas.openxmlformats.org/officeDocument/2006/relationships/hyperlink" Target="https://www.sports.ru/tags/4406961/" TargetMode="External"/><Relationship Id="rId2075" Type="http://schemas.openxmlformats.org/officeDocument/2006/relationships/hyperlink" Target="https://www.sports.ru/tags/161084297/" TargetMode="External"/><Relationship Id="rId2282" Type="http://schemas.openxmlformats.org/officeDocument/2006/relationships/hyperlink" Target="https://www.sports.ru/tags/147759109/" TargetMode="External"/><Relationship Id="rId254" Type="http://schemas.openxmlformats.org/officeDocument/2006/relationships/hyperlink" Target="https://www.sports.ru/tags/3925297/" TargetMode="External"/><Relationship Id="rId699" Type="http://schemas.openxmlformats.org/officeDocument/2006/relationships/hyperlink" Target="https://www.sports.ru/tags/161007945/" TargetMode="External"/><Relationship Id="rId1091" Type="http://schemas.openxmlformats.org/officeDocument/2006/relationships/hyperlink" Target="https://football.kulichki.net/players/11733.htm" TargetMode="External"/><Relationship Id="rId2587" Type="http://schemas.openxmlformats.org/officeDocument/2006/relationships/hyperlink" Target="https://www.sports.ru/tags/161010177/" TargetMode="External"/><Relationship Id="rId2794" Type="http://schemas.openxmlformats.org/officeDocument/2006/relationships/hyperlink" Target="https://football.kulichki.net/players/7915.htm" TargetMode="External"/><Relationship Id="rId114" Type="http://schemas.openxmlformats.org/officeDocument/2006/relationships/hyperlink" Target="https://www.sports.ru/tags/161084340/" TargetMode="External"/><Relationship Id="rId461" Type="http://schemas.openxmlformats.org/officeDocument/2006/relationships/hyperlink" Target="https://www.sports.ru/isco/" TargetMode="External"/><Relationship Id="rId559" Type="http://schemas.openxmlformats.org/officeDocument/2006/relationships/hyperlink" Target="https://www.sports.ru/tags/72755847/" TargetMode="External"/><Relationship Id="rId766" Type="http://schemas.openxmlformats.org/officeDocument/2006/relationships/hyperlink" Target="https://www.sports.ru/tags/161069900/" TargetMode="External"/><Relationship Id="rId1189" Type="http://schemas.openxmlformats.org/officeDocument/2006/relationships/hyperlink" Target="https://football.kulichki.net/players/14469.htm" TargetMode="External"/><Relationship Id="rId1396" Type="http://schemas.openxmlformats.org/officeDocument/2006/relationships/hyperlink" Target="https://football.kulichki.net/players/19736.htm" TargetMode="External"/><Relationship Id="rId2142" Type="http://schemas.openxmlformats.org/officeDocument/2006/relationships/hyperlink" Target="https://football.kulichki.net/players/7456.htm" TargetMode="External"/><Relationship Id="rId2447" Type="http://schemas.openxmlformats.org/officeDocument/2006/relationships/hyperlink" Target="https://www.sports.ru/tags/161099601/" TargetMode="External"/><Relationship Id="rId321" Type="http://schemas.openxmlformats.org/officeDocument/2006/relationships/hyperlink" Target="https://www.sports.ru/tags/1044629/" TargetMode="External"/><Relationship Id="rId419" Type="http://schemas.openxmlformats.org/officeDocument/2006/relationships/hyperlink" Target="https://www.sports.ru/tags/136033407/" TargetMode="External"/><Relationship Id="rId626" Type="http://schemas.openxmlformats.org/officeDocument/2006/relationships/hyperlink" Target="https://www.sports.ru/tags/161051294/" TargetMode="External"/><Relationship Id="rId973" Type="http://schemas.openxmlformats.org/officeDocument/2006/relationships/hyperlink" Target="https://www.sports.ru/tags/161064388/" TargetMode="External"/><Relationship Id="rId1049" Type="http://schemas.openxmlformats.org/officeDocument/2006/relationships/hyperlink" Target="https://football.kulichki.net/players/10762.htm" TargetMode="External"/><Relationship Id="rId1256" Type="http://schemas.openxmlformats.org/officeDocument/2006/relationships/hyperlink" Target="https://football.kulichki.net/players/15917.htm" TargetMode="External"/><Relationship Id="rId2002" Type="http://schemas.openxmlformats.org/officeDocument/2006/relationships/hyperlink" Target="https://www.sports.ru/tags/161007236/" TargetMode="External"/><Relationship Id="rId2307" Type="http://schemas.openxmlformats.org/officeDocument/2006/relationships/hyperlink" Target="https://www.sports.ru/tags/161036549/" TargetMode="External"/><Relationship Id="rId2654" Type="http://schemas.openxmlformats.org/officeDocument/2006/relationships/hyperlink" Target="https://football.kulichki.net/players/22077.htm" TargetMode="External"/><Relationship Id="rId2861" Type="http://schemas.openxmlformats.org/officeDocument/2006/relationships/hyperlink" Target="https://www.sports.ru/tags/141823313/" TargetMode="External"/><Relationship Id="rId833" Type="http://schemas.openxmlformats.org/officeDocument/2006/relationships/hyperlink" Target="https://www.sports.ru/tags/72208887/" TargetMode="External"/><Relationship Id="rId1116" Type="http://schemas.openxmlformats.org/officeDocument/2006/relationships/hyperlink" Target="https://football.kulichki.net/players/12630.htm" TargetMode="External"/><Relationship Id="rId1463" Type="http://schemas.openxmlformats.org/officeDocument/2006/relationships/hyperlink" Target="https://football.kulichki.net/players/21790.htm" TargetMode="External"/><Relationship Id="rId1670" Type="http://schemas.openxmlformats.org/officeDocument/2006/relationships/hyperlink" Target="https://football.kulichki.net/players/7451.htm" TargetMode="External"/><Relationship Id="rId1768" Type="http://schemas.openxmlformats.org/officeDocument/2006/relationships/hyperlink" Target="https://football.kulichki.net/players/21594.htm" TargetMode="External"/><Relationship Id="rId2514" Type="http://schemas.openxmlformats.org/officeDocument/2006/relationships/hyperlink" Target="https://football.kulichki.net/players/23231.htm" TargetMode="External"/><Relationship Id="rId2721" Type="http://schemas.openxmlformats.org/officeDocument/2006/relationships/hyperlink" Target="https://www.sports.ru/tags/161087408/" TargetMode="External"/><Relationship Id="rId2819" Type="http://schemas.openxmlformats.org/officeDocument/2006/relationships/hyperlink" Target="https://www.sports.ru/tags/161013337/" TargetMode="External"/><Relationship Id="rId900" Type="http://schemas.openxmlformats.org/officeDocument/2006/relationships/hyperlink" Target="https://www.sports.ru/tags/161074924/" TargetMode="External"/><Relationship Id="rId1323" Type="http://schemas.openxmlformats.org/officeDocument/2006/relationships/hyperlink" Target="https://football.kulichki.net/players/17973.htm" TargetMode="External"/><Relationship Id="rId1530" Type="http://schemas.openxmlformats.org/officeDocument/2006/relationships/hyperlink" Target="https://football.kulichki.net/players/3576.htm" TargetMode="External"/><Relationship Id="rId1628" Type="http://schemas.openxmlformats.org/officeDocument/2006/relationships/hyperlink" Target="https://football.kulichki.net/players/6473.htm" TargetMode="External"/><Relationship Id="rId1975" Type="http://schemas.openxmlformats.org/officeDocument/2006/relationships/hyperlink" Target="https://www.sports.ru/tags/161080368/" TargetMode="External"/><Relationship Id="rId1835" Type="http://schemas.openxmlformats.org/officeDocument/2006/relationships/hyperlink" Target="https://football.kulichki.net/players/13946.htm" TargetMode="External"/><Relationship Id="rId1902" Type="http://schemas.openxmlformats.org/officeDocument/2006/relationships/hyperlink" Target="https://football.kulichki.net/players/17957.htm" TargetMode="External"/><Relationship Id="rId2097" Type="http://schemas.openxmlformats.org/officeDocument/2006/relationships/hyperlink" Target="https://football.kulichki.net/players/24096.htm" TargetMode="External"/><Relationship Id="rId276" Type="http://schemas.openxmlformats.org/officeDocument/2006/relationships/hyperlink" Target="https://www.sports.ru/tags/151428790/" TargetMode="External"/><Relationship Id="rId483" Type="http://schemas.openxmlformats.org/officeDocument/2006/relationships/hyperlink" Target="https://www.sports.ru/tags/161014937/" TargetMode="External"/><Relationship Id="rId690" Type="http://schemas.openxmlformats.org/officeDocument/2006/relationships/hyperlink" Target="https://www.sports.ru/tags/155089604/" TargetMode="External"/><Relationship Id="rId2164" Type="http://schemas.openxmlformats.org/officeDocument/2006/relationships/hyperlink" Target="https://football.kulichki.net/players/5080.htm" TargetMode="External"/><Relationship Id="rId2371" Type="http://schemas.openxmlformats.org/officeDocument/2006/relationships/hyperlink" Target="https://www.sports.ru/tags/161033484/" TargetMode="External"/><Relationship Id="rId136" Type="http://schemas.openxmlformats.org/officeDocument/2006/relationships/hyperlink" Target="https://www.sports.ru/tags/161031393/" TargetMode="External"/><Relationship Id="rId343" Type="http://schemas.openxmlformats.org/officeDocument/2006/relationships/hyperlink" Target="https://www.sports.ru/tags/5490931/" TargetMode="External"/><Relationship Id="rId550" Type="http://schemas.openxmlformats.org/officeDocument/2006/relationships/hyperlink" Target="https://www.sports.ru/tags/156004364/" TargetMode="External"/><Relationship Id="rId788" Type="http://schemas.openxmlformats.org/officeDocument/2006/relationships/hyperlink" Target="https://www.sports.ru/tags/83797243/" TargetMode="External"/><Relationship Id="rId995" Type="http://schemas.openxmlformats.org/officeDocument/2006/relationships/hyperlink" Target="https://www.sports.ru/tags/153883529/" TargetMode="External"/><Relationship Id="rId1180" Type="http://schemas.openxmlformats.org/officeDocument/2006/relationships/hyperlink" Target="https://football.kulichki.net/players/14314.htm" TargetMode="External"/><Relationship Id="rId2024" Type="http://schemas.openxmlformats.org/officeDocument/2006/relationships/hyperlink" Target="https://www.sports.ru/tags/1364036/" TargetMode="External"/><Relationship Id="rId2231" Type="http://schemas.openxmlformats.org/officeDocument/2006/relationships/hyperlink" Target="https://football.kulichki.net/players/11659.htm" TargetMode="External"/><Relationship Id="rId2469" Type="http://schemas.openxmlformats.org/officeDocument/2006/relationships/hyperlink" Target="https://www.sports.ru/tags/161004617/" TargetMode="External"/><Relationship Id="rId2676" Type="http://schemas.openxmlformats.org/officeDocument/2006/relationships/hyperlink" Target="https://football.kulichki.net/players/24266.htm" TargetMode="External"/><Relationship Id="rId2883" Type="http://schemas.openxmlformats.org/officeDocument/2006/relationships/hyperlink" Target="https://www.sports.ru/tags/148931638/" TargetMode="External"/><Relationship Id="rId203" Type="http://schemas.openxmlformats.org/officeDocument/2006/relationships/hyperlink" Target="https://www.sports.ru/tags/72520564/" TargetMode="External"/><Relationship Id="rId648" Type="http://schemas.openxmlformats.org/officeDocument/2006/relationships/hyperlink" Target="https://www.sports.ru/tags/161004497/" TargetMode="External"/><Relationship Id="rId855" Type="http://schemas.openxmlformats.org/officeDocument/2006/relationships/hyperlink" Target="https://www.sports.ru/tags/151752523/" TargetMode="External"/><Relationship Id="rId1040" Type="http://schemas.openxmlformats.org/officeDocument/2006/relationships/hyperlink" Target="https://football.kulichki.net/players/10686.htm" TargetMode="External"/><Relationship Id="rId1278" Type="http://schemas.openxmlformats.org/officeDocument/2006/relationships/hyperlink" Target="https://football.kulichki.net/players/16160.htm" TargetMode="External"/><Relationship Id="rId1485" Type="http://schemas.openxmlformats.org/officeDocument/2006/relationships/hyperlink" Target="https://football.kulichki.net/players/22310.htm" TargetMode="External"/><Relationship Id="rId1692" Type="http://schemas.openxmlformats.org/officeDocument/2006/relationships/hyperlink" Target="https://football.kulichki.net/players/8451.htm" TargetMode="External"/><Relationship Id="rId2329" Type="http://schemas.openxmlformats.org/officeDocument/2006/relationships/hyperlink" Target="https://www.sports.ru/tags/71929128/" TargetMode="External"/><Relationship Id="rId2536" Type="http://schemas.openxmlformats.org/officeDocument/2006/relationships/hyperlink" Target="https://football.kulichki.net/players/12175.htm" TargetMode="External"/><Relationship Id="rId2743" Type="http://schemas.openxmlformats.org/officeDocument/2006/relationships/hyperlink" Target="https://www.sports.ru/tags/161090855/" TargetMode="External"/><Relationship Id="rId410" Type="http://schemas.openxmlformats.org/officeDocument/2006/relationships/hyperlink" Target="https://www.sports.ru/tags/145214441/" TargetMode="External"/><Relationship Id="rId508" Type="http://schemas.openxmlformats.org/officeDocument/2006/relationships/hyperlink" Target="https://www.sports.ru/anthony-martial/" TargetMode="External"/><Relationship Id="rId715" Type="http://schemas.openxmlformats.org/officeDocument/2006/relationships/hyperlink" Target="https://www.sports.ru/tags/161032718/" TargetMode="External"/><Relationship Id="rId922" Type="http://schemas.openxmlformats.org/officeDocument/2006/relationships/hyperlink" Target="https://www.sports.ru/tags/161036943/" TargetMode="External"/><Relationship Id="rId1138" Type="http://schemas.openxmlformats.org/officeDocument/2006/relationships/hyperlink" Target="https://football.kulichki.net/players/12869.htm" TargetMode="External"/><Relationship Id="rId1345" Type="http://schemas.openxmlformats.org/officeDocument/2006/relationships/hyperlink" Target="https://football.kulichki.net/players/18231.htm" TargetMode="External"/><Relationship Id="rId1552" Type="http://schemas.openxmlformats.org/officeDocument/2006/relationships/hyperlink" Target="https://football.kulichki.net/players/4116.htm" TargetMode="External"/><Relationship Id="rId1997" Type="http://schemas.openxmlformats.org/officeDocument/2006/relationships/hyperlink" Target="https://www.sports.ru/tags/161058936/" TargetMode="External"/><Relationship Id="rId2603" Type="http://schemas.openxmlformats.org/officeDocument/2006/relationships/hyperlink" Target="https://www.sports.ru/tags/161042733/" TargetMode="External"/><Relationship Id="rId1205" Type="http://schemas.openxmlformats.org/officeDocument/2006/relationships/hyperlink" Target="https://football.kulichki.net/players/14741.htm" TargetMode="External"/><Relationship Id="rId1857" Type="http://schemas.openxmlformats.org/officeDocument/2006/relationships/hyperlink" Target="https://football.kulichki.net/players/4822.htm" TargetMode="External"/><Relationship Id="rId2810" Type="http://schemas.openxmlformats.org/officeDocument/2006/relationships/hyperlink" Target="https://football.kulichki.net/players/19403.htm" TargetMode="External"/><Relationship Id="rId2908" Type="http://schemas.openxmlformats.org/officeDocument/2006/relationships/hyperlink" Target="https://www.sports.ru/tags/108422375/" TargetMode="External"/><Relationship Id="rId51" Type="http://schemas.openxmlformats.org/officeDocument/2006/relationships/hyperlink" Target="https://www.sports.ru/tags/70740844/" TargetMode="External"/><Relationship Id="rId1412" Type="http://schemas.openxmlformats.org/officeDocument/2006/relationships/hyperlink" Target="https://football.kulichki.net/players/20104.htm" TargetMode="External"/><Relationship Id="rId1717" Type="http://schemas.openxmlformats.org/officeDocument/2006/relationships/hyperlink" Target="https://football.kulichki.net/players/8939.htm" TargetMode="External"/><Relationship Id="rId1924" Type="http://schemas.openxmlformats.org/officeDocument/2006/relationships/hyperlink" Target="https://football.kulichki.net/players/12969.htm" TargetMode="External"/><Relationship Id="rId298" Type="http://schemas.openxmlformats.org/officeDocument/2006/relationships/hyperlink" Target="https://www.sports.ru/tags/5527572/" TargetMode="External"/><Relationship Id="rId158" Type="http://schemas.openxmlformats.org/officeDocument/2006/relationships/hyperlink" Target="https://www.sports.ru/tags/153415922/" TargetMode="External"/><Relationship Id="rId2186" Type="http://schemas.openxmlformats.org/officeDocument/2006/relationships/hyperlink" Target="https://football.kulichki.net/players/19722.htm" TargetMode="External"/><Relationship Id="rId2393" Type="http://schemas.openxmlformats.org/officeDocument/2006/relationships/hyperlink" Target="https://football.kulichki.net/players/18155.htm" TargetMode="External"/><Relationship Id="rId2698" Type="http://schemas.openxmlformats.org/officeDocument/2006/relationships/hyperlink" Target="https://football.kulichki.net/players/24219.htm" TargetMode="External"/><Relationship Id="rId365" Type="http://schemas.openxmlformats.org/officeDocument/2006/relationships/hyperlink" Target="https://www.sports.ru/tags/92754211/" TargetMode="External"/><Relationship Id="rId572" Type="http://schemas.openxmlformats.org/officeDocument/2006/relationships/hyperlink" Target="https://www.sports.ru/tags/108498743/" TargetMode="External"/><Relationship Id="rId2046" Type="http://schemas.openxmlformats.org/officeDocument/2006/relationships/hyperlink" Target="https://www.sports.ru/gerard-pique/" TargetMode="External"/><Relationship Id="rId2253" Type="http://schemas.openxmlformats.org/officeDocument/2006/relationships/hyperlink" Target="https://www.sports.ru/tags/161069818/" TargetMode="External"/><Relationship Id="rId2460" Type="http://schemas.openxmlformats.org/officeDocument/2006/relationships/hyperlink" Target="https://football.kulichki.net/players/15955.htm" TargetMode="External"/><Relationship Id="rId225" Type="http://schemas.openxmlformats.org/officeDocument/2006/relationships/hyperlink" Target="https://www.sports.ru/tags/151360872/" TargetMode="External"/><Relationship Id="rId432" Type="http://schemas.openxmlformats.org/officeDocument/2006/relationships/hyperlink" Target="https://www.sports.ru/tags/5384280/" TargetMode="External"/><Relationship Id="rId877" Type="http://schemas.openxmlformats.org/officeDocument/2006/relationships/hyperlink" Target="https://www.sports.ru/tags/161084442/" TargetMode="External"/><Relationship Id="rId1062" Type="http://schemas.openxmlformats.org/officeDocument/2006/relationships/hyperlink" Target="https://football.kulichki.net/players/11029.htm" TargetMode="External"/><Relationship Id="rId2113" Type="http://schemas.openxmlformats.org/officeDocument/2006/relationships/hyperlink" Target="https://football.kulichki.net/players/20164.htm" TargetMode="External"/><Relationship Id="rId2320" Type="http://schemas.openxmlformats.org/officeDocument/2006/relationships/hyperlink" Target="https://www.sports.ru/tags/143284634/" TargetMode="External"/><Relationship Id="rId2558" Type="http://schemas.openxmlformats.org/officeDocument/2006/relationships/hyperlink" Target="https://football.kulichki.net/players/23139.htm" TargetMode="External"/><Relationship Id="rId2765" Type="http://schemas.openxmlformats.org/officeDocument/2006/relationships/hyperlink" Target="https://football.kulichki.net/players/19388.htm" TargetMode="External"/><Relationship Id="rId737" Type="http://schemas.openxmlformats.org/officeDocument/2006/relationships/hyperlink" Target="https://www.sports.ru/tags/161009744/" TargetMode="External"/><Relationship Id="rId944" Type="http://schemas.openxmlformats.org/officeDocument/2006/relationships/hyperlink" Target="https://www.sports.ru/tags/161071697/" TargetMode="External"/><Relationship Id="rId1367" Type="http://schemas.openxmlformats.org/officeDocument/2006/relationships/hyperlink" Target="https://football.kulichki.net/players/19042.htm" TargetMode="External"/><Relationship Id="rId1574" Type="http://schemas.openxmlformats.org/officeDocument/2006/relationships/hyperlink" Target="https://football.kulichki.net/players/5024.htm" TargetMode="External"/><Relationship Id="rId1781" Type="http://schemas.openxmlformats.org/officeDocument/2006/relationships/hyperlink" Target="https://football.kulichki.net/players/23821.htm" TargetMode="External"/><Relationship Id="rId2418" Type="http://schemas.openxmlformats.org/officeDocument/2006/relationships/hyperlink" Target="https://football.kulichki.net/players/23169.htm" TargetMode="External"/><Relationship Id="rId2625" Type="http://schemas.openxmlformats.org/officeDocument/2006/relationships/hyperlink" Target="https://www.sports.ru/tags/161115547/" TargetMode="External"/><Relationship Id="rId2832" Type="http://schemas.openxmlformats.org/officeDocument/2006/relationships/hyperlink" Target="https://www.sports.ru/tags/161038521/" TargetMode="External"/><Relationship Id="rId73" Type="http://schemas.openxmlformats.org/officeDocument/2006/relationships/hyperlink" Target="https://www.sports.ru/tags/161087525/" TargetMode="External"/><Relationship Id="rId804" Type="http://schemas.openxmlformats.org/officeDocument/2006/relationships/hyperlink" Target="https://www.sports.ru/tags/161064219/" TargetMode="External"/><Relationship Id="rId1227" Type="http://schemas.openxmlformats.org/officeDocument/2006/relationships/hyperlink" Target="https://football.kulichki.net/players/15332.htm" TargetMode="External"/><Relationship Id="rId1434" Type="http://schemas.openxmlformats.org/officeDocument/2006/relationships/hyperlink" Target="https://football.kulichki.net/players/21071.htm" TargetMode="External"/><Relationship Id="rId1641" Type="http://schemas.openxmlformats.org/officeDocument/2006/relationships/hyperlink" Target="https://football.kulichki.net/players/6728.htm" TargetMode="External"/><Relationship Id="rId1879" Type="http://schemas.openxmlformats.org/officeDocument/2006/relationships/hyperlink" Target="https://football.kulichki.net/players/20833.htm" TargetMode="External"/><Relationship Id="rId1501" Type="http://schemas.openxmlformats.org/officeDocument/2006/relationships/hyperlink" Target="https://football.kulichki.net/players/2502.htm" TargetMode="External"/><Relationship Id="rId1739" Type="http://schemas.openxmlformats.org/officeDocument/2006/relationships/hyperlink" Target="https://football.kulichki.net/players/9276.htm" TargetMode="External"/><Relationship Id="rId1946" Type="http://schemas.openxmlformats.org/officeDocument/2006/relationships/hyperlink" Target="https://www.sports.ru/tags/5325929/" TargetMode="External"/><Relationship Id="rId1806" Type="http://schemas.openxmlformats.org/officeDocument/2006/relationships/hyperlink" Target="https://football.kulichki.net/players/8690.htm" TargetMode="External"/><Relationship Id="rId387" Type="http://schemas.openxmlformats.org/officeDocument/2006/relationships/hyperlink" Target="https://www.sports.ru/tags/3122099/" TargetMode="External"/><Relationship Id="rId594" Type="http://schemas.openxmlformats.org/officeDocument/2006/relationships/hyperlink" Target="https://www.sports.ru/tags/161006390/" TargetMode="External"/><Relationship Id="rId2068" Type="http://schemas.openxmlformats.org/officeDocument/2006/relationships/hyperlink" Target="https://www.sports.ru/tags/161101265/" TargetMode="External"/><Relationship Id="rId2275" Type="http://schemas.openxmlformats.org/officeDocument/2006/relationships/hyperlink" Target="https://www.sports.ru/tags/161083297/" TargetMode="External"/><Relationship Id="rId247" Type="http://schemas.openxmlformats.org/officeDocument/2006/relationships/hyperlink" Target="https://www.sports.ru/tags/2982116/" TargetMode="External"/><Relationship Id="rId899" Type="http://schemas.openxmlformats.org/officeDocument/2006/relationships/hyperlink" Target="https://www.sports.ru/tags/161006387/" TargetMode="External"/><Relationship Id="rId1084" Type="http://schemas.openxmlformats.org/officeDocument/2006/relationships/hyperlink" Target="https://football.kulichki.net/players/11404.htm" TargetMode="External"/><Relationship Id="rId2482" Type="http://schemas.openxmlformats.org/officeDocument/2006/relationships/hyperlink" Target="https://football.kulichki.net/players/22995.htm" TargetMode="External"/><Relationship Id="rId2787" Type="http://schemas.openxmlformats.org/officeDocument/2006/relationships/hyperlink" Target="https://www.sports.ru/tags/142086325/" TargetMode="External"/><Relationship Id="rId107" Type="http://schemas.openxmlformats.org/officeDocument/2006/relationships/hyperlink" Target="https://www.sports.ru/tags/161016245/" TargetMode="External"/><Relationship Id="rId454" Type="http://schemas.openxmlformats.org/officeDocument/2006/relationships/hyperlink" Target="https://www.sports.ru/tags/46286784/" TargetMode="External"/><Relationship Id="rId661" Type="http://schemas.openxmlformats.org/officeDocument/2006/relationships/hyperlink" Target="https://www.sports.ru/tags/151408227/" TargetMode="External"/><Relationship Id="rId759" Type="http://schemas.openxmlformats.org/officeDocument/2006/relationships/hyperlink" Target="https://www.sports.ru/tags/161087014/" TargetMode="External"/><Relationship Id="rId966" Type="http://schemas.openxmlformats.org/officeDocument/2006/relationships/hyperlink" Target="https://www.sports.ru/tags/161104037/" TargetMode="External"/><Relationship Id="rId1291" Type="http://schemas.openxmlformats.org/officeDocument/2006/relationships/hyperlink" Target="https://football.kulichki.net/players/16387.htm" TargetMode="External"/><Relationship Id="rId1389" Type="http://schemas.openxmlformats.org/officeDocument/2006/relationships/hyperlink" Target="https://football.kulichki.net/players/19685.htm" TargetMode="External"/><Relationship Id="rId1596" Type="http://schemas.openxmlformats.org/officeDocument/2006/relationships/hyperlink" Target="https://football.kulichki.net/players/5524.htm" TargetMode="External"/><Relationship Id="rId2135" Type="http://schemas.openxmlformats.org/officeDocument/2006/relationships/hyperlink" Target="https://football.kulichki.net/players/8858.htm" TargetMode="External"/><Relationship Id="rId2342" Type="http://schemas.openxmlformats.org/officeDocument/2006/relationships/hyperlink" Target="https://www.sports.ru/tags/131807590/" TargetMode="External"/><Relationship Id="rId2647" Type="http://schemas.openxmlformats.org/officeDocument/2006/relationships/hyperlink" Target="https://www.sports.ru/tags/1045800/" TargetMode="External"/><Relationship Id="rId314" Type="http://schemas.openxmlformats.org/officeDocument/2006/relationships/hyperlink" Target="https://www.sports.ru/tags/142156712/" TargetMode="External"/><Relationship Id="rId521" Type="http://schemas.openxmlformats.org/officeDocument/2006/relationships/hyperlink" Target="https://www.sports.ru/tags/153356736/" TargetMode="External"/><Relationship Id="rId619" Type="http://schemas.openxmlformats.org/officeDocument/2006/relationships/hyperlink" Target="https://www.sports.ru/tags/161017680/" TargetMode="External"/><Relationship Id="rId1151" Type="http://schemas.openxmlformats.org/officeDocument/2006/relationships/hyperlink" Target="https://football.kulichki.net/players/13223.htm" TargetMode="External"/><Relationship Id="rId1249" Type="http://schemas.openxmlformats.org/officeDocument/2006/relationships/hyperlink" Target="https://football.kulichki.net/players/15753.htm" TargetMode="External"/><Relationship Id="rId2202" Type="http://schemas.openxmlformats.org/officeDocument/2006/relationships/hyperlink" Target="https://football.kulichki.net/players/16147.htm" TargetMode="External"/><Relationship Id="rId2854" Type="http://schemas.openxmlformats.org/officeDocument/2006/relationships/hyperlink" Target="https://football.kulichki.net/players/1143.htm" TargetMode="External"/><Relationship Id="rId95" Type="http://schemas.openxmlformats.org/officeDocument/2006/relationships/hyperlink" Target="https://www.sports.ru/tags/161098541/" TargetMode="External"/><Relationship Id="rId826" Type="http://schemas.openxmlformats.org/officeDocument/2006/relationships/hyperlink" Target="https://www.sports.ru/tags/145546475/" TargetMode="External"/><Relationship Id="rId1011" Type="http://schemas.openxmlformats.org/officeDocument/2006/relationships/hyperlink" Target="https://football.kulichki.net/players/13913.htm" TargetMode="External"/><Relationship Id="rId1109" Type="http://schemas.openxmlformats.org/officeDocument/2006/relationships/hyperlink" Target="https://football.kulichki.net/players/12549.htm" TargetMode="External"/><Relationship Id="rId1456" Type="http://schemas.openxmlformats.org/officeDocument/2006/relationships/hyperlink" Target="https://football.kulichki.net/players/21634.htm" TargetMode="External"/><Relationship Id="rId1663" Type="http://schemas.openxmlformats.org/officeDocument/2006/relationships/hyperlink" Target="https://football.kulichki.net/players/7311.htm" TargetMode="External"/><Relationship Id="rId1870" Type="http://schemas.openxmlformats.org/officeDocument/2006/relationships/hyperlink" Target="https://football.kulichki.net/players/2498.htm" TargetMode="External"/><Relationship Id="rId1968" Type="http://schemas.openxmlformats.org/officeDocument/2006/relationships/hyperlink" Target="https://www.sports.ru/tags/161069017/" TargetMode="External"/><Relationship Id="rId2507" Type="http://schemas.openxmlformats.org/officeDocument/2006/relationships/hyperlink" Target="https://www.sports.ru/tags/161098652/" TargetMode="External"/><Relationship Id="rId2714" Type="http://schemas.openxmlformats.org/officeDocument/2006/relationships/hyperlink" Target="https://football.kulichki.net/players/17436.htm" TargetMode="External"/><Relationship Id="rId1316" Type="http://schemas.openxmlformats.org/officeDocument/2006/relationships/hyperlink" Target="https://football.kulichki.net/players/1746.htm" TargetMode="External"/><Relationship Id="rId1523" Type="http://schemas.openxmlformats.org/officeDocument/2006/relationships/hyperlink" Target="https://football.kulichki.net/players/3464.htm" TargetMode="External"/><Relationship Id="rId1730" Type="http://schemas.openxmlformats.org/officeDocument/2006/relationships/hyperlink" Target="https://football.kulichki.net/players/9158.htm" TargetMode="External"/><Relationship Id="rId22" Type="http://schemas.openxmlformats.org/officeDocument/2006/relationships/hyperlink" Target="https://www.sports.ru/tags/161057913/" TargetMode="External"/><Relationship Id="rId1828" Type="http://schemas.openxmlformats.org/officeDocument/2006/relationships/hyperlink" Target="https://football.kulichki.net/players/21926.htm" TargetMode="External"/><Relationship Id="rId171" Type="http://schemas.openxmlformats.org/officeDocument/2006/relationships/hyperlink" Target="https://www.sports.ru/tags/161051318/" TargetMode="External"/><Relationship Id="rId2297" Type="http://schemas.openxmlformats.org/officeDocument/2006/relationships/hyperlink" Target="https://www.sports.ru/tags/161001624/" TargetMode="External"/><Relationship Id="rId269" Type="http://schemas.openxmlformats.org/officeDocument/2006/relationships/hyperlink" Target="https://www.sports.ru/tags/95775638/" TargetMode="External"/><Relationship Id="rId476" Type="http://schemas.openxmlformats.org/officeDocument/2006/relationships/hyperlink" Target="https://www.sports.ru/tags/161012051/" TargetMode="External"/><Relationship Id="rId683" Type="http://schemas.openxmlformats.org/officeDocument/2006/relationships/hyperlink" Target="https://www.sports.ru/tags/161070642/" TargetMode="External"/><Relationship Id="rId890" Type="http://schemas.openxmlformats.org/officeDocument/2006/relationships/hyperlink" Target="https://www.sports.ru/tags/161013690/" TargetMode="External"/><Relationship Id="rId2157" Type="http://schemas.openxmlformats.org/officeDocument/2006/relationships/hyperlink" Target="https://football.kulichki.net/players/5710.htm" TargetMode="External"/><Relationship Id="rId2364" Type="http://schemas.openxmlformats.org/officeDocument/2006/relationships/hyperlink" Target="https://www.sports.ru/tags/70615704/" TargetMode="External"/><Relationship Id="rId2571" Type="http://schemas.openxmlformats.org/officeDocument/2006/relationships/hyperlink" Target="https://football.kulichki.net/players/24150.htm" TargetMode="External"/><Relationship Id="rId129" Type="http://schemas.openxmlformats.org/officeDocument/2006/relationships/hyperlink" Target="https://www.sports.ru/tags/161098717/" TargetMode="External"/><Relationship Id="rId336" Type="http://schemas.openxmlformats.org/officeDocument/2006/relationships/hyperlink" Target="https://www.sports.ru/tags/75412078/" TargetMode="External"/><Relationship Id="rId543" Type="http://schemas.openxmlformats.org/officeDocument/2006/relationships/hyperlink" Target="https://www.sports.ru/tags/153660116/" TargetMode="External"/><Relationship Id="rId988" Type="http://schemas.openxmlformats.org/officeDocument/2006/relationships/hyperlink" Target="https://www.sports.ru/tags/161073326/" TargetMode="External"/><Relationship Id="rId1173" Type="http://schemas.openxmlformats.org/officeDocument/2006/relationships/hyperlink" Target="https://football.kulichki.net/players/14093.htm" TargetMode="External"/><Relationship Id="rId1380" Type="http://schemas.openxmlformats.org/officeDocument/2006/relationships/hyperlink" Target="https://football.kulichki.net/players/19381.htm" TargetMode="External"/><Relationship Id="rId2017" Type="http://schemas.openxmlformats.org/officeDocument/2006/relationships/hyperlink" Target="https://www.sports.ru/tags/74693085/" TargetMode="External"/><Relationship Id="rId2224" Type="http://schemas.openxmlformats.org/officeDocument/2006/relationships/hyperlink" Target="https://football.kulichki.net/players/12948.htm" TargetMode="External"/><Relationship Id="rId2669" Type="http://schemas.openxmlformats.org/officeDocument/2006/relationships/hyperlink" Target="https://www.sports.ru/tags/161022823/" TargetMode="External"/><Relationship Id="rId2876" Type="http://schemas.openxmlformats.org/officeDocument/2006/relationships/hyperlink" Target="https://football.kulichki.net/players/6258.htm" TargetMode="External"/><Relationship Id="rId403" Type="http://schemas.openxmlformats.org/officeDocument/2006/relationships/hyperlink" Target="https://www.sports.ru/tags/73390017/" TargetMode="External"/><Relationship Id="rId750" Type="http://schemas.openxmlformats.org/officeDocument/2006/relationships/hyperlink" Target="https://www.sports.ru/tags/161031396/" TargetMode="External"/><Relationship Id="rId848" Type="http://schemas.openxmlformats.org/officeDocument/2006/relationships/hyperlink" Target="https://www.sports.ru/tags/161084284/" TargetMode="External"/><Relationship Id="rId1033" Type="http://schemas.openxmlformats.org/officeDocument/2006/relationships/hyperlink" Target="https://football.kulichki.net/players/10486.htm" TargetMode="External"/><Relationship Id="rId1478" Type="http://schemas.openxmlformats.org/officeDocument/2006/relationships/hyperlink" Target="https://football.kulichki.net/players/22045.htm" TargetMode="External"/><Relationship Id="rId1685" Type="http://schemas.openxmlformats.org/officeDocument/2006/relationships/hyperlink" Target="https://football.kulichki.net/players/8070.htm" TargetMode="External"/><Relationship Id="rId1892" Type="http://schemas.openxmlformats.org/officeDocument/2006/relationships/hyperlink" Target="https://football.kulichki.net/players/18422.htm" TargetMode="External"/><Relationship Id="rId2431" Type="http://schemas.openxmlformats.org/officeDocument/2006/relationships/hyperlink" Target="https://www.sports.ru/tags/161113668/" TargetMode="External"/><Relationship Id="rId2529" Type="http://schemas.openxmlformats.org/officeDocument/2006/relationships/hyperlink" Target="https://www.sports.ru/tags/5526590/" TargetMode="External"/><Relationship Id="rId2736" Type="http://schemas.openxmlformats.org/officeDocument/2006/relationships/hyperlink" Target="https://football.kulichki.net/players/23232.htm" TargetMode="External"/><Relationship Id="rId610" Type="http://schemas.openxmlformats.org/officeDocument/2006/relationships/hyperlink" Target="https://www.sports.ru/ashley-young/" TargetMode="External"/><Relationship Id="rId708" Type="http://schemas.openxmlformats.org/officeDocument/2006/relationships/hyperlink" Target="https://www.sports.ru/tags/161057669/" TargetMode="External"/><Relationship Id="rId915" Type="http://schemas.openxmlformats.org/officeDocument/2006/relationships/hyperlink" Target="https://www.sports.ru/tags/161031123/" TargetMode="External"/><Relationship Id="rId1240" Type="http://schemas.openxmlformats.org/officeDocument/2006/relationships/hyperlink" Target="https://football.kulichki.net/players/15534.htm" TargetMode="External"/><Relationship Id="rId1338" Type="http://schemas.openxmlformats.org/officeDocument/2006/relationships/hyperlink" Target="https://football.kulichki.net/players/18111.htm" TargetMode="External"/><Relationship Id="rId1545" Type="http://schemas.openxmlformats.org/officeDocument/2006/relationships/hyperlink" Target="https://football.kulichki.net/players/3987.htm" TargetMode="External"/><Relationship Id="rId1100" Type="http://schemas.openxmlformats.org/officeDocument/2006/relationships/hyperlink" Target="https://football.kulichki.net/players/12386.htm" TargetMode="External"/><Relationship Id="rId1405" Type="http://schemas.openxmlformats.org/officeDocument/2006/relationships/hyperlink" Target="https://football.kulichki.net/players/19988.htm" TargetMode="External"/><Relationship Id="rId1752" Type="http://schemas.openxmlformats.org/officeDocument/2006/relationships/hyperlink" Target="https://football.kulichki.net/players/11949.htm" TargetMode="External"/><Relationship Id="rId2803" Type="http://schemas.openxmlformats.org/officeDocument/2006/relationships/hyperlink" Target="https://www.sports.ru/tags/142086486/" TargetMode="External"/><Relationship Id="rId44" Type="http://schemas.openxmlformats.org/officeDocument/2006/relationships/hyperlink" Target="https://www.sports.ru/tags/161071752/" TargetMode="External"/><Relationship Id="rId1612" Type="http://schemas.openxmlformats.org/officeDocument/2006/relationships/hyperlink" Target="https://football.kulichki.net/players/5959.htm" TargetMode="External"/><Relationship Id="rId1917" Type="http://schemas.openxmlformats.org/officeDocument/2006/relationships/hyperlink" Target="https://football.kulichki.net/players/13629.htm" TargetMode="External"/><Relationship Id="rId193" Type="http://schemas.openxmlformats.org/officeDocument/2006/relationships/hyperlink" Target="https://www.sports.ru/tags/161006875/" TargetMode="External"/><Relationship Id="rId498" Type="http://schemas.openxmlformats.org/officeDocument/2006/relationships/hyperlink" Target="https://www.sports.ru/tags/149085015/" TargetMode="External"/><Relationship Id="rId2081" Type="http://schemas.openxmlformats.org/officeDocument/2006/relationships/hyperlink" Target="https://football.kulichki.net/players/1839.htm" TargetMode="External"/><Relationship Id="rId2179" Type="http://schemas.openxmlformats.org/officeDocument/2006/relationships/hyperlink" Target="https://football.kulichki.net/players/21094.htm" TargetMode="External"/><Relationship Id="rId260" Type="http://schemas.openxmlformats.org/officeDocument/2006/relationships/hyperlink" Target="https://www.sports.ru/tags/108346143/" TargetMode="External"/><Relationship Id="rId2386" Type="http://schemas.openxmlformats.org/officeDocument/2006/relationships/hyperlink" Target="https://www.sports.ru/tags/161101245/" TargetMode="External"/><Relationship Id="rId2593" Type="http://schemas.openxmlformats.org/officeDocument/2006/relationships/hyperlink" Target="https://www.sports.ru/tags/161029753/" TargetMode="External"/><Relationship Id="rId120" Type="http://schemas.openxmlformats.org/officeDocument/2006/relationships/hyperlink" Target="https://www.sports.ru/tags/161067803/" TargetMode="External"/><Relationship Id="rId358" Type="http://schemas.openxmlformats.org/officeDocument/2006/relationships/hyperlink" Target="https://www.sports.ru/tags/14782792/" TargetMode="External"/><Relationship Id="rId565" Type="http://schemas.openxmlformats.org/officeDocument/2006/relationships/hyperlink" Target="https://www.sports.ru/tags/161011282/" TargetMode="External"/><Relationship Id="rId772" Type="http://schemas.openxmlformats.org/officeDocument/2006/relationships/hyperlink" Target="https://www.sports.ru/tags/161015744/" TargetMode="External"/><Relationship Id="rId1195" Type="http://schemas.openxmlformats.org/officeDocument/2006/relationships/hyperlink" Target="https://football.kulichki.net/players/14617.htm" TargetMode="External"/><Relationship Id="rId2039" Type="http://schemas.openxmlformats.org/officeDocument/2006/relationships/hyperlink" Target="https://www.sports.ru/tags/151875601/" TargetMode="External"/><Relationship Id="rId2246" Type="http://schemas.openxmlformats.org/officeDocument/2006/relationships/hyperlink" Target="https://www.sports.ru/tags/73687690/" TargetMode="External"/><Relationship Id="rId2453" Type="http://schemas.openxmlformats.org/officeDocument/2006/relationships/hyperlink" Target="https://www.sports.ru/tags/161057366/" TargetMode="External"/><Relationship Id="rId2660" Type="http://schemas.openxmlformats.org/officeDocument/2006/relationships/hyperlink" Target="https://football.kulichki.net/players/16049.htm" TargetMode="External"/><Relationship Id="rId2898" Type="http://schemas.openxmlformats.org/officeDocument/2006/relationships/hyperlink" Target="https://football.kulichki.net/players/12604.htm" TargetMode="External"/><Relationship Id="rId218" Type="http://schemas.openxmlformats.org/officeDocument/2006/relationships/hyperlink" Target="https://www.sports.ru/tags/161054235/" TargetMode="External"/><Relationship Id="rId425" Type="http://schemas.openxmlformats.org/officeDocument/2006/relationships/hyperlink" Target="https://www.sports.ru/tags/4141515/" TargetMode="External"/><Relationship Id="rId632" Type="http://schemas.openxmlformats.org/officeDocument/2006/relationships/hyperlink" Target="https://www.sports.ru/tags/140634129/" TargetMode="External"/><Relationship Id="rId1055" Type="http://schemas.openxmlformats.org/officeDocument/2006/relationships/hyperlink" Target="https://football.kulichki.net/players/10959.htm" TargetMode="External"/><Relationship Id="rId1262" Type="http://schemas.openxmlformats.org/officeDocument/2006/relationships/hyperlink" Target="https://football.kulichki.net/players/15951.htm" TargetMode="External"/><Relationship Id="rId2106" Type="http://schemas.openxmlformats.org/officeDocument/2006/relationships/hyperlink" Target="https://football.kulichki.net/players/20204.htm" TargetMode="External"/><Relationship Id="rId2313" Type="http://schemas.openxmlformats.org/officeDocument/2006/relationships/hyperlink" Target="https://www.sports.ru/tags/161007967/" TargetMode="External"/><Relationship Id="rId2520" Type="http://schemas.openxmlformats.org/officeDocument/2006/relationships/hyperlink" Target="https://football.kulichki.net/players/21192.htm" TargetMode="External"/><Relationship Id="rId2758" Type="http://schemas.openxmlformats.org/officeDocument/2006/relationships/hyperlink" Target="https://football.kulichki.net/players/20095.htm" TargetMode="External"/><Relationship Id="rId937" Type="http://schemas.openxmlformats.org/officeDocument/2006/relationships/hyperlink" Target="https://www.sports.ru/tags/72510802/" TargetMode="External"/><Relationship Id="rId1122" Type="http://schemas.openxmlformats.org/officeDocument/2006/relationships/hyperlink" Target="https://football.kulichki.net/players/12708.htm" TargetMode="External"/><Relationship Id="rId1567" Type="http://schemas.openxmlformats.org/officeDocument/2006/relationships/hyperlink" Target="https://football.kulichki.net/players/4856.htm" TargetMode="External"/><Relationship Id="rId1774" Type="http://schemas.openxmlformats.org/officeDocument/2006/relationships/hyperlink" Target="https://football.kulichki.net/players/12162.htm" TargetMode="External"/><Relationship Id="rId1981" Type="http://schemas.openxmlformats.org/officeDocument/2006/relationships/hyperlink" Target="https://www.sports.ru/tags/161072010/" TargetMode="External"/><Relationship Id="rId2618" Type="http://schemas.openxmlformats.org/officeDocument/2006/relationships/hyperlink" Target="https://football.kulichki.net/players/7455.htm" TargetMode="External"/><Relationship Id="rId2825" Type="http://schemas.openxmlformats.org/officeDocument/2006/relationships/hyperlink" Target="https://www.sports.ru/tags/161070291/" TargetMode="External"/><Relationship Id="rId66" Type="http://schemas.openxmlformats.org/officeDocument/2006/relationships/hyperlink" Target="https://www.sports.ru/tags/161099458/" TargetMode="External"/><Relationship Id="rId1427" Type="http://schemas.openxmlformats.org/officeDocument/2006/relationships/hyperlink" Target="https://football.kulichki.net/players/20784.htm" TargetMode="External"/><Relationship Id="rId1634" Type="http://schemas.openxmlformats.org/officeDocument/2006/relationships/hyperlink" Target="https://football.kulichki.net/players/6520.htm" TargetMode="External"/><Relationship Id="rId1841" Type="http://schemas.openxmlformats.org/officeDocument/2006/relationships/hyperlink" Target="https://football.kulichki.net/players/9041.htm" TargetMode="External"/><Relationship Id="rId1939" Type="http://schemas.openxmlformats.org/officeDocument/2006/relationships/hyperlink" Target="https://football.kulichki.net/players/8646.htm" TargetMode="External"/><Relationship Id="rId1701" Type="http://schemas.openxmlformats.org/officeDocument/2006/relationships/hyperlink" Target="https://football.kulichki.net/players/8642.htm" TargetMode="External"/><Relationship Id="rId282" Type="http://schemas.openxmlformats.org/officeDocument/2006/relationships/hyperlink" Target="https://www.sports.ru/tags/1045124/" TargetMode="External"/><Relationship Id="rId587" Type="http://schemas.openxmlformats.org/officeDocument/2006/relationships/hyperlink" Target="https://www.sports.ru/tags/161021690/" TargetMode="External"/><Relationship Id="rId2170" Type="http://schemas.openxmlformats.org/officeDocument/2006/relationships/hyperlink" Target="https://football.kulichki.net/players/2966.htm" TargetMode="External"/><Relationship Id="rId2268" Type="http://schemas.openxmlformats.org/officeDocument/2006/relationships/hyperlink" Target="https://www.sports.ru/tags/6474343/" TargetMode="External"/><Relationship Id="rId8" Type="http://schemas.openxmlformats.org/officeDocument/2006/relationships/hyperlink" Target="https://www.sports.ru/tags/161104784/" TargetMode="External"/><Relationship Id="rId142" Type="http://schemas.openxmlformats.org/officeDocument/2006/relationships/hyperlink" Target="https://www.sports.ru/tags/161012840/" TargetMode="External"/><Relationship Id="rId447" Type="http://schemas.openxmlformats.org/officeDocument/2006/relationships/hyperlink" Target="https://www.sports.ru/tags/146195886/" TargetMode="External"/><Relationship Id="rId794" Type="http://schemas.openxmlformats.org/officeDocument/2006/relationships/hyperlink" Target="https://www.sports.ru/tags/161005698/" TargetMode="External"/><Relationship Id="rId1077" Type="http://schemas.openxmlformats.org/officeDocument/2006/relationships/hyperlink" Target="https://football.kulichki.net/players/11235.htm" TargetMode="External"/><Relationship Id="rId2030" Type="http://schemas.openxmlformats.org/officeDocument/2006/relationships/hyperlink" Target="https://www.sports.ru/tags/7016851/" TargetMode="External"/><Relationship Id="rId2128" Type="http://schemas.openxmlformats.org/officeDocument/2006/relationships/hyperlink" Target="https://football.kulichki.net/players/4745.htm" TargetMode="External"/><Relationship Id="rId2475" Type="http://schemas.openxmlformats.org/officeDocument/2006/relationships/hyperlink" Target="https://www.sports.ru/tags/161084157/" TargetMode="External"/><Relationship Id="rId2682" Type="http://schemas.openxmlformats.org/officeDocument/2006/relationships/hyperlink" Target="https://football.kulichki.net/players/22290.htm" TargetMode="External"/><Relationship Id="rId654" Type="http://schemas.openxmlformats.org/officeDocument/2006/relationships/hyperlink" Target="https://www.sports.ru/tags/161024452/" TargetMode="External"/><Relationship Id="rId861" Type="http://schemas.openxmlformats.org/officeDocument/2006/relationships/hyperlink" Target="https://www.sports.ru/tags/161053886/" TargetMode="External"/><Relationship Id="rId959" Type="http://schemas.openxmlformats.org/officeDocument/2006/relationships/hyperlink" Target="https://www.sports.ru/tags/161037878/" TargetMode="External"/><Relationship Id="rId1284" Type="http://schemas.openxmlformats.org/officeDocument/2006/relationships/hyperlink" Target="https://football.kulichki.net/players/16203.htm" TargetMode="External"/><Relationship Id="rId1491" Type="http://schemas.openxmlformats.org/officeDocument/2006/relationships/hyperlink" Target="https://football.kulichki.net/players/23227.htm" TargetMode="External"/><Relationship Id="rId1589" Type="http://schemas.openxmlformats.org/officeDocument/2006/relationships/hyperlink" Target="https://football.kulichki.net/players/5449.htm" TargetMode="External"/><Relationship Id="rId2335" Type="http://schemas.openxmlformats.org/officeDocument/2006/relationships/hyperlink" Target="https://www.sports.ru/tags/72238922/" TargetMode="External"/><Relationship Id="rId2542" Type="http://schemas.openxmlformats.org/officeDocument/2006/relationships/hyperlink" Target="https://football.kulichki.net/players/19599.htm" TargetMode="External"/><Relationship Id="rId307" Type="http://schemas.openxmlformats.org/officeDocument/2006/relationships/hyperlink" Target="https://www.sports.ru/tags/18588338/" TargetMode="External"/><Relationship Id="rId514" Type="http://schemas.openxmlformats.org/officeDocument/2006/relationships/hyperlink" Target="https://www.sports.ru/tags/153165215/" TargetMode="External"/><Relationship Id="rId721" Type="http://schemas.openxmlformats.org/officeDocument/2006/relationships/hyperlink" Target="https://www.sports.ru/tags/161053660/" TargetMode="External"/><Relationship Id="rId1144" Type="http://schemas.openxmlformats.org/officeDocument/2006/relationships/hyperlink" Target="https://football.kulichki.net/players/13040.htm" TargetMode="External"/><Relationship Id="rId1351" Type="http://schemas.openxmlformats.org/officeDocument/2006/relationships/hyperlink" Target="https://football.kulichki.net/players/18391.htm" TargetMode="External"/><Relationship Id="rId1449" Type="http://schemas.openxmlformats.org/officeDocument/2006/relationships/hyperlink" Target="https://football.kulichki.net/players/21398.htm" TargetMode="External"/><Relationship Id="rId1796" Type="http://schemas.openxmlformats.org/officeDocument/2006/relationships/hyperlink" Target="https://football.kulichki.net/players/22983.htm" TargetMode="External"/><Relationship Id="rId2402" Type="http://schemas.openxmlformats.org/officeDocument/2006/relationships/hyperlink" Target="https://football.kulichki.net/players/22673.htm" TargetMode="External"/><Relationship Id="rId2847" Type="http://schemas.openxmlformats.org/officeDocument/2006/relationships/hyperlink" Target="https://www.sports.ru/tags/5996499/" TargetMode="External"/><Relationship Id="rId88" Type="http://schemas.openxmlformats.org/officeDocument/2006/relationships/hyperlink" Target="https://www.sports.ru/tags/161011963/" TargetMode="External"/><Relationship Id="rId819" Type="http://schemas.openxmlformats.org/officeDocument/2006/relationships/hyperlink" Target="https://www.sports.ru/tags/161095863/" TargetMode="External"/><Relationship Id="rId1004" Type="http://schemas.openxmlformats.org/officeDocument/2006/relationships/hyperlink" Target="https://www.sports.ru/tags/161098695/" TargetMode="External"/><Relationship Id="rId1211" Type="http://schemas.openxmlformats.org/officeDocument/2006/relationships/hyperlink" Target="https://football.kulichki.net/players/1492.htm" TargetMode="External"/><Relationship Id="rId1656" Type="http://schemas.openxmlformats.org/officeDocument/2006/relationships/hyperlink" Target="https://football.kulichki.net/players/7041.htm" TargetMode="External"/><Relationship Id="rId1863" Type="http://schemas.openxmlformats.org/officeDocument/2006/relationships/hyperlink" Target="https://football.kulichki.net/players/3608.htm" TargetMode="External"/><Relationship Id="rId2707" Type="http://schemas.openxmlformats.org/officeDocument/2006/relationships/hyperlink" Target="https://www.sports.ru/tags/161090903/" TargetMode="External"/><Relationship Id="rId1309" Type="http://schemas.openxmlformats.org/officeDocument/2006/relationships/hyperlink" Target="https://football.kulichki.net/players/17411.htm" TargetMode="External"/><Relationship Id="rId1516" Type="http://schemas.openxmlformats.org/officeDocument/2006/relationships/hyperlink" Target="https://football.kulichki.net/players/3221.htm" TargetMode="External"/><Relationship Id="rId1723" Type="http://schemas.openxmlformats.org/officeDocument/2006/relationships/hyperlink" Target="https://football.kulichki.net/players/9032.htm" TargetMode="External"/><Relationship Id="rId1930" Type="http://schemas.openxmlformats.org/officeDocument/2006/relationships/hyperlink" Target="https://football.kulichki.net/players/11906.htm" TargetMode="External"/><Relationship Id="rId15" Type="http://schemas.openxmlformats.org/officeDocument/2006/relationships/hyperlink" Target="https://www.sports.ru/tags/152107897/" TargetMode="External"/><Relationship Id="rId2192" Type="http://schemas.openxmlformats.org/officeDocument/2006/relationships/hyperlink" Target="https://football.kulichki.net/players/18563.htm" TargetMode="External"/><Relationship Id="rId164" Type="http://schemas.openxmlformats.org/officeDocument/2006/relationships/hyperlink" Target="https://www.sports.ru/tags/161005617/" TargetMode="External"/><Relationship Id="rId371" Type="http://schemas.openxmlformats.org/officeDocument/2006/relationships/hyperlink" Target="https://www.sports.ru/tags/4028496/" TargetMode="External"/><Relationship Id="rId2052" Type="http://schemas.openxmlformats.org/officeDocument/2006/relationships/hyperlink" Target="https://www.sports.ru/tags/161015789/" TargetMode="External"/><Relationship Id="rId2497" Type="http://schemas.openxmlformats.org/officeDocument/2006/relationships/hyperlink" Target="https://football.kulichki.net/players/20130.htm" TargetMode="External"/><Relationship Id="rId469" Type="http://schemas.openxmlformats.org/officeDocument/2006/relationships/hyperlink" Target="https://www.sports.ru/tags/134486858/" TargetMode="External"/><Relationship Id="rId676" Type="http://schemas.openxmlformats.org/officeDocument/2006/relationships/hyperlink" Target="https://www.sports.ru/tags/161068249/" TargetMode="External"/><Relationship Id="rId883" Type="http://schemas.openxmlformats.org/officeDocument/2006/relationships/hyperlink" Target="https://www.sports.ru/tags/161096233/" TargetMode="External"/><Relationship Id="rId1099" Type="http://schemas.openxmlformats.org/officeDocument/2006/relationships/hyperlink" Target="https://football.kulichki.net/players/12385.htm" TargetMode="External"/><Relationship Id="rId2357" Type="http://schemas.openxmlformats.org/officeDocument/2006/relationships/hyperlink" Target="https://www.sports.ru/tags/161051313/" TargetMode="External"/><Relationship Id="rId2564" Type="http://schemas.openxmlformats.org/officeDocument/2006/relationships/hyperlink" Target="https://football.kulichki.net/players/9792.htm" TargetMode="External"/><Relationship Id="rId231" Type="http://schemas.openxmlformats.org/officeDocument/2006/relationships/hyperlink" Target="https://www.sports.ru/joshua-kimmich/" TargetMode="External"/><Relationship Id="rId329" Type="http://schemas.openxmlformats.org/officeDocument/2006/relationships/hyperlink" Target="https://www.sports.ru/tags/72754175/" TargetMode="External"/><Relationship Id="rId536" Type="http://schemas.openxmlformats.org/officeDocument/2006/relationships/hyperlink" Target="https://www.sports.ru/tags/161033785/" TargetMode="External"/><Relationship Id="rId1166" Type="http://schemas.openxmlformats.org/officeDocument/2006/relationships/hyperlink" Target="https://football.kulichki.net/players/13956.htm" TargetMode="External"/><Relationship Id="rId1373" Type="http://schemas.openxmlformats.org/officeDocument/2006/relationships/hyperlink" Target="https://football.kulichki.net/players/19132.htm" TargetMode="External"/><Relationship Id="rId2217" Type="http://schemas.openxmlformats.org/officeDocument/2006/relationships/hyperlink" Target="https://football.kulichki.net/players/1393.htm" TargetMode="External"/><Relationship Id="rId2771" Type="http://schemas.openxmlformats.org/officeDocument/2006/relationships/hyperlink" Target="https://football.kulichki.net/players/13235.htm" TargetMode="External"/><Relationship Id="rId2869" Type="http://schemas.openxmlformats.org/officeDocument/2006/relationships/hyperlink" Target="https://www.sports.ru/tags/155949518/" TargetMode="External"/><Relationship Id="rId743" Type="http://schemas.openxmlformats.org/officeDocument/2006/relationships/hyperlink" Target="https://www.sports.ru/tags/161070597/" TargetMode="External"/><Relationship Id="rId950" Type="http://schemas.openxmlformats.org/officeDocument/2006/relationships/hyperlink" Target="https://www.sports.ru/tags/161092795/" TargetMode="External"/><Relationship Id="rId1026" Type="http://schemas.openxmlformats.org/officeDocument/2006/relationships/hyperlink" Target="https://football.kulichki.net/players/14898.htm" TargetMode="External"/><Relationship Id="rId1580" Type="http://schemas.openxmlformats.org/officeDocument/2006/relationships/hyperlink" Target="https://football.kulichki.net/players/5222.htm" TargetMode="External"/><Relationship Id="rId1678" Type="http://schemas.openxmlformats.org/officeDocument/2006/relationships/hyperlink" Target="https://football.kulichki.net/players/7670.htm" TargetMode="External"/><Relationship Id="rId1885" Type="http://schemas.openxmlformats.org/officeDocument/2006/relationships/hyperlink" Target="https://football.kulichki.net/players/19922.htm" TargetMode="External"/><Relationship Id="rId2424" Type="http://schemas.openxmlformats.org/officeDocument/2006/relationships/hyperlink" Target="https://football.kulichki.net/players/6266.htm" TargetMode="External"/><Relationship Id="rId2631" Type="http://schemas.openxmlformats.org/officeDocument/2006/relationships/hyperlink" Target="https://www.sports.ru/tags/72452764/" TargetMode="External"/><Relationship Id="rId2729" Type="http://schemas.openxmlformats.org/officeDocument/2006/relationships/hyperlink" Target="https://www.sports.ru/tags/161099416/" TargetMode="External"/><Relationship Id="rId603" Type="http://schemas.openxmlformats.org/officeDocument/2006/relationships/hyperlink" Target="https://www.sports.ru/tags/161004453/" TargetMode="External"/><Relationship Id="rId810" Type="http://schemas.openxmlformats.org/officeDocument/2006/relationships/hyperlink" Target="https://www.sports.ru/tags/161072888/" TargetMode="External"/><Relationship Id="rId908" Type="http://schemas.openxmlformats.org/officeDocument/2006/relationships/hyperlink" Target="https://www.sports.ru/tags/161013819/" TargetMode="External"/><Relationship Id="rId1233" Type="http://schemas.openxmlformats.org/officeDocument/2006/relationships/hyperlink" Target="https://football.kulichki.net/players/15445.htm" TargetMode="External"/><Relationship Id="rId1440" Type="http://schemas.openxmlformats.org/officeDocument/2006/relationships/hyperlink" Target="https://football.kulichki.net/players/21269.htm" TargetMode="External"/><Relationship Id="rId1538" Type="http://schemas.openxmlformats.org/officeDocument/2006/relationships/hyperlink" Target="https://football.kulichki.net/players/3861.htm" TargetMode="External"/><Relationship Id="rId1300" Type="http://schemas.openxmlformats.org/officeDocument/2006/relationships/hyperlink" Target="https://football.kulichki.net/players/17173.htm" TargetMode="External"/><Relationship Id="rId1745" Type="http://schemas.openxmlformats.org/officeDocument/2006/relationships/hyperlink" Target="https://football.kulichki.net/players/9811.htm" TargetMode="External"/><Relationship Id="rId1952" Type="http://schemas.openxmlformats.org/officeDocument/2006/relationships/hyperlink" Target="https://www.sports.ru/tags/1364021/" TargetMode="External"/><Relationship Id="rId37" Type="http://schemas.openxmlformats.org/officeDocument/2006/relationships/hyperlink" Target="https://www.sports.ru/tags/161084285/" TargetMode="External"/><Relationship Id="rId1605" Type="http://schemas.openxmlformats.org/officeDocument/2006/relationships/hyperlink" Target="https://football.kulichki.net/players/5803.htm" TargetMode="External"/><Relationship Id="rId1812" Type="http://schemas.openxmlformats.org/officeDocument/2006/relationships/hyperlink" Target="https://football.kulichki.net/players/23383.htm" TargetMode="External"/><Relationship Id="rId186" Type="http://schemas.openxmlformats.org/officeDocument/2006/relationships/hyperlink" Target="https://www.sports.ru/tags/161005321/" TargetMode="External"/><Relationship Id="rId393" Type="http://schemas.openxmlformats.org/officeDocument/2006/relationships/hyperlink" Target="https://www.sports.ru/tags/1044684/" TargetMode="External"/><Relationship Id="rId2074" Type="http://schemas.openxmlformats.org/officeDocument/2006/relationships/hyperlink" Target="https://www.sports.ru/tags/161049611/" TargetMode="External"/><Relationship Id="rId2281" Type="http://schemas.openxmlformats.org/officeDocument/2006/relationships/hyperlink" Target="https://www.sports.ru/tags/110494388/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ports.ru/tags/161109745/" TargetMode="External"/><Relationship Id="rId21" Type="http://schemas.openxmlformats.org/officeDocument/2006/relationships/hyperlink" Target="https://www.sports.ru/tags/161111569/" TargetMode="External"/><Relationship Id="rId42" Type="http://schemas.openxmlformats.org/officeDocument/2006/relationships/hyperlink" Target="https://football.kulichki.net/players/24876.htm" TargetMode="External"/><Relationship Id="rId63" Type="http://schemas.openxmlformats.org/officeDocument/2006/relationships/hyperlink" Target="https://www.sports.ru/tags/161085056/" TargetMode="External"/><Relationship Id="rId84" Type="http://schemas.openxmlformats.org/officeDocument/2006/relationships/hyperlink" Target="https://www.sports.ru/tags/161117547/" TargetMode="External"/><Relationship Id="rId138" Type="http://schemas.openxmlformats.org/officeDocument/2006/relationships/hyperlink" Target="https://www.sports.ru/tags/161070805/" TargetMode="External"/><Relationship Id="rId159" Type="http://schemas.openxmlformats.org/officeDocument/2006/relationships/hyperlink" Target="https://www.sports.ru/tags/161074309/" TargetMode="External"/><Relationship Id="rId170" Type="http://schemas.openxmlformats.org/officeDocument/2006/relationships/hyperlink" Target="https://www.sports.ru/tags/161004186/" TargetMode="External"/><Relationship Id="rId191" Type="http://schemas.openxmlformats.org/officeDocument/2006/relationships/hyperlink" Target="https://www.sports.ru/sebastien-haller/" TargetMode="External"/><Relationship Id="rId205" Type="http://schemas.openxmlformats.org/officeDocument/2006/relationships/hyperlink" Target="https://www.sports.ru/tags/161118365/" TargetMode="External"/><Relationship Id="rId226" Type="http://schemas.openxmlformats.org/officeDocument/2006/relationships/hyperlink" Target="https://www.sports.ru/tags/27835574/" TargetMode="External"/><Relationship Id="rId107" Type="http://schemas.openxmlformats.org/officeDocument/2006/relationships/hyperlink" Target="https://www.sports.ru/tags/161057429/" TargetMode="External"/><Relationship Id="rId11" Type="http://schemas.openxmlformats.org/officeDocument/2006/relationships/hyperlink" Target="https://www.sports.ru/tags/161098508/" TargetMode="External"/><Relationship Id="rId32" Type="http://schemas.openxmlformats.org/officeDocument/2006/relationships/hyperlink" Target="https://football.kulichki.net/players/17609.htm" TargetMode="External"/><Relationship Id="rId53" Type="http://schemas.openxmlformats.org/officeDocument/2006/relationships/hyperlink" Target="https://football.kulichki.net/players/19045.htm" TargetMode="External"/><Relationship Id="rId74" Type="http://schemas.openxmlformats.org/officeDocument/2006/relationships/hyperlink" Target="https://www.sports.ru/tags/161068478/" TargetMode="External"/><Relationship Id="rId128" Type="http://schemas.openxmlformats.org/officeDocument/2006/relationships/hyperlink" Target="https://www.sports.ru/tags/161110873/" TargetMode="External"/><Relationship Id="rId149" Type="http://schemas.openxmlformats.org/officeDocument/2006/relationships/hyperlink" Target="https://www.sports.ru/tags/161076899/" TargetMode="External"/><Relationship Id="rId5" Type="http://schemas.openxmlformats.org/officeDocument/2006/relationships/hyperlink" Target="https://www.sports.ru/tags/161105946/" TargetMode="External"/><Relationship Id="rId95" Type="http://schemas.openxmlformats.org/officeDocument/2006/relationships/hyperlink" Target="https://www.sports.ru/tags/161097279/" TargetMode="External"/><Relationship Id="rId160" Type="http://schemas.openxmlformats.org/officeDocument/2006/relationships/hyperlink" Target="https://www.sports.ru/tags/161094579/" TargetMode="External"/><Relationship Id="rId181" Type="http://schemas.openxmlformats.org/officeDocument/2006/relationships/hyperlink" Target="https://www.sports.ru/tags/161040935/" TargetMode="External"/><Relationship Id="rId216" Type="http://schemas.openxmlformats.org/officeDocument/2006/relationships/hyperlink" Target="https://www.sports.ru/tags/118373201/" TargetMode="External"/><Relationship Id="rId22" Type="http://schemas.openxmlformats.org/officeDocument/2006/relationships/hyperlink" Target="https://www.sports.ru/tags/161031421/" TargetMode="External"/><Relationship Id="rId27" Type="http://schemas.openxmlformats.org/officeDocument/2006/relationships/hyperlink" Target="https://www.sports.ru/tags/161096252/" TargetMode="External"/><Relationship Id="rId43" Type="http://schemas.openxmlformats.org/officeDocument/2006/relationships/hyperlink" Target="https://football.kulichki.net/players/24434.htm" TargetMode="External"/><Relationship Id="rId48" Type="http://schemas.openxmlformats.org/officeDocument/2006/relationships/hyperlink" Target="https://football.kulichki.net/players/25055.htm" TargetMode="External"/><Relationship Id="rId64" Type="http://schemas.openxmlformats.org/officeDocument/2006/relationships/hyperlink" Target="https://www.sports.ru/tags/161037253/" TargetMode="External"/><Relationship Id="rId69" Type="http://schemas.openxmlformats.org/officeDocument/2006/relationships/hyperlink" Target="https://www.sports.ru/tags/161091025/" TargetMode="External"/><Relationship Id="rId113" Type="http://schemas.openxmlformats.org/officeDocument/2006/relationships/hyperlink" Target="https://www.sports.ru/tags/161101049/" TargetMode="External"/><Relationship Id="rId118" Type="http://schemas.openxmlformats.org/officeDocument/2006/relationships/hyperlink" Target="sports.ru/tags/161054718/" TargetMode="External"/><Relationship Id="rId134" Type="http://schemas.openxmlformats.org/officeDocument/2006/relationships/hyperlink" Target="https://www.sports.ru/tags/161004987/" TargetMode="External"/><Relationship Id="rId139" Type="http://schemas.openxmlformats.org/officeDocument/2006/relationships/hyperlink" Target="https://www.sports.ru/tags/161012085/" TargetMode="External"/><Relationship Id="rId80" Type="http://schemas.openxmlformats.org/officeDocument/2006/relationships/hyperlink" Target="https://www.sports.ru/tags/161091524/" TargetMode="External"/><Relationship Id="rId85" Type="http://schemas.openxmlformats.org/officeDocument/2006/relationships/hyperlink" Target="https://www.sports.ru/tags/161029869/" TargetMode="External"/><Relationship Id="rId150" Type="http://schemas.openxmlformats.org/officeDocument/2006/relationships/hyperlink" Target="https://www.sports.ru/tags/72227314/" TargetMode="External"/><Relationship Id="rId155" Type="http://schemas.openxmlformats.org/officeDocument/2006/relationships/hyperlink" Target="https://www.sports.ru/tags/161100585/" TargetMode="External"/><Relationship Id="rId171" Type="http://schemas.openxmlformats.org/officeDocument/2006/relationships/hyperlink" Target="https://www.sports.ru/tags/148931335/" TargetMode="External"/><Relationship Id="rId176" Type="http://schemas.openxmlformats.org/officeDocument/2006/relationships/hyperlink" Target="https://www.sports.ru/arsen-zakharyan/" TargetMode="External"/><Relationship Id="rId192" Type="http://schemas.openxmlformats.org/officeDocument/2006/relationships/hyperlink" Target="https://www.sports.ru/tags/161099530/" TargetMode="External"/><Relationship Id="rId197" Type="http://schemas.openxmlformats.org/officeDocument/2006/relationships/hyperlink" Target="https://www.sports.ru/tags/161084320/" TargetMode="External"/><Relationship Id="rId206" Type="http://schemas.openxmlformats.org/officeDocument/2006/relationships/hyperlink" Target="https://www.sports.ru/tags/161007229/" TargetMode="External"/><Relationship Id="rId227" Type="http://schemas.openxmlformats.org/officeDocument/2006/relationships/hyperlink" Target="https://www.sports.ru/tags/161011207/" TargetMode="External"/><Relationship Id="rId201" Type="http://schemas.openxmlformats.org/officeDocument/2006/relationships/hyperlink" Target="https://www.sports.ru/tags/161055955/" TargetMode="External"/><Relationship Id="rId222" Type="http://schemas.openxmlformats.org/officeDocument/2006/relationships/hyperlink" Target="https://www.sports.ru/tags/142688032/" TargetMode="External"/><Relationship Id="rId12" Type="http://schemas.openxmlformats.org/officeDocument/2006/relationships/hyperlink" Target="https://www.sports.ru/tags/161110864/" TargetMode="External"/><Relationship Id="rId17" Type="http://schemas.openxmlformats.org/officeDocument/2006/relationships/hyperlink" Target="https://www.sports.ru/tags/161117460/" TargetMode="External"/><Relationship Id="rId33" Type="http://schemas.openxmlformats.org/officeDocument/2006/relationships/hyperlink" Target="https://football.kulichki.net/players/24378.htm" TargetMode="External"/><Relationship Id="rId38" Type="http://schemas.openxmlformats.org/officeDocument/2006/relationships/hyperlink" Target="https://football.kulichki.net/players/24634.htm" TargetMode="External"/><Relationship Id="rId59" Type="http://schemas.openxmlformats.org/officeDocument/2006/relationships/hyperlink" Target="https://www.sports.ru/tags/161098324/" TargetMode="External"/><Relationship Id="rId103" Type="http://schemas.openxmlformats.org/officeDocument/2006/relationships/hyperlink" Target="https://www.sports.ru/tags/161018418/" TargetMode="External"/><Relationship Id="rId108" Type="http://schemas.openxmlformats.org/officeDocument/2006/relationships/hyperlink" Target="https://www.sports.ru/tags/141244439/" TargetMode="External"/><Relationship Id="rId124" Type="http://schemas.openxmlformats.org/officeDocument/2006/relationships/hyperlink" Target="https://www.sports.ru/tags/18550225/" TargetMode="External"/><Relationship Id="rId129" Type="http://schemas.openxmlformats.org/officeDocument/2006/relationships/hyperlink" Target="https://www.sports.ru/tags/161099782/" TargetMode="External"/><Relationship Id="rId54" Type="http://schemas.openxmlformats.org/officeDocument/2006/relationships/hyperlink" Target="https://www.sports.ru/tags/161078649/" TargetMode="External"/><Relationship Id="rId70" Type="http://schemas.openxmlformats.org/officeDocument/2006/relationships/hyperlink" Target="https://www.sports.ru/gerson-santos/" TargetMode="External"/><Relationship Id="rId75" Type="http://schemas.openxmlformats.org/officeDocument/2006/relationships/hyperlink" Target="https://www.sports.ru/tags/161090617/" TargetMode="External"/><Relationship Id="rId91" Type="http://schemas.openxmlformats.org/officeDocument/2006/relationships/hyperlink" Target="https://www.sports.ru/geronimo-rulli/" TargetMode="External"/><Relationship Id="rId96" Type="http://schemas.openxmlformats.org/officeDocument/2006/relationships/hyperlink" Target="https://www.sports.ru/tags/144154805/" TargetMode="External"/><Relationship Id="rId140" Type="http://schemas.openxmlformats.org/officeDocument/2006/relationships/hyperlink" Target="https://www.sports.ru/tags/161096606/" TargetMode="External"/><Relationship Id="rId145" Type="http://schemas.openxmlformats.org/officeDocument/2006/relationships/hyperlink" Target="https://www.sports.ru/tags/161114690/" TargetMode="External"/><Relationship Id="rId161" Type="http://schemas.openxmlformats.org/officeDocument/2006/relationships/hyperlink" Target="https://www.sports.ru/abel-ruiz-ortega/" TargetMode="External"/><Relationship Id="rId166" Type="http://schemas.openxmlformats.org/officeDocument/2006/relationships/hyperlink" Target="sports.ru/tags/161089867/" TargetMode="External"/><Relationship Id="rId182" Type="http://schemas.openxmlformats.org/officeDocument/2006/relationships/hyperlink" Target="https://www.sports.ru/tags/157392225/" TargetMode="External"/><Relationship Id="rId187" Type="http://schemas.openxmlformats.org/officeDocument/2006/relationships/hyperlink" Target="https://www.sports.ru/tags/161120308/" TargetMode="External"/><Relationship Id="rId217" Type="http://schemas.openxmlformats.org/officeDocument/2006/relationships/hyperlink" Target="https://www.sports.ru/tags/161063681/" TargetMode="External"/><Relationship Id="rId1" Type="http://schemas.openxmlformats.org/officeDocument/2006/relationships/hyperlink" Target="https://www.sports.ru/tags/161023981/" TargetMode="External"/><Relationship Id="rId6" Type="http://schemas.openxmlformats.org/officeDocument/2006/relationships/hyperlink" Target="https://www.sports.ru/tags/161102184/" TargetMode="External"/><Relationship Id="rId212" Type="http://schemas.openxmlformats.org/officeDocument/2006/relationships/hyperlink" Target="https://www.sports.ru/tags/161098724/" TargetMode="External"/><Relationship Id="rId233" Type="http://schemas.openxmlformats.org/officeDocument/2006/relationships/hyperlink" Target="https://www.sports.ru/tags/161113632/" TargetMode="External"/><Relationship Id="rId23" Type="http://schemas.openxmlformats.org/officeDocument/2006/relationships/hyperlink" Target="https://www.sports.ru/tags/161005436/" TargetMode="External"/><Relationship Id="rId28" Type="http://schemas.openxmlformats.org/officeDocument/2006/relationships/hyperlink" Target="https://www.sports.ru/tags/161080910/" TargetMode="External"/><Relationship Id="rId49" Type="http://schemas.openxmlformats.org/officeDocument/2006/relationships/hyperlink" Target="https://football.kulichki.net/players/23680.htm" TargetMode="External"/><Relationship Id="rId114" Type="http://schemas.openxmlformats.org/officeDocument/2006/relationships/hyperlink" Target="https://www.sports.ru/tags/161117733/" TargetMode="External"/><Relationship Id="rId119" Type="http://schemas.openxmlformats.org/officeDocument/2006/relationships/hyperlink" Target="https://www.sports.ru/tags/161070537/" TargetMode="External"/><Relationship Id="rId44" Type="http://schemas.openxmlformats.org/officeDocument/2006/relationships/hyperlink" Target="https://football.kulichki.net/players/25938.htm" TargetMode="External"/><Relationship Id="rId60" Type="http://schemas.openxmlformats.org/officeDocument/2006/relationships/hyperlink" Target="https://www.sports.ru/tags/161031865/" TargetMode="External"/><Relationship Id="rId65" Type="http://schemas.openxmlformats.org/officeDocument/2006/relationships/hyperlink" Target="https://www.sports.ru/tags/161073206/" TargetMode="External"/><Relationship Id="rId81" Type="http://schemas.openxmlformats.org/officeDocument/2006/relationships/hyperlink" Target="https://www.sports.ru/tags/161121608/" TargetMode="External"/><Relationship Id="rId86" Type="http://schemas.openxmlformats.org/officeDocument/2006/relationships/hyperlink" Target="https://www.sports.ru/tags/161054446/" TargetMode="External"/><Relationship Id="rId130" Type="http://schemas.openxmlformats.org/officeDocument/2006/relationships/hyperlink" Target="https://www.sports.ru/tags/161122517/" TargetMode="External"/><Relationship Id="rId135" Type="http://schemas.openxmlformats.org/officeDocument/2006/relationships/hyperlink" Target="https://www.sports.ru/tags/161093074/" TargetMode="External"/><Relationship Id="rId151" Type="http://schemas.openxmlformats.org/officeDocument/2006/relationships/hyperlink" Target="https://www.sports.ru/tags/161122570/" TargetMode="External"/><Relationship Id="rId156" Type="http://schemas.openxmlformats.org/officeDocument/2006/relationships/hyperlink" Target="https://www.sports.ru/tags/161107768/" TargetMode="External"/><Relationship Id="rId177" Type="http://schemas.openxmlformats.org/officeDocument/2006/relationships/hyperlink" Target="https://www.sports.ru/tags/161093171/" TargetMode="External"/><Relationship Id="rId198" Type="http://schemas.openxmlformats.org/officeDocument/2006/relationships/hyperlink" Target="https://www.sports.ru/tags/161090849/" TargetMode="External"/><Relationship Id="rId172" Type="http://schemas.openxmlformats.org/officeDocument/2006/relationships/hyperlink" Target="https://www.sports.ru/tags/146372627/" TargetMode="External"/><Relationship Id="rId193" Type="http://schemas.openxmlformats.org/officeDocument/2006/relationships/hyperlink" Target="https://www.sports.ru/tags/161052580/" TargetMode="External"/><Relationship Id="rId202" Type="http://schemas.openxmlformats.org/officeDocument/2006/relationships/hyperlink" Target="https://www.sports.ru/tags/161022691/" TargetMode="External"/><Relationship Id="rId207" Type="http://schemas.openxmlformats.org/officeDocument/2006/relationships/hyperlink" Target="https://www.sports.ru/tags/161010458/" TargetMode="External"/><Relationship Id="rId223" Type="http://schemas.openxmlformats.org/officeDocument/2006/relationships/hyperlink" Target="https://www.sports.ru/tags/161005653/" TargetMode="External"/><Relationship Id="rId228" Type="http://schemas.openxmlformats.org/officeDocument/2006/relationships/hyperlink" Target="https://www.sports.ru/tags/161113984/" TargetMode="External"/><Relationship Id="rId13" Type="http://schemas.openxmlformats.org/officeDocument/2006/relationships/hyperlink" Target="https://www.sports.ru/tags/161113973/" TargetMode="External"/><Relationship Id="rId18" Type="http://schemas.openxmlformats.org/officeDocument/2006/relationships/hyperlink" Target="https://www.sports.ru/tags/161112102/" TargetMode="External"/><Relationship Id="rId39" Type="http://schemas.openxmlformats.org/officeDocument/2006/relationships/hyperlink" Target="https://football.kulichki.net/players/21971.htm" TargetMode="External"/><Relationship Id="rId109" Type="http://schemas.openxmlformats.org/officeDocument/2006/relationships/hyperlink" Target="https://www.sports.ru/tags/161112556/" TargetMode="External"/><Relationship Id="rId34" Type="http://schemas.openxmlformats.org/officeDocument/2006/relationships/hyperlink" Target="https://football.kulichki.net/players/25878.htm" TargetMode="External"/><Relationship Id="rId50" Type="http://schemas.openxmlformats.org/officeDocument/2006/relationships/hyperlink" Target="https://football.kulichki.net/players/25074.htm" TargetMode="External"/><Relationship Id="rId55" Type="http://schemas.openxmlformats.org/officeDocument/2006/relationships/hyperlink" Target="https://football.kulichki.net/players/18821.htm" TargetMode="External"/><Relationship Id="rId76" Type="http://schemas.openxmlformats.org/officeDocument/2006/relationships/hyperlink" Target="https://www.sports.ru/radamel-falcao/" TargetMode="External"/><Relationship Id="rId97" Type="http://schemas.openxmlformats.org/officeDocument/2006/relationships/hyperlink" Target="https://m.sports.ru/tags/161011544/" TargetMode="External"/><Relationship Id="rId104" Type="http://schemas.openxmlformats.org/officeDocument/2006/relationships/hyperlink" Target="https://www.sports.ru/tags/161103685/" TargetMode="External"/><Relationship Id="rId120" Type="http://schemas.openxmlformats.org/officeDocument/2006/relationships/hyperlink" Target="https://www.sports.ru/tags/161092412/" TargetMode="External"/><Relationship Id="rId125" Type="http://schemas.openxmlformats.org/officeDocument/2006/relationships/hyperlink" Target="https://www.sports.ru/tags/161045894/" TargetMode="External"/><Relationship Id="rId141" Type="http://schemas.openxmlformats.org/officeDocument/2006/relationships/hyperlink" Target="https://www.sports.ru/tags/161020134/" TargetMode="External"/><Relationship Id="rId146" Type="http://schemas.openxmlformats.org/officeDocument/2006/relationships/hyperlink" Target="https://www.sports.ru/tags/161043831/" TargetMode="External"/><Relationship Id="rId167" Type="http://schemas.openxmlformats.org/officeDocument/2006/relationships/hyperlink" Target="https://www.sports.ru/tags/161115207/" TargetMode="External"/><Relationship Id="rId188" Type="http://schemas.openxmlformats.org/officeDocument/2006/relationships/hyperlink" Target="https://www.sports.ru/tags/29425297/" TargetMode="External"/><Relationship Id="rId7" Type="http://schemas.openxmlformats.org/officeDocument/2006/relationships/hyperlink" Target="https://www.sports.ru/teemu-pukki/" TargetMode="External"/><Relationship Id="rId71" Type="http://schemas.openxmlformats.org/officeDocument/2006/relationships/hyperlink" Target="https://www.sports.ru/tags/161078999/" TargetMode="External"/><Relationship Id="rId92" Type="http://schemas.openxmlformats.org/officeDocument/2006/relationships/hyperlink" Target="https://www.sports.ru/tags/161098557/" TargetMode="External"/><Relationship Id="rId162" Type="http://schemas.openxmlformats.org/officeDocument/2006/relationships/hyperlink" Target="https://www.sports.ru/tags/161055843/" TargetMode="External"/><Relationship Id="rId183" Type="http://schemas.openxmlformats.org/officeDocument/2006/relationships/hyperlink" Target="https://www.sports.ru/tags/148328992/" TargetMode="External"/><Relationship Id="rId213" Type="http://schemas.openxmlformats.org/officeDocument/2006/relationships/hyperlink" Target="https://www.sports.ru/tags/161053443/" TargetMode="External"/><Relationship Id="rId218" Type="http://schemas.openxmlformats.org/officeDocument/2006/relationships/hyperlink" Target="https://www.sports.ru/tags/161110295/" TargetMode="External"/><Relationship Id="rId2" Type="http://schemas.openxmlformats.org/officeDocument/2006/relationships/hyperlink" Target="https://www.sports.ru/tags/161069739/" TargetMode="External"/><Relationship Id="rId29" Type="http://schemas.openxmlformats.org/officeDocument/2006/relationships/hyperlink" Target="https://football.kulichki.net/players/25616.htm" TargetMode="External"/><Relationship Id="rId24" Type="http://schemas.openxmlformats.org/officeDocument/2006/relationships/hyperlink" Target="https://www.sports.ru/eldor-shomurodov/" TargetMode="External"/><Relationship Id="rId40" Type="http://schemas.openxmlformats.org/officeDocument/2006/relationships/hyperlink" Target="https://football.kulichki.net/players/4716.htm" TargetMode="External"/><Relationship Id="rId45" Type="http://schemas.openxmlformats.org/officeDocument/2006/relationships/hyperlink" Target="https://football.kulichki.net/players/23313.htm" TargetMode="External"/><Relationship Id="rId66" Type="http://schemas.openxmlformats.org/officeDocument/2006/relationships/hyperlink" Target="https://www.sports.ru/tags/75174053/" TargetMode="External"/><Relationship Id="rId87" Type="http://schemas.openxmlformats.org/officeDocument/2006/relationships/hyperlink" Target="https://www.sports.ru/tags/161077454/" TargetMode="External"/><Relationship Id="rId110" Type="http://schemas.openxmlformats.org/officeDocument/2006/relationships/hyperlink" Target="https://www.sports.ru/tags/161115756/" TargetMode="External"/><Relationship Id="rId115" Type="http://schemas.openxmlformats.org/officeDocument/2006/relationships/hyperlink" Target="https://www.sports.ru/kiko-casilla/" TargetMode="External"/><Relationship Id="rId131" Type="http://schemas.openxmlformats.org/officeDocument/2006/relationships/hyperlink" Target="https://www.sports.ru/tags/112437116/" TargetMode="External"/><Relationship Id="rId136" Type="http://schemas.openxmlformats.org/officeDocument/2006/relationships/hyperlink" Target="https://www.sports.ru/khvicha-kvaratskhelia/" TargetMode="External"/><Relationship Id="rId157" Type="http://schemas.openxmlformats.org/officeDocument/2006/relationships/hyperlink" Target="https://www.sports.ru/tags/161028705/" TargetMode="External"/><Relationship Id="rId178" Type="http://schemas.openxmlformats.org/officeDocument/2006/relationships/hyperlink" Target="https://www.sports.ru/tags/161001317/" TargetMode="External"/><Relationship Id="rId61" Type="http://schemas.openxmlformats.org/officeDocument/2006/relationships/hyperlink" Target="https://www.sports.ru/tags/161041300/" TargetMode="External"/><Relationship Id="rId82" Type="http://schemas.openxmlformats.org/officeDocument/2006/relationships/hyperlink" Target="https://www.sports.ru/tags/161008225/" TargetMode="External"/><Relationship Id="rId152" Type="http://schemas.openxmlformats.org/officeDocument/2006/relationships/hyperlink" Target="https://www.sports.ru/tags/161001609/" TargetMode="External"/><Relationship Id="rId173" Type="http://schemas.openxmlformats.org/officeDocument/2006/relationships/hyperlink" Target="https://www.sports.ru/tags/161075065/" TargetMode="External"/><Relationship Id="rId194" Type="http://schemas.openxmlformats.org/officeDocument/2006/relationships/hyperlink" Target="https://www.sports.ru/tags/161069826/" TargetMode="External"/><Relationship Id="rId199" Type="http://schemas.openxmlformats.org/officeDocument/2006/relationships/hyperlink" Target="https://www.sports.ru/tags/161055010/" TargetMode="External"/><Relationship Id="rId203" Type="http://schemas.openxmlformats.org/officeDocument/2006/relationships/hyperlink" Target="https://www.sports.ru/tags/161092295/" TargetMode="External"/><Relationship Id="rId208" Type="http://schemas.openxmlformats.org/officeDocument/2006/relationships/hyperlink" Target="https://www.sports.ru/tags/161119524/" TargetMode="External"/><Relationship Id="rId229" Type="http://schemas.openxmlformats.org/officeDocument/2006/relationships/hyperlink" Target="https://www.sports.ru/tags/161098554/" TargetMode="External"/><Relationship Id="rId19" Type="http://schemas.openxmlformats.org/officeDocument/2006/relationships/hyperlink" Target="https://www.sports.ru/tags/161102080/" TargetMode="External"/><Relationship Id="rId224" Type="http://schemas.openxmlformats.org/officeDocument/2006/relationships/hyperlink" Target="https://www.sports.ru/tags/161017711/" TargetMode="External"/><Relationship Id="rId14" Type="http://schemas.openxmlformats.org/officeDocument/2006/relationships/hyperlink" Target="https://www.sports.ru/tags/161089885/" TargetMode="External"/><Relationship Id="rId30" Type="http://schemas.openxmlformats.org/officeDocument/2006/relationships/hyperlink" Target="https://football.kulichki.net/players/25071.htm" TargetMode="External"/><Relationship Id="rId35" Type="http://schemas.openxmlformats.org/officeDocument/2006/relationships/hyperlink" Target="https://football.kulichki.net/players/25978.htm" TargetMode="External"/><Relationship Id="rId56" Type="http://schemas.openxmlformats.org/officeDocument/2006/relationships/hyperlink" Target="https://www.sports.ru/tags/161119130/" TargetMode="External"/><Relationship Id="rId77" Type="http://schemas.openxmlformats.org/officeDocument/2006/relationships/hyperlink" Target="https://www.sports.ru/tags/161112802/" TargetMode="External"/><Relationship Id="rId100" Type="http://schemas.openxmlformats.org/officeDocument/2006/relationships/hyperlink" Target="https://www.sports.ru/tags/161112789/" TargetMode="External"/><Relationship Id="rId105" Type="http://schemas.openxmlformats.org/officeDocument/2006/relationships/hyperlink" Target="https://www.sports.ru/tags/161111871/" TargetMode="External"/><Relationship Id="rId126" Type="http://schemas.openxmlformats.org/officeDocument/2006/relationships/hyperlink" Target="https://www.sports.ru/tags/161099604/" TargetMode="External"/><Relationship Id="rId147" Type="http://schemas.openxmlformats.org/officeDocument/2006/relationships/hyperlink" Target="https://www.sports.ru/tags/161067177/" TargetMode="External"/><Relationship Id="rId168" Type="http://schemas.openxmlformats.org/officeDocument/2006/relationships/hyperlink" Target="https://www.sports.ru/tags/161101252/" TargetMode="External"/><Relationship Id="rId8" Type="http://schemas.openxmlformats.org/officeDocument/2006/relationships/hyperlink" Target="https://www.sports.ru/adam-armstrong/" TargetMode="External"/><Relationship Id="rId51" Type="http://schemas.openxmlformats.org/officeDocument/2006/relationships/hyperlink" Target="https://football.kulichki.net/players/25299.htm" TargetMode="External"/><Relationship Id="rId72" Type="http://schemas.openxmlformats.org/officeDocument/2006/relationships/hyperlink" Target="https://www.sports.ru/tags/161114382/" TargetMode="External"/><Relationship Id="rId93" Type="http://schemas.openxmlformats.org/officeDocument/2006/relationships/hyperlink" Target="https://www.sports.ru/tags/161095760/" TargetMode="External"/><Relationship Id="rId98" Type="http://schemas.openxmlformats.org/officeDocument/2006/relationships/hyperlink" Target="https://www.sports.ru/tags/153343867/" TargetMode="External"/><Relationship Id="rId121" Type="http://schemas.openxmlformats.org/officeDocument/2006/relationships/hyperlink" Target="https://www.sports.ru/tags/161113143/" TargetMode="External"/><Relationship Id="rId142" Type="http://schemas.openxmlformats.org/officeDocument/2006/relationships/hyperlink" Target="https://www.sports.ru/tags/161085460/" TargetMode="External"/><Relationship Id="rId163" Type="http://schemas.openxmlformats.org/officeDocument/2006/relationships/hyperlink" Target="https://www.sports.ru/tags/161086201/" TargetMode="External"/><Relationship Id="rId184" Type="http://schemas.openxmlformats.org/officeDocument/2006/relationships/hyperlink" Target="https://www.sports.ru/tags/161116069/" TargetMode="External"/><Relationship Id="rId189" Type="http://schemas.openxmlformats.org/officeDocument/2006/relationships/hyperlink" Target="https://www.sports.ru/tags/146799120/" TargetMode="External"/><Relationship Id="rId219" Type="http://schemas.openxmlformats.org/officeDocument/2006/relationships/hyperlink" Target="https://www.sports.ru/tags/161084955/" TargetMode="External"/><Relationship Id="rId3" Type="http://schemas.openxmlformats.org/officeDocument/2006/relationships/hyperlink" Target="https://www.sports.ru/tags/161081013/" TargetMode="External"/><Relationship Id="rId214" Type="http://schemas.openxmlformats.org/officeDocument/2006/relationships/hyperlink" Target="https://www.sports.ru/tags/152514761/" TargetMode="External"/><Relationship Id="rId230" Type="http://schemas.openxmlformats.org/officeDocument/2006/relationships/hyperlink" Target="https://www.sports.ru/tags/161007997/" TargetMode="External"/><Relationship Id="rId25" Type="http://schemas.openxmlformats.org/officeDocument/2006/relationships/hyperlink" Target="https://www.sports.ru/tags/161033920/" TargetMode="External"/><Relationship Id="rId46" Type="http://schemas.openxmlformats.org/officeDocument/2006/relationships/hyperlink" Target="https://football.kulichki.net/players/11536.htm" TargetMode="External"/><Relationship Id="rId67" Type="http://schemas.openxmlformats.org/officeDocument/2006/relationships/hyperlink" Target="https://www.sports.ru/rondon/" TargetMode="External"/><Relationship Id="rId116" Type="http://schemas.openxmlformats.org/officeDocument/2006/relationships/hyperlink" Target="https://www.sports.ru/tags/161098626/" TargetMode="External"/><Relationship Id="rId137" Type="http://schemas.openxmlformats.org/officeDocument/2006/relationships/hyperlink" Target="https://www.sports.ru/tags/159113724/" TargetMode="External"/><Relationship Id="rId158" Type="http://schemas.openxmlformats.org/officeDocument/2006/relationships/hyperlink" Target="https://www.sports.ru/tags/161078466/" TargetMode="External"/><Relationship Id="rId20" Type="http://schemas.openxmlformats.org/officeDocument/2006/relationships/hyperlink" Target="https://football.kulichki.net/players/24634.htm" TargetMode="External"/><Relationship Id="rId41" Type="http://schemas.openxmlformats.org/officeDocument/2006/relationships/hyperlink" Target="https://football.kulichki.net/players/10898.htm" TargetMode="External"/><Relationship Id="rId62" Type="http://schemas.openxmlformats.org/officeDocument/2006/relationships/hyperlink" Target="https://www.sports.ru/tags/161090906/" TargetMode="External"/><Relationship Id="rId83" Type="http://schemas.openxmlformats.org/officeDocument/2006/relationships/hyperlink" Target="https://www.sports.ru/tags/161114800/" TargetMode="External"/><Relationship Id="rId88" Type="http://schemas.openxmlformats.org/officeDocument/2006/relationships/hyperlink" Target="https://www.sports.ru/tags/82500744/" TargetMode="External"/><Relationship Id="rId111" Type="http://schemas.openxmlformats.org/officeDocument/2006/relationships/hyperlink" Target="https://www.sports.ru/tags/161090354/" TargetMode="External"/><Relationship Id="rId132" Type="http://schemas.openxmlformats.org/officeDocument/2006/relationships/hyperlink" Target="https://www.sports.ru/tags/161069782/" TargetMode="External"/><Relationship Id="rId153" Type="http://schemas.openxmlformats.org/officeDocument/2006/relationships/hyperlink" Target="https://www.sports.ru/tags/161001157/" TargetMode="External"/><Relationship Id="rId174" Type="http://schemas.openxmlformats.org/officeDocument/2006/relationships/hyperlink" Target="https://www.sports.ru/tags/161006366/" TargetMode="External"/><Relationship Id="rId179" Type="http://schemas.openxmlformats.org/officeDocument/2006/relationships/hyperlink" Target="https://www.sports.ru/tags/161060094/" TargetMode="External"/><Relationship Id="rId195" Type="http://schemas.openxmlformats.org/officeDocument/2006/relationships/hyperlink" Target="https://www.sports.ru/tags/161104172/" TargetMode="External"/><Relationship Id="rId209" Type="http://schemas.openxmlformats.org/officeDocument/2006/relationships/hyperlink" Target="https://www.sports.ru/tags/161098502/" TargetMode="External"/><Relationship Id="rId190" Type="http://schemas.openxmlformats.org/officeDocument/2006/relationships/hyperlink" Target="https://www.sports.ru/tags/161111261/" TargetMode="External"/><Relationship Id="rId204" Type="http://schemas.openxmlformats.org/officeDocument/2006/relationships/hyperlink" Target="https://www.sports.ru/tags/161086062/" TargetMode="External"/><Relationship Id="rId220" Type="http://schemas.openxmlformats.org/officeDocument/2006/relationships/hyperlink" Target="https://www.sports.ru/tags/142139988/" TargetMode="External"/><Relationship Id="rId225" Type="http://schemas.openxmlformats.org/officeDocument/2006/relationships/hyperlink" Target="https://www.sports.ru/tags/161090408/" TargetMode="External"/><Relationship Id="rId15" Type="http://schemas.openxmlformats.org/officeDocument/2006/relationships/hyperlink" Target="https://www.sports.ru/tags/145485837/" TargetMode="External"/><Relationship Id="rId36" Type="http://schemas.openxmlformats.org/officeDocument/2006/relationships/hyperlink" Target="https://www.sports.ru/tags/161122039/" TargetMode="External"/><Relationship Id="rId57" Type="http://schemas.openxmlformats.org/officeDocument/2006/relationships/hyperlink" Target="https://football.kulichki.net/players/25304.htm" TargetMode="External"/><Relationship Id="rId106" Type="http://schemas.openxmlformats.org/officeDocument/2006/relationships/hyperlink" Target="https://www.sports.ru/tags/161083612/" TargetMode="External"/><Relationship Id="rId127" Type="http://schemas.openxmlformats.org/officeDocument/2006/relationships/hyperlink" Target="https://www.sports.ru/tags/161121603/" TargetMode="External"/><Relationship Id="rId10" Type="http://schemas.openxmlformats.org/officeDocument/2006/relationships/hyperlink" Target="https://www.sports.ru/tags/161037612/" TargetMode="External"/><Relationship Id="rId31" Type="http://schemas.openxmlformats.org/officeDocument/2006/relationships/hyperlink" Target="https://football.kulichki.net/players/25892.htm" TargetMode="External"/><Relationship Id="rId52" Type="http://schemas.openxmlformats.org/officeDocument/2006/relationships/hyperlink" Target="https://football.kulichki.net/players/25627.htm" TargetMode="External"/><Relationship Id="rId73" Type="http://schemas.openxmlformats.org/officeDocument/2006/relationships/hyperlink" Target="https://www.sports.ru/tags/161064184/" TargetMode="External"/><Relationship Id="rId78" Type="http://schemas.openxmlformats.org/officeDocument/2006/relationships/hyperlink" Target="https://www.sports.ru/tags/161097062/" TargetMode="External"/><Relationship Id="rId94" Type="http://schemas.openxmlformats.org/officeDocument/2006/relationships/hyperlink" Target="https://www.sports.ru/tags/161061766/" TargetMode="External"/><Relationship Id="rId99" Type="http://schemas.openxmlformats.org/officeDocument/2006/relationships/hyperlink" Target="https://www.sports.ru/tags/161073476/" TargetMode="External"/><Relationship Id="rId101" Type="http://schemas.openxmlformats.org/officeDocument/2006/relationships/hyperlink" Target="https://www.sports.ru/tags/161122846/" TargetMode="External"/><Relationship Id="rId122" Type="http://schemas.openxmlformats.org/officeDocument/2006/relationships/hyperlink" Target="https://www.sports.ru/tags/161032945/" TargetMode="External"/><Relationship Id="rId143" Type="http://schemas.openxmlformats.org/officeDocument/2006/relationships/hyperlink" Target="https://www.sports.ru/tags/148127307/" TargetMode="External"/><Relationship Id="rId148" Type="http://schemas.openxmlformats.org/officeDocument/2006/relationships/hyperlink" Target="https://www.sports.ru/tags/161006310/" TargetMode="External"/><Relationship Id="rId164" Type="http://schemas.openxmlformats.org/officeDocument/2006/relationships/hyperlink" Target="https://www.sports.ru/tags/161070999/" TargetMode="External"/><Relationship Id="rId169" Type="http://schemas.openxmlformats.org/officeDocument/2006/relationships/hyperlink" Target="https://www.sports.ru/gabriel-paulista/" TargetMode="External"/><Relationship Id="rId185" Type="http://schemas.openxmlformats.org/officeDocument/2006/relationships/hyperlink" Target="https://www.sports.ru/tags/161109803/" TargetMode="External"/><Relationship Id="rId4" Type="http://schemas.openxmlformats.org/officeDocument/2006/relationships/hyperlink" Target="https://www.sports.ru/tags/161031705/" TargetMode="External"/><Relationship Id="rId9" Type="http://schemas.openxmlformats.org/officeDocument/2006/relationships/hyperlink" Target="https://www.sports.ru/tags/148933921/" TargetMode="External"/><Relationship Id="rId180" Type="http://schemas.openxmlformats.org/officeDocument/2006/relationships/hyperlink" Target="https://www.sports.ru/tags/161072479/" TargetMode="External"/><Relationship Id="rId210" Type="http://schemas.openxmlformats.org/officeDocument/2006/relationships/hyperlink" Target="https://www.sports.ru/konstantin-tyukavin/" TargetMode="External"/><Relationship Id="rId215" Type="http://schemas.openxmlformats.org/officeDocument/2006/relationships/hyperlink" Target="https://www.sports.ru/tags/161062152/" TargetMode="External"/><Relationship Id="rId26" Type="http://schemas.openxmlformats.org/officeDocument/2006/relationships/hyperlink" Target="https://www.sports.ru/tags/161011532/" TargetMode="External"/><Relationship Id="rId231" Type="http://schemas.openxmlformats.org/officeDocument/2006/relationships/hyperlink" Target="https://www.sports.ru/tags/161058124/" TargetMode="External"/><Relationship Id="rId47" Type="http://schemas.openxmlformats.org/officeDocument/2006/relationships/hyperlink" Target="https://football.kulichki.net/players/7215.htm" TargetMode="External"/><Relationship Id="rId68" Type="http://schemas.openxmlformats.org/officeDocument/2006/relationships/hyperlink" Target="https://www.sports.ru/tags/161068675/" TargetMode="External"/><Relationship Id="rId89" Type="http://schemas.openxmlformats.org/officeDocument/2006/relationships/hyperlink" Target="https://www.sports.ru/tags/161114249/" TargetMode="External"/><Relationship Id="rId112" Type="http://schemas.openxmlformats.org/officeDocument/2006/relationships/hyperlink" Target="https://www.sports.ru/tags/161039353/" TargetMode="External"/><Relationship Id="rId133" Type="http://schemas.openxmlformats.org/officeDocument/2006/relationships/hyperlink" Target="https://www.sports.ru/tags/161104528/" TargetMode="External"/><Relationship Id="rId154" Type="http://schemas.openxmlformats.org/officeDocument/2006/relationships/hyperlink" Target="https://www.sports.ru/tags/161054593/" TargetMode="External"/><Relationship Id="rId175" Type="http://schemas.openxmlformats.org/officeDocument/2006/relationships/hyperlink" Target="https://www.sports.ru/tags/161027125/" TargetMode="External"/><Relationship Id="rId196" Type="http://schemas.openxmlformats.org/officeDocument/2006/relationships/hyperlink" Target="https://www.sports.ru/tags/161013185/" TargetMode="External"/><Relationship Id="rId200" Type="http://schemas.openxmlformats.org/officeDocument/2006/relationships/hyperlink" Target="https://www.sports.ru/tags/161111779/" TargetMode="External"/><Relationship Id="rId16" Type="http://schemas.openxmlformats.org/officeDocument/2006/relationships/hyperlink" Target="https://www.sports.ru/marko-arnautovic/" TargetMode="External"/><Relationship Id="rId221" Type="http://schemas.openxmlformats.org/officeDocument/2006/relationships/hyperlink" Target="https://www.sports.ru/tags/161099599/" TargetMode="External"/><Relationship Id="rId37" Type="http://schemas.openxmlformats.org/officeDocument/2006/relationships/hyperlink" Target="https://football.kulichki.net/players/25987.htm" TargetMode="External"/><Relationship Id="rId58" Type="http://schemas.openxmlformats.org/officeDocument/2006/relationships/hyperlink" Target="https://www.sports.ru/inaki-pena/" TargetMode="External"/><Relationship Id="rId79" Type="http://schemas.openxmlformats.org/officeDocument/2006/relationships/hyperlink" Target="https://www.sports.ru/tags/161083325/" TargetMode="External"/><Relationship Id="rId102" Type="http://schemas.openxmlformats.org/officeDocument/2006/relationships/hyperlink" Target="https://www.sports.ru/tags/161027955/" TargetMode="External"/><Relationship Id="rId123" Type="http://schemas.openxmlformats.org/officeDocument/2006/relationships/hyperlink" Target="https://www.sports.ru/tags/161107822/" TargetMode="External"/><Relationship Id="rId144" Type="http://schemas.openxmlformats.org/officeDocument/2006/relationships/hyperlink" Target="https://www.sports.ru/tags/161107265/" TargetMode="External"/><Relationship Id="rId90" Type="http://schemas.openxmlformats.org/officeDocument/2006/relationships/hyperlink" Target="https://www.sports.ru/tags/161048175/" TargetMode="External"/><Relationship Id="rId165" Type="http://schemas.openxmlformats.org/officeDocument/2006/relationships/hyperlink" Target="https://www.sports.ru/tags/161100137/" TargetMode="External"/><Relationship Id="rId186" Type="http://schemas.openxmlformats.org/officeDocument/2006/relationships/hyperlink" Target="https://www.sports.ru/oxlade-chamberlain/" TargetMode="External"/><Relationship Id="rId211" Type="http://schemas.openxmlformats.org/officeDocument/2006/relationships/hyperlink" Target="https://www.sports.ru/tags/161114123/" TargetMode="External"/><Relationship Id="rId232" Type="http://schemas.openxmlformats.org/officeDocument/2006/relationships/hyperlink" Target="https://www.sports.ru/tags/16107289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00FF"/>
  </sheetPr>
  <dimension ref="A1:Q1510"/>
  <sheetViews>
    <sheetView tabSelected="1" workbookViewId="0">
      <selection activeCell="A249" sqref="A249:M249"/>
    </sheetView>
  </sheetViews>
  <sheetFormatPr defaultRowHeight="13.8" customHeight="1" x14ac:dyDescent="0.3"/>
  <cols>
    <col min="1" max="1" width="6.77734375" style="258" customWidth="1"/>
    <col min="2" max="2" width="5" style="259" customWidth="1"/>
    <col min="3" max="3" width="23.33203125" style="260" customWidth="1"/>
    <col min="4" max="4" width="24.77734375" style="259" customWidth="1"/>
    <col min="5" max="5" width="12.88671875" style="259" customWidth="1"/>
    <col min="6" max="6" width="12.109375" style="11" customWidth="1"/>
    <col min="7" max="7" width="19" style="259" customWidth="1"/>
    <col min="8" max="8" width="17" style="259" customWidth="1"/>
    <col min="9" max="9" width="12.88671875" style="259" customWidth="1"/>
    <col min="10" max="10" width="8.5546875" style="262" customWidth="1"/>
    <col min="11" max="13" width="3.88671875" style="263" customWidth="1"/>
    <col min="14" max="14" width="7.21875" style="44" customWidth="1"/>
    <col min="15" max="16" width="3.88671875" style="44" customWidth="1"/>
    <col min="17" max="17" width="4.33203125" style="44" customWidth="1"/>
    <col min="18" max="16384" width="8.88671875" style="44"/>
  </cols>
  <sheetData>
    <row r="1" spans="1:17" ht="31.2" customHeight="1" x14ac:dyDescent="0.45">
      <c r="A1" s="642" t="s">
        <v>3198</v>
      </c>
      <c r="B1" s="642"/>
      <c r="C1" s="642"/>
      <c r="D1" s="642"/>
      <c r="E1" s="642"/>
      <c r="F1" s="642"/>
      <c r="G1" s="642"/>
      <c r="H1" s="642"/>
      <c r="I1" s="643"/>
      <c r="J1" s="643"/>
      <c r="K1" s="643"/>
      <c r="L1" s="643"/>
      <c r="M1" s="643"/>
      <c r="N1" s="643"/>
      <c r="O1" s="643"/>
      <c r="P1" s="643"/>
      <c r="Q1" s="643"/>
    </row>
    <row r="2" spans="1:17" ht="39" customHeight="1" x14ac:dyDescent="0.3">
      <c r="A2" s="640" t="s">
        <v>1466</v>
      </c>
      <c r="B2" s="640"/>
      <c r="C2" s="640"/>
      <c r="D2" s="640"/>
      <c r="E2" s="640"/>
      <c r="F2" s="640"/>
      <c r="G2" s="640"/>
      <c r="H2" s="640"/>
      <c r="I2" s="641"/>
      <c r="J2" s="641"/>
      <c r="K2" s="641"/>
      <c r="L2" s="641"/>
      <c r="M2" s="641"/>
      <c r="N2" s="641"/>
      <c r="O2" s="641"/>
      <c r="P2" s="641"/>
      <c r="Q2" s="641"/>
    </row>
    <row r="3" spans="1:17" s="51" customFormat="1" ht="22.2" customHeight="1" x14ac:dyDescent="0.3">
      <c r="A3" s="45" t="s">
        <v>0</v>
      </c>
      <c r="B3" s="46" t="s">
        <v>1</v>
      </c>
      <c r="C3" s="46" t="s">
        <v>1712</v>
      </c>
      <c r="D3" s="47" t="s">
        <v>1713</v>
      </c>
      <c r="E3" s="47" t="s">
        <v>1714</v>
      </c>
      <c r="F3" s="29" t="s">
        <v>2</v>
      </c>
      <c r="G3" s="47" t="s">
        <v>3</v>
      </c>
      <c r="H3" s="47" t="s">
        <v>4</v>
      </c>
      <c r="I3" s="48" t="s">
        <v>1715</v>
      </c>
      <c r="J3" s="580" t="s">
        <v>1469</v>
      </c>
      <c r="K3" s="50" t="s">
        <v>5</v>
      </c>
      <c r="L3" s="50" t="s">
        <v>6</v>
      </c>
      <c r="M3" s="50" t="s">
        <v>7</v>
      </c>
      <c r="N3" s="49" t="s">
        <v>2332</v>
      </c>
      <c r="O3" s="50" t="s">
        <v>5</v>
      </c>
      <c r="P3" s="50" t="s">
        <v>6</v>
      </c>
      <c r="Q3" s="50" t="s">
        <v>7</v>
      </c>
    </row>
    <row r="4" spans="1:17" ht="13.8" customHeight="1" x14ac:dyDescent="0.3">
      <c r="A4" s="119">
        <v>3136</v>
      </c>
      <c r="B4" s="53" t="s">
        <v>8</v>
      </c>
      <c r="C4" s="54" t="s">
        <v>1716</v>
      </c>
      <c r="D4" s="54" t="s">
        <v>9</v>
      </c>
      <c r="E4" s="55" t="s">
        <v>10</v>
      </c>
      <c r="F4" s="1">
        <v>33147</v>
      </c>
      <c r="G4" s="56" t="s">
        <v>11</v>
      </c>
      <c r="H4" s="56" t="s">
        <v>12</v>
      </c>
      <c r="I4" s="57" t="s">
        <v>13</v>
      </c>
      <c r="J4" s="58">
        <v>28</v>
      </c>
      <c r="K4" s="59">
        <v>0</v>
      </c>
      <c r="L4" s="59">
        <v>0</v>
      </c>
      <c r="M4" s="59">
        <v>28</v>
      </c>
      <c r="N4" s="60">
        <f>2*O4+P4+Q4</f>
        <v>0</v>
      </c>
      <c r="O4" s="61">
        <f>SUM(T4,W4,Z4,AC4,AF4,AI4,AL4,AO4,AR4,AU4,AX4,BA4,BD4,BG4,BJ4,BM4,BP4,BS4,BV4,BY4,CB4,CE4,CH4,CK4,CN4,CQ4)</f>
        <v>0</v>
      </c>
      <c r="P4" s="61">
        <f>SUM(U4,X4,AA4,AD4,AG4,AJ4,AM4,AP4,AS4,AV4,AY4,BB4,BE4,BH4,BK4,BN4,BQ4,BT4,BW4,BZ4,CC4,CF4,CI4,CL4,CO4,CR4)</f>
        <v>0</v>
      </c>
      <c r="Q4" s="61">
        <f>SUM(V4,Y4,AB4,AE4,AH4,AK4,AN4,AQ4,AT4,AW4,AZ4,BC4,BF4,BI4,BL4,BO4,BR4,BU4,BX4,CA4,CD4,CG4,CJ4,CM4,CP4,CS4)</f>
        <v>0</v>
      </c>
    </row>
    <row r="5" spans="1:17" ht="13.8" customHeight="1" x14ac:dyDescent="0.3">
      <c r="A5" s="71">
        <v>5135</v>
      </c>
      <c r="B5" s="63" t="s">
        <v>17</v>
      </c>
      <c r="C5" s="489" t="s">
        <v>38</v>
      </c>
      <c r="D5" s="65" t="s">
        <v>38</v>
      </c>
      <c r="E5" s="66" t="s">
        <v>39</v>
      </c>
      <c r="F5" s="2">
        <v>36226</v>
      </c>
      <c r="G5" s="66" t="s">
        <v>40</v>
      </c>
      <c r="H5" s="66" t="s">
        <v>12</v>
      </c>
      <c r="I5" s="77" t="s">
        <v>16</v>
      </c>
      <c r="J5" s="69">
        <v>34</v>
      </c>
      <c r="K5" s="70">
        <v>2</v>
      </c>
      <c r="L5" s="70">
        <v>14</v>
      </c>
      <c r="M5" s="70">
        <v>16</v>
      </c>
      <c r="N5" s="60">
        <f>2*O5+P5+Q5</f>
        <v>0</v>
      </c>
      <c r="O5" s="61">
        <f>SUM(T5,W5,Z5,AC5,AF5,AI5,AL5,AO5,AR5,AU5,AX5,BA5,BD5,BG5,BJ5,BM5,BP5,BS5,BV5,BY5,CB5,CE5,CH5,CK5,CN5,CQ5)</f>
        <v>0</v>
      </c>
      <c r="P5" s="61">
        <f>SUM(U5,X5,AA5,AD5,AG5,AJ5,AM5,AP5,AS5,AV5,AY5,BB5,BE5,BH5,BK5,BN5,BQ5,BT5,BW5,BZ5,CC5,CF5,CI5,CL5,CO5,CR5)</f>
        <v>0</v>
      </c>
      <c r="Q5" s="61">
        <f>SUM(V5,Y5,AB5,AE5,AH5,AK5,AN5,AQ5,AT5,AW5,AZ5,BC5,BF5,BI5,BL5,BO5,BR5,BU5,BX5,CA5,CD5,CG5,CJ5,CM5,CP5,CS5)</f>
        <v>0</v>
      </c>
    </row>
    <row r="6" spans="1:17" ht="13.8" customHeight="1" x14ac:dyDescent="0.3">
      <c r="A6" s="71">
        <v>2951</v>
      </c>
      <c r="B6" s="63" t="s">
        <v>17</v>
      </c>
      <c r="C6" s="73" t="s">
        <v>1206</v>
      </c>
      <c r="D6" s="73" t="s">
        <v>1206</v>
      </c>
      <c r="E6" s="66" t="s">
        <v>125</v>
      </c>
      <c r="F6" s="2">
        <v>34892</v>
      </c>
      <c r="G6" s="66" t="s">
        <v>99</v>
      </c>
      <c r="H6" s="66" t="s">
        <v>12</v>
      </c>
      <c r="I6" s="77"/>
      <c r="J6" s="69">
        <v>26</v>
      </c>
      <c r="K6" s="70">
        <v>1</v>
      </c>
      <c r="L6" s="70">
        <v>10</v>
      </c>
      <c r="M6" s="70">
        <v>14</v>
      </c>
      <c r="N6" s="60">
        <f>2*O6+P6+Q6</f>
        <v>0</v>
      </c>
      <c r="O6" s="61">
        <f>SUM(T6,W6,Z6,AC6,AF6,AI6,AL6,AO6,AR6,AU6,AX6,BA6,BD6,BG6,BJ6,BM6,BP6,BS6,BV6,BY6,CB6,CE6,CH6,CK6,CN6,CQ6)</f>
        <v>0</v>
      </c>
      <c r="P6" s="61">
        <f>SUM(U6,X6,AA6,AD6,AG6,AJ6,AM6,AP6,AS6,AV6,AY6,BB6,BE6,BH6,BK6,BN6,BQ6,BT6,BW6,BZ6,CC6,CF6,CI6,CL6,CO6,CR6)</f>
        <v>0</v>
      </c>
      <c r="Q6" s="61">
        <f>SUM(V6,Y6,AB6,AE6,AH6,AK6,AN6,AQ6,AT6,AW6,AZ6,BC6,BF6,BI6,BL6,BO6,BR6,BU6,BX6,CA6,CD6,CG6,CJ6,CM6,CP6,CS6)</f>
        <v>0</v>
      </c>
    </row>
    <row r="7" spans="1:17" ht="13.8" customHeight="1" x14ac:dyDescent="0.3">
      <c r="A7" s="71">
        <v>6389</v>
      </c>
      <c r="B7" s="63" t="s">
        <v>2368</v>
      </c>
      <c r="C7" s="489" t="s">
        <v>2369</v>
      </c>
      <c r="D7" s="65" t="s">
        <v>2369</v>
      </c>
      <c r="E7" s="66"/>
      <c r="F7" s="2">
        <v>37698</v>
      </c>
      <c r="G7" s="66" t="s">
        <v>40</v>
      </c>
      <c r="H7" s="66" t="s">
        <v>12</v>
      </c>
      <c r="I7" s="66" t="s">
        <v>2370</v>
      </c>
      <c r="J7" s="69">
        <v>24</v>
      </c>
      <c r="K7" s="70"/>
      <c r="L7" s="70"/>
      <c r="M7" s="70"/>
      <c r="N7" s="60">
        <f>2*O7+P7+Q7</f>
        <v>0</v>
      </c>
      <c r="O7" s="61">
        <f>SUM(T7,W7,Z7,AC7,AF7,AI7,AL7,AO7,AR7,AU7,AX7,BA7,BD7,BG7,BJ7,BM7,BP7,BS7,BV7,BY7,CB7,CE7,CH7,CK7,CN7,CQ7)</f>
        <v>0</v>
      </c>
      <c r="P7" s="61">
        <f>SUM(U7,X7,AA7,AD7,AG7,AJ7,AM7,AP7,AS7,AV7,AY7,BB7,BE7,BH7,BK7,BN7,BQ7,BT7,BW7,BZ7,CC7,CF7,CI7,CL7,CO7,CR7)</f>
        <v>0</v>
      </c>
      <c r="Q7" s="61">
        <f>SUM(V7,Y7,AB7,AE7,AH7,AK7,AN7,AQ7,AT7,AW7,AZ7,BC7,BF7,BI7,BL7,BO7,BR7,BU7,BX7,CA7,CD7,CG7,CJ7,CM7,CP7,CS7)</f>
        <v>0</v>
      </c>
    </row>
    <row r="8" spans="1:17" ht="13.8" customHeight="1" x14ac:dyDescent="0.3">
      <c r="A8" s="71">
        <v>6387</v>
      </c>
      <c r="B8" s="63" t="s">
        <v>2368</v>
      </c>
      <c r="C8" s="489" t="s">
        <v>2371</v>
      </c>
      <c r="D8" s="65" t="s">
        <v>2371</v>
      </c>
      <c r="E8" s="66"/>
      <c r="F8" s="2">
        <v>36618</v>
      </c>
      <c r="G8" s="66" t="s">
        <v>78</v>
      </c>
      <c r="H8" s="66" t="s">
        <v>12</v>
      </c>
      <c r="I8" s="66" t="s">
        <v>2370</v>
      </c>
      <c r="J8" s="69">
        <v>24</v>
      </c>
      <c r="K8" s="70"/>
      <c r="L8" s="70"/>
      <c r="M8" s="70"/>
      <c r="N8" s="60">
        <f>2*O8+P8+Q8</f>
        <v>0</v>
      </c>
      <c r="O8" s="61">
        <f>SUM(T8,W8,Z8,AC8,AF8,AI8,AL8,AO8,AR8,AU8,AX8,BA8,BD8,BG8,BJ8,BM8,BP8,BS8,BV8,BY8,CB8,CE8,CH8,CK8,CN8,CQ8)</f>
        <v>0</v>
      </c>
      <c r="P8" s="61">
        <f>SUM(U8,X8,AA8,AD8,AG8,AJ8,AM8,AP8,AS8,AV8,AY8,BB8,BE8,BH8,BK8,BN8,BQ8,BT8,BW8,BZ8,CC8,CF8,CI8,CL8,CO8,CR8)</f>
        <v>0</v>
      </c>
      <c r="Q8" s="61">
        <f>SUM(V8,Y8,AB8,AE8,AH8,AK8,AN8,AQ8,AT8,AW8,AZ8,BC8,BF8,BI8,BL8,BO8,BR8,BU8,BX8,CA8,CD8,CG8,CJ8,CM8,CP8,CS8)</f>
        <v>0</v>
      </c>
    </row>
    <row r="9" spans="1:17" ht="13.8" customHeight="1" x14ac:dyDescent="0.3">
      <c r="A9" s="71">
        <v>4188</v>
      </c>
      <c r="B9" s="63" t="s">
        <v>17</v>
      </c>
      <c r="C9" s="489" t="s">
        <v>1273</v>
      </c>
      <c r="D9" s="65" t="s">
        <v>1273</v>
      </c>
      <c r="E9" s="66" t="s">
        <v>80</v>
      </c>
      <c r="F9" s="2">
        <v>35338</v>
      </c>
      <c r="G9" s="66" t="s">
        <v>23</v>
      </c>
      <c r="H9" s="66" t="s">
        <v>12</v>
      </c>
      <c r="I9" s="66" t="s">
        <v>20</v>
      </c>
      <c r="J9" s="69">
        <v>23</v>
      </c>
      <c r="K9" s="70">
        <v>3</v>
      </c>
      <c r="L9" s="70">
        <v>7</v>
      </c>
      <c r="M9" s="70">
        <v>10</v>
      </c>
      <c r="N9" s="60">
        <f>2*O9+P9+Q9</f>
        <v>0</v>
      </c>
      <c r="O9" s="61">
        <f>SUM(T9,W9,Z9,AC9,AF9,AI9,AL9,AO9,AR9,AU9,AX9,BA9,BD9,BG9,BJ9,BM9,BP9,BS9,BV9,BY9,CB9,CE9,CH9,CK9,CN9,CQ9)</f>
        <v>0</v>
      </c>
      <c r="P9" s="61">
        <f>SUM(U9,X9,AA9,AD9,AG9,AJ9,AM9,AP9,AS9,AV9,AY9,BB9,BE9,BH9,BK9,BN9,BQ9,BT9,BW9,BZ9,CC9,CF9,CI9,CL9,CO9,CR9)</f>
        <v>0</v>
      </c>
      <c r="Q9" s="61">
        <f>SUM(V9,Y9,AB9,AE9,AH9,AK9,AN9,AQ9,AT9,AW9,AZ9,BC9,BF9,BI9,BL9,BO9,BR9,BU9,BX9,CA9,CD9,CG9,CJ9,CM9,CP9,CS9)</f>
        <v>0</v>
      </c>
    </row>
    <row r="10" spans="1:17" ht="13.8" customHeight="1" x14ac:dyDescent="0.3">
      <c r="A10" s="71">
        <v>4307</v>
      </c>
      <c r="B10" s="63" t="s">
        <v>17</v>
      </c>
      <c r="C10" s="489" t="s">
        <v>1144</v>
      </c>
      <c r="D10" s="65" t="s">
        <v>1144</v>
      </c>
      <c r="E10" s="66" t="s">
        <v>125</v>
      </c>
      <c r="F10" s="2">
        <v>34962</v>
      </c>
      <c r="G10" s="66" t="s">
        <v>103</v>
      </c>
      <c r="H10" s="66" t="s">
        <v>12</v>
      </c>
      <c r="I10" s="77" t="s">
        <v>115</v>
      </c>
      <c r="J10" s="69">
        <v>22</v>
      </c>
      <c r="K10" s="70">
        <v>0</v>
      </c>
      <c r="L10" s="70">
        <v>8</v>
      </c>
      <c r="M10" s="70">
        <v>14</v>
      </c>
      <c r="N10" s="60">
        <f>2*O10+P10+Q10</f>
        <v>0</v>
      </c>
      <c r="O10" s="61">
        <f>SUM(T10,W10,Z10,AC10,AF10,AI10,AL10,AO10,AR10,AU10,AX10,BA10,BD10,BG10,BJ10,BM10,BP10,BS10,BV10,BY10,CB10,CE10,CH10,CK10,CN10,CQ10)</f>
        <v>0</v>
      </c>
      <c r="P10" s="61">
        <f>SUM(U10,X10,AA10,AD10,AG10,AJ10,AM10,AP10,AS10,AV10,AY10,BB10,BE10,BH10,BK10,BN10,BQ10,BT10,BW10,BZ10,CC10,CF10,CI10,CL10,CO10,CR10)</f>
        <v>0</v>
      </c>
      <c r="Q10" s="61">
        <f>SUM(V10,Y10,AB10,AE10,AH10,AK10,AN10,AQ10,AT10,AW10,AZ10,BC10,BF10,BI10,BL10,BO10,BR10,BU10,BX10,CA10,CD10,CG10,CJ10,CM10,CP10,CS10)</f>
        <v>0</v>
      </c>
    </row>
    <row r="11" spans="1:17" ht="13.8" customHeight="1" x14ac:dyDescent="0.3">
      <c r="A11" s="71">
        <v>5643</v>
      </c>
      <c r="B11" s="63" t="s">
        <v>17</v>
      </c>
      <c r="C11" s="489" t="s">
        <v>46</v>
      </c>
      <c r="D11" s="65" t="s">
        <v>46</v>
      </c>
      <c r="E11" s="66" t="s">
        <v>43</v>
      </c>
      <c r="F11" s="2">
        <v>36228</v>
      </c>
      <c r="G11" s="66" t="s">
        <v>45</v>
      </c>
      <c r="H11" s="66" t="s">
        <v>12</v>
      </c>
      <c r="I11" s="77" t="s">
        <v>24</v>
      </c>
      <c r="J11" s="69">
        <v>21</v>
      </c>
      <c r="K11" s="70">
        <v>1</v>
      </c>
      <c r="L11" s="70">
        <v>7</v>
      </c>
      <c r="M11" s="70">
        <v>12</v>
      </c>
      <c r="N11" s="60">
        <f>2*O11+P11+Q11</f>
        <v>0</v>
      </c>
      <c r="O11" s="61">
        <f>SUM(T11,W11,Z11,AC11,AF11,AI11,AL11,AO11,AR11,AU11,AX11,BA11,BD11,BG11,BJ11,BM11,BP11,BS11,BV11,BY11,CB11,CE11,CH11,CK11,CN11,CQ11)</f>
        <v>0</v>
      </c>
      <c r="P11" s="61">
        <f>SUM(U11,X11,AA11,AD11,AG11,AJ11,AM11,AP11,AS11,AV11,AY11,BB11,BE11,BH11,BK11,BN11,BQ11,BT11,BW11,BZ11,CC11,CF11,CI11,CL11,CO11,CR11)</f>
        <v>0</v>
      </c>
      <c r="Q11" s="61">
        <f>SUM(V11,Y11,AB11,AE11,AH11,AK11,AN11,AQ11,AT11,AW11,AZ11,BC11,BF11,BI11,BL11,BO11,BR11,BU11,BX11,CA11,CD11,CG11,CJ11,CM11,CP11,CS11)</f>
        <v>0</v>
      </c>
    </row>
    <row r="12" spans="1:17" ht="13.8" customHeight="1" x14ac:dyDescent="0.3">
      <c r="A12" s="71">
        <v>5653</v>
      </c>
      <c r="B12" s="63" t="s">
        <v>17</v>
      </c>
      <c r="C12" s="489" t="s">
        <v>21</v>
      </c>
      <c r="D12" s="65" t="s">
        <v>21</v>
      </c>
      <c r="E12" s="66" t="s">
        <v>22</v>
      </c>
      <c r="F12" s="2">
        <v>33843</v>
      </c>
      <c r="G12" s="66" t="s">
        <v>23</v>
      </c>
      <c r="H12" s="66" t="s">
        <v>12</v>
      </c>
      <c r="I12" s="77" t="s">
        <v>24</v>
      </c>
      <c r="J12" s="69">
        <v>21</v>
      </c>
      <c r="K12" s="70">
        <v>1</v>
      </c>
      <c r="L12" s="70">
        <v>9</v>
      </c>
      <c r="M12" s="70">
        <v>10</v>
      </c>
      <c r="N12" s="60">
        <f>2*O12+P12+Q12</f>
        <v>0</v>
      </c>
      <c r="O12" s="61">
        <f>SUM(T12,W12,Z12,AC12,AF12,AI12,AL12,AO12,AR12,AU12,AX12,BA12,BD12,BG12,BJ12,BM12,BP12,BS12,BV12,BY12,CB12,CE12,CH12,CK12,CN12,CQ12)</f>
        <v>0</v>
      </c>
      <c r="P12" s="61">
        <f>SUM(U12,X12,AA12,AD12,AG12,AJ12,AM12,AP12,AS12,AV12,AY12,BB12,BE12,BH12,BK12,BN12,BQ12,BT12,BW12,BZ12,CC12,CF12,CI12,CL12,CO12,CR12)</f>
        <v>0</v>
      </c>
      <c r="Q12" s="61">
        <f>SUM(V12,Y12,AB12,AE12,AH12,AK12,AN12,AQ12,AT12,AW12,AZ12,BC12,BF12,BI12,BL12,BO12,BR12,BU12,BX12,CA12,CD12,CG12,CJ12,CM12,CP12,CS12)</f>
        <v>0</v>
      </c>
    </row>
    <row r="13" spans="1:17" ht="13.8" customHeight="1" x14ac:dyDescent="0.3">
      <c r="A13" s="71">
        <v>6411</v>
      </c>
      <c r="B13" s="63" t="s">
        <v>17</v>
      </c>
      <c r="C13" s="581" t="s">
        <v>2372</v>
      </c>
      <c r="D13" s="65" t="s">
        <v>2372</v>
      </c>
      <c r="E13" s="66" t="s">
        <v>43</v>
      </c>
      <c r="F13" s="2">
        <v>36551</v>
      </c>
      <c r="G13" s="66" t="s">
        <v>103</v>
      </c>
      <c r="H13" s="66" t="s">
        <v>12</v>
      </c>
      <c r="I13" s="66" t="s">
        <v>2370</v>
      </c>
      <c r="J13" s="69">
        <v>20</v>
      </c>
      <c r="K13" s="70"/>
      <c r="L13" s="70"/>
      <c r="M13" s="70"/>
      <c r="N13" s="60">
        <f>2*O13+P13+Q13</f>
        <v>0</v>
      </c>
      <c r="O13" s="61">
        <f>SUM(T13,W13,Z13,AC13,AF13,AI13,AL13,AO13,AR13,AU13,AX13,BA13,BD13,BG13,BJ13,BM13,BP13,BS13,BV13,BY13,CB13,CE13,CH13,CK13,CN13,CQ13)</f>
        <v>0</v>
      </c>
      <c r="P13" s="61">
        <f>SUM(U13,X13,AA13,AD13,AG13,AJ13,AM13,AP13,AS13,AV13,AY13,BB13,BE13,BH13,BK13,BN13,BQ13,BT13,BW13,BZ13,CC13,CF13,CI13,CL13,CO13,CR13)</f>
        <v>0</v>
      </c>
      <c r="Q13" s="61">
        <f>SUM(V13,Y13,AB13,AE13,AH13,AK13,AN13,AQ13,AT13,AW13,AZ13,BC13,BF13,BI13,BL13,BO13,BR13,BU13,BX13,CA13,CD13,CG13,CJ13,CM13,CP13,CS13)</f>
        <v>0</v>
      </c>
    </row>
    <row r="14" spans="1:17" ht="13.8" customHeight="1" x14ac:dyDescent="0.3">
      <c r="A14" s="71">
        <v>6426</v>
      </c>
      <c r="B14" s="63" t="s">
        <v>17</v>
      </c>
      <c r="C14" s="581" t="s">
        <v>2373</v>
      </c>
      <c r="D14" s="65" t="s">
        <v>2373</v>
      </c>
      <c r="E14" s="66" t="s">
        <v>322</v>
      </c>
      <c r="F14" s="2">
        <v>37621</v>
      </c>
      <c r="G14" s="66" t="s">
        <v>23</v>
      </c>
      <c r="H14" s="66" t="s">
        <v>12</v>
      </c>
      <c r="I14" s="66" t="s">
        <v>2370</v>
      </c>
      <c r="J14" s="69">
        <v>20</v>
      </c>
      <c r="K14" s="70"/>
      <c r="L14" s="70"/>
      <c r="M14" s="70"/>
      <c r="N14" s="60">
        <f>2*O14+P14+Q14</f>
        <v>0</v>
      </c>
      <c r="O14" s="61">
        <f>SUM(T14,W14,Z14,AC14,AF14,AI14,AL14,AO14,AR14,AU14,AX14,BA14,BD14,BG14,BJ14,BM14,BP14,BS14,BV14,BY14,CB14,CE14,CH14,CK14,CN14,CQ14)</f>
        <v>0</v>
      </c>
      <c r="P14" s="61">
        <f>SUM(U14,X14,AA14,AD14,AG14,AJ14,AM14,AP14,AS14,AV14,AY14,BB14,BE14,BH14,BK14,BN14,BQ14,BT14,BW14,BZ14,CC14,CF14,CI14,CL14,CO14,CR14)</f>
        <v>0</v>
      </c>
      <c r="Q14" s="61">
        <f>SUM(V14,Y14,AB14,AE14,AH14,AK14,AN14,AQ14,AT14,AW14,AZ14,BC14,BF14,BI14,BL14,BO14,BR14,BU14,BX14,CA14,CD14,CG14,CJ14,CM14,CP14,CS14)</f>
        <v>0</v>
      </c>
    </row>
    <row r="15" spans="1:17" ht="13.8" customHeight="1" x14ac:dyDescent="0.3">
      <c r="A15" s="71">
        <v>6427</v>
      </c>
      <c r="B15" s="63" t="s">
        <v>17</v>
      </c>
      <c r="C15" s="581" t="s">
        <v>2374</v>
      </c>
      <c r="D15" s="65" t="s">
        <v>2374</v>
      </c>
      <c r="E15" s="66" t="s">
        <v>113</v>
      </c>
      <c r="F15" s="2">
        <v>36895</v>
      </c>
      <c r="G15" s="66" t="s">
        <v>31</v>
      </c>
      <c r="H15" s="66" t="s">
        <v>12</v>
      </c>
      <c r="I15" s="66" t="s">
        <v>2370</v>
      </c>
      <c r="J15" s="69">
        <v>20</v>
      </c>
      <c r="K15" s="70"/>
      <c r="L15" s="70"/>
      <c r="M15" s="70"/>
      <c r="N15" s="60">
        <f>2*O15+P15+Q15</f>
        <v>0</v>
      </c>
      <c r="O15" s="61">
        <f>SUM(T15,W15,Z15,AC15,AF15,AI15,AL15,AO15,AR15,AU15,AX15,BA15,BD15,BG15,BJ15,BM15,BP15,BS15,BV15,BY15,CB15,CE15,CH15,CK15,CN15,CQ15)</f>
        <v>0</v>
      </c>
      <c r="P15" s="61">
        <f>SUM(U15,X15,AA15,AD15,AG15,AJ15,AM15,AP15,AS15,AV15,AY15,BB15,BE15,BH15,BK15,BN15,BQ15,BT15,BW15,BZ15,CC15,CF15,CI15,CL15,CO15,CR15)</f>
        <v>0</v>
      </c>
      <c r="Q15" s="61">
        <f>SUM(V15,Y15,AB15,AE15,AH15,AK15,AN15,AQ15,AT15,AW15,AZ15,BC15,BF15,BI15,BL15,BO15,BR15,BU15,BX15,CA15,CD15,CG15,CJ15,CM15,CP15,CS15)</f>
        <v>0</v>
      </c>
    </row>
    <row r="16" spans="1:17" ht="13.8" customHeight="1" x14ac:dyDescent="0.3">
      <c r="A16" s="71">
        <v>6428</v>
      </c>
      <c r="B16" s="63" t="s">
        <v>17</v>
      </c>
      <c r="C16" s="581" t="s">
        <v>2375</v>
      </c>
      <c r="D16" s="65" t="s">
        <v>2375</v>
      </c>
      <c r="E16" s="66" t="s">
        <v>10</v>
      </c>
      <c r="F16" s="2">
        <v>37748</v>
      </c>
      <c r="G16" s="66" t="s">
        <v>2334</v>
      </c>
      <c r="H16" s="66" t="s">
        <v>12</v>
      </c>
      <c r="I16" s="66" t="s">
        <v>2370</v>
      </c>
      <c r="J16" s="69">
        <v>20</v>
      </c>
      <c r="K16" s="70"/>
      <c r="L16" s="70"/>
      <c r="M16" s="70"/>
      <c r="N16" s="60">
        <f>2*O16+P16+Q16</f>
        <v>0</v>
      </c>
      <c r="O16" s="61">
        <f>SUM(T16,W16,Z16,AC16,AF16,AI16,AL16,AO16,AR16,AU16,AX16,BA16,BD16,BG16,BJ16,BM16,BP16,BS16,BV16,BY16,CB16,CE16,CH16,CK16,CN16,CQ16)</f>
        <v>0</v>
      </c>
      <c r="P16" s="61">
        <f>SUM(U16,X16,AA16,AD16,AG16,AJ16,AM16,AP16,AS16,AV16,AY16,BB16,BE16,BH16,BK16,BN16,BQ16,BT16,BW16,BZ16,CC16,CF16,CI16,CL16,CO16,CR16)</f>
        <v>0</v>
      </c>
      <c r="Q16" s="61">
        <f>SUM(V16,Y16,AB16,AE16,AH16,AK16,AN16,AQ16,AT16,AW16,AZ16,BC16,BF16,BI16,BL16,BO16,BR16,BU16,BX16,CA16,CD16,CG16,CJ16,CM16,CP16,CS16)</f>
        <v>0</v>
      </c>
    </row>
    <row r="17" spans="1:17" ht="13.8" customHeight="1" x14ac:dyDescent="0.3">
      <c r="A17" s="71">
        <v>5953</v>
      </c>
      <c r="B17" s="63" t="s">
        <v>17</v>
      </c>
      <c r="C17" s="489" t="s">
        <v>1246</v>
      </c>
      <c r="D17" s="65" t="s">
        <v>1246</v>
      </c>
      <c r="E17" s="66" t="s">
        <v>18</v>
      </c>
      <c r="F17" s="2">
        <v>36556</v>
      </c>
      <c r="G17" s="66" t="s">
        <v>45</v>
      </c>
      <c r="H17" s="66" t="s">
        <v>12</v>
      </c>
      <c r="I17" s="66" t="s">
        <v>76</v>
      </c>
      <c r="J17" s="69">
        <v>18</v>
      </c>
      <c r="K17" s="70">
        <v>1</v>
      </c>
      <c r="L17" s="70">
        <v>6</v>
      </c>
      <c r="M17" s="70">
        <v>10</v>
      </c>
      <c r="N17" s="60">
        <f>2*O17+P17+Q17</f>
        <v>0</v>
      </c>
      <c r="O17" s="61">
        <f>SUM(T17,W17,Z17,AC17,AF17,AI17,AL17,AO17,AR17,AU17,AX17,BA17,BD17,BG17,BJ17,BM17,BP17,BS17,BV17,BY17,CB17,CE17,CH17,CK17,CN17,CQ17)</f>
        <v>0</v>
      </c>
      <c r="P17" s="61">
        <f>SUM(U17,X17,AA17,AD17,AG17,AJ17,AM17,AP17,AS17,AV17,AY17,BB17,BE17,BH17,BK17,BN17,BQ17,BT17,BW17,BZ17,CC17,CF17,CI17,CL17,CO17,CR17)</f>
        <v>0</v>
      </c>
      <c r="Q17" s="61">
        <f>SUM(V17,Y17,AB17,AE17,AH17,AK17,AN17,AQ17,AT17,AW17,AZ17,BC17,BF17,BI17,BL17,BO17,BR17,BU17,BX17,CA17,CD17,CG17,CJ17,CM17,CP17,CS17)</f>
        <v>0</v>
      </c>
    </row>
    <row r="18" spans="1:17" ht="13.8" customHeight="1" x14ac:dyDescent="0.3">
      <c r="A18" s="71">
        <v>5935</v>
      </c>
      <c r="B18" s="63" t="s">
        <v>17</v>
      </c>
      <c r="C18" s="489" t="s">
        <v>272</v>
      </c>
      <c r="D18" s="65" t="s">
        <v>272</v>
      </c>
      <c r="E18" s="66" t="s">
        <v>22</v>
      </c>
      <c r="F18" s="2">
        <v>35564</v>
      </c>
      <c r="G18" s="66" t="s">
        <v>273</v>
      </c>
      <c r="H18" s="66" t="s">
        <v>12</v>
      </c>
      <c r="I18" s="66" t="s">
        <v>76</v>
      </c>
      <c r="J18" s="69">
        <v>14</v>
      </c>
      <c r="K18" s="70">
        <v>0</v>
      </c>
      <c r="L18" s="70">
        <v>6</v>
      </c>
      <c r="M18" s="70">
        <v>8</v>
      </c>
      <c r="N18" s="60">
        <f>2*O18+P18+Q18</f>
        <v>0</v>
      </c>
      <c r="O18" s="61">
        <f>SUM(T18,W18,Z18,AC18,AF18,AI18,AL18,AO18,AR18,AU18,AX18,BA18,BD18,BG18,BJ18,BM18,BP18,BS18,BV18,BY18,CB18,CE18,CH18,CK18,CN18,CQ18)</f>
        <v>0</v>
      </c>
      <c r="P18" s="61">
        <f>SUM(U18,X18,AA18,AD18,AG18,AJ18,AM18,AP18,AS18,AV18,AY18,BB18,BE18,BH18,BK18,BN18,BQ18,BT18,BW18,BZ18,CC18,CF18,CI18,CL18,CO18,CR18)</f>
        <v>0</v>
      </c>
      <c r="Q18" s="61">
        <f>SUM(V18,Y18,AB18,AE18,AH18,AK18,AN18,AQ18,AT18,AW18,AZ18,BC18,BF18,BI18,BL18,BO18,BR18,BU18,BX18,CA18,CD18,CG18,CJ18,CM18,CP18,CS18)</f>
        <v>0</v>
      </c>
    </row>
    <row r="19" spans="1:17" ht="13.8" customHeight="1" x14ac:dyDescent="0.3">
      <c r="A19" s="71">
        <v>5971</v>
      </c>
      <c r="B19" s="63" t="s">
        <v>17</v>
      </c>
      <c r="C19" s="582" t="s">
        <v>1471</v>
      </c>
      <c r="D19" s="65" t="s">
        <v>1471</v>
      </c>
      <c r="E19" s="66" t="s">
        <v>10</v>
      </c>
      <c r="F19" s="2">
        <v>34368</v>
      </c>
      <c r="G19" s="66" t="s">
        <v>1472</v>
      </c>
      <c r="H19" s="66" t="s">
        <v>12</v>
      </c>
      <c r="I19" s="77" t="s">
        <v>1470</v>
      </c>
      <c r="J19" s="79">
        <v>11</v>
      </c>
      <c r="K19" s="70">
        <v>1</v>
      </c>
      <c r="L19" s="70">
        <v>5</v>
      </c>
      <c r="M19" s="70">
        <v>4</v>
      </c>
      <c r="N19" s="60">
        <f>2*O19+P19+Q19</f>
        <v>0</v>
      </c>
      <c r="O19" s="61">
        <f>SUM(T19,W19,Z19,AC19,AF19,AI19,AL19,AO19,AR19,AU19,AX19,BA19,BD19,BG19,BJ19,BM19,BP19,BS19,BV19,BY19,CB19,CE19,CH19,CK19,CN19,CQ19)</f>
        <v>0</v>
      </c>
      <c r="P19" s="61">
        <f>SUM(U19,X19,AA19,AD19,AG19,AJ19,AM19,AP19,AS19,AV19,AY19,BB19,BE19,BH19,BK19,BN19,BQ19,BT19,BW19,BZ19,CC19,CF19,CI19,CL19,CO19,CR19)</f>
        <v>0</v>
      </c>
      <c r="Q19" s="61">
        <f>SUM(V19,Y19,AB19,AE19,AH19,AK19,AN19,AQ19,AT19,AW19,AZ19,BC19,BF19,BI19,BL19,BO19,BR19,BU19,BX19,CA19,CD19,CG19,CJ19,CM19,CP19,CS19)</f>
        <v>0</v>
      </c>
    </row>
    <row r="20" spans="1:17" ht="13.8" customHeight="1" x14ac:dyDescent="0.3">
      <c r="A20" s="71">
        <v>6106</v>
      </c>
      <c r="B20" s="63" t="s">
        <v>17</v>
      </c>
      <c r="C20" s="582" t="s">
        <v>1473</v>
      </c>
      <c r="D20" s="65" t="s">
        <v>1473</v>
      </c>
      <c r="E20" s="66" t="s">
        <v>10</v>
      </c>
      <c r="F20" s="2">
        <v>37308</v>
      </c>
      <c r="G20" s="66" t="s">
        <v>60</v>
      </c>
      <c r="H20" s="66" t="s">
        <v>12</v>
      </c>
      <c r="I20" s="77" t="s">
        <v>1470</v>
      </c>
      <c r="J20" s="79">
        <v>1</v>
      </c>
      <c r="K20" s="70">
        <v>0</v>
      </c>
      <c r="L20" s="70">
        <v>1</v>
      </c>
      <c r="M20" s="70">
        <v>0</v>
      </c>
      <c r="N20" s="60">
        <f>2*O20+P20+Q20</f>
        <v>0</v>
      </c>
      <c r="O20" s="61">
        <f>SUM(T20,W20,Z20,AC20,AF20,AI20,AL20,AO20,AR20,AU20,AX20,BA20,BD20,BG20,BJ20,BM20,BP20,BS20,BV20,BY20,CB20,CE20,CH20,CK20,CN20,CQ20)</f>
        <v>0</v>
      </c>
      <c r="P20" s="61">
        <f>SUM(U20,X20,AA20,AD20,AG20,AJ20,AM20,AP20,AS20,AV20,AY20,BB20,BE20,BH20,BK20,BN20,BQ20,BT20,BW20,BZ20,CC20,CF20,CI20,CL20,CO20,CR20)</f>
        <v>0</v>
      </c>
      <c r="Q20" s="61">
        <f>SUM(V20,Y20,AB20,AE20,AH20,AK20,AN20,AQ20,AT20,AW20,AZ20,BC20,BF20,BI20,BL20,BO20,BR20,BU20,BX20,CA20,CD20,CG20,CJ20,CM20,CP20,CS20)</f>
        <v>0</v>
      </c>
    </row>
    <row r="21" spans="1:17" ht="13.8" customHeight="1" x14ac:dyDescent="0.3">
      <c r="A21" s="71">
        <v>5378</v>
      </c>
      <c r="B21" s="63" t="s">
        <v>17</v>
      </c>
      <c r="C21" s="489" t="s">
        <v>32</v>
      </c>
      <c r="D21" s="65" t="s">
        <v>32</v>
      </c>
      <c r="E21" s="66" t="s">
        <v>33</v>
      </c>
      <c r="F21" s="2">
        <v>36226</v>
      </c>
      <c r="G21" s="66" t="s">
        <v>94</v>
      </c>
      <c r="H21" s="66" t="s">
        <v>12</v>
      </c>
      <c r="I21" s="77" t="s">
        <v>27</v>
      </c>
      <c r="J21" s="69">
        <v>0</v>
      </c>
      <c r="K21" s="70">
        <v>0</v>
      </c>
      <c r="L21" s="70">
        <v>0</v>
      </c>
      <c r="M21" s="70">
        <v>0</v>
      </c>
      <c r="N21" s="60">
        <f>2*O21+P21+Q21</f>
        <v>0</v>
      </c>
      <c r="O21" s="61">
        <f>SUM(T21,W21,Z21,AC21,AF21,AI21,AL21,AO21,AR21,AU21,AX21,BA21,BD21,BG21,BJ21,BM21,BP21,BS21,BV21,BY21,CB21,CE21,CH21,CK21,CN21,CQ21)</f>
        <v>0</v>
      </c>
      <c r="P21" s="61">
        <f>SUM(U21,X21,AA21,AD21,AG21,AJ21,AM21,AP21,AS21,AV21,AY21,BB21,BE21,BH21,BK21,BN21,BQ21,BT21,BW21,BZ21,CC21,CF21,CI21,CL21,CO21,CR21)</f>
        <v>0</v>
      </c>
      <c r="Q21" s="61">
        <f>SUM(V21,Y21,AB21,AE21,AH21,AK21,AN21,AQ21,AT21,AW21,AZ21,BC21,BF21,BI21,BL21,BO21,BR21,BU21,BX21,CA21,CD21,CG21,CJ21,CM21,CP21,CS21)</f>
        <v>0</v>
      </c>
    </row>
    <row r="22" spans="1:17" ht="13.8" customHeight="1" x14ac:dyDescent="0.3">
      <c r="A22" s="89">
        <v>5396</v>
      </c>
      <c r="B22" s="81" t="s">
        <v>49</v>
      </c>
      <c r="C22" s="83" t="s">
        <v>629</v>
      </c>
      <c r="D22" s="83" t="s">
        <v>629</v>
      </c>
      <c r="E22" s="84" t="s">
        <v>18</v>
      </c>
      <c r="F22" s="3">
        <v>33285</v>
      </c>
      <c r="G22" s="85" t="s">
        <v>124</v>
      </c>
      <c r="H22" s="85" t="s">
        <v>12</v>
      </c>
      <c r="I22" s="583" t="s">
        <v>92</v>
      </c>
      <c r="J22" s="87">
        <v>26</v>
      </c>
      <c r="K22" s="88">
        <v>4</v>
      </c>
      <c r="L22" s="88">
        <v>10</v>
      </c>
      <c r="M22" s="88">
        <v>8</v>
      </c>
      <c r="N22" s="60">
        <f>2*O22+P22+Q22</f>
        <v>0</v>
      </c>
      <c r="O22" s="61">
        <f>SUM(T22,W22,Z22,AC22,AF22,AI22,AL22,AO22,AR22,AU22,AX22,BA22,BD22,BG22,BJ22,BM22,BP22,BS22,BV22,BY22,CB22,CE22,CH22,CK22,CN22,CQ22)</f>
        <v>0</v>
      </c>
      <c r="P22" s="61">
        <f>SUM(U22,X22,AA22,AD22,AG22,AJ22,AM22,AP22,AS22,AV22,AY22,BB22,BE22,BH22,BK22,BN22,BQ22,BT22,BW22,BZ22,CC22,CF22,CI22,CL22,CO22,CR22)</f>
        <v>0</v>
      </c>
      <c r="Q22" s="61">
        <f>SUM(V22,Y22,AB22,AE22,AH22,AK22,AN22,AQ22,AT22,AW22,AZ22,BC22,BF22,BI22,BL22,BO22,BR22,BU22,BX22,CA22,CD22,CG22,CJ22,CM22,CP22,CS22)</f>
        <v>0</v>
      </c>
    </row>
    <row r="23" spans="1:17" ht="13.8" customHeight="1" x14ac:dyDescent="0.3">
      <c r="A23" s="89">
        <v>5051</v>
      </c>
      <c r="B23" s="81" t="s">
        <v>49</v>
      </c>
      <c r="C23" s="83" t="s">
        <v>50</v>
      </c>
      <c r="D23" s="83" t="s">
        <v>50</v>
      </c>
      <c r="E23" s="84" t="s">
        <v>10</v>
      </c>
      <c r="F23" s="3">
        <v>34252</v>
      </c>
      <c r="G23" s="85" t="s">
        <v>51</v>
      </c>
      <c r="H23" s="85" t="s">
        <v>12</v>
      </c>
      <c r="I23" s="86" t="s">
        <v>52</v>
      </c>
      <c r="J23" s="87">
        <v>25</v>
      </c>
      <c r="K23" s="88">
        <v>4</v>
      </c>
      <c r="L23" s="88">
        <v>9</v>
      </c>
      <c r="M23" s="88">
        <v>8</v>
      </c>
      <c r="N23" s="60">
        <f>2*O23+P23+Q23</f>
        <v>0</v>
      </c>
      <c r="O23" s="61">
        <f>SUM(T23,W23,Z23,AC23,AF23,AI23,AL23,AO23,AR23,AU23,AX23,BA23,BD23,BG23,BJ23,BM23,BP23,BS23,BV23,BY23,CB23,CE23,CH23,CK23,CN23,CQ23)</f>
        <v>0</v>
      </c>
      <c r="P23" s="61">
        <f>SUM(U23,X23,AA23,AD23,AG23,AJ23,AM23,AP23,AS23,AV23,AY23,BB23,BE23,BH23,BK23,BN23,BQ23,BT23,BW23,BZ23,CC23,CF23,CI23,CL23,CO23,CR23)</f>
        <v>0</v>
      </c>
      <c r="Q23" s="61">
        <f>SUM(V23,Y23,AB23,AE23,AH23,AK23,AN23,AQ23,AT23,AW23,AZ23,BC23,BF23,BI23,BL23,BO23,BR23,BU23,BX23,CA23,CD23,CG23,CJ23,CM23,CP23,CS23)</f>
        <v>0</v>
      </c>
    </row>
    <row r="24" spans="1:17" ht="13.8" customHeight="1" x14ac:dyDescent="0.3">
      <c r="A24" s="89">
        <v>6400</v>
      </c>
      <c r="B24" s="81" t="s">
        <v>49</v>
      </c>
      <c r="C24" s="83" t="s">
        <v>2376</v>
      </c>
      <c r="D24" s="83" t="s">
        <v>2376</v>
      </c>
      <c r="E24" s="84"/>
      <c r="F24" s="3">
        <v>38387</v>
      </c>
      <c r="G24" s="85" t="s">
        <v>31</v>
      </c>
      <c r="H24" s="85" t="s">
        <v>12</v>
      </c>
      <c r="I24" s="583" t="s">
        <v>2370</v>
      </c>
      <c r="J24" s="87">
        <v>24</v>
      </c>
      <c r="K24" s="88"/>
      <c r="L24" s="88"/>
      <c r="M24" s="88"/>
      <c r="N24" s="60">
        <f>2*O24+P24+Q24</f>
        <v>0</v>
      </c>
      <c r="O24" s="61">
        <f>SUM(T24,W24,Z24,AC24,AF24,AI24,AL24,AO24,AR24,AU24,AX24,BA24,BD24,BG24,BJ24,BM24,BP24,BS24,BV24,BY24,CB24,CE24,CH24,CK24,CN24,CQ24)</f>
        <v>0</v>
      </c>
      <c r="P24" s="61">
        <f>SUM(U24,X24,AA24,AD24,AG24,AJ24,AM24,AP24,AS24,AV24,AY24,BB24,BE24,BH24,BK24,BN24,BQ24,BT24,BW24,BZ24,CC24,CF24,CI24,CL24,CO24,CR24)</f>
        <v>0</v>
      </c>
      <c r="Q24" s="61">
        <f>SUM(V24,Y24,AB24,AE24,AH24,AK24,AN24,AQ24,AT24,AW24,AZ24,BC24,BF24,BI24,BL24,BO24,BR24,BU24,BX24,CA24,CD24,CG24,CJ24,CM24,CP24,CS24)</f>
        <v>0</v>
      </c>
    </row>
    <row r="25" spans="1:17" ht="13.8" customHeight="1" x14ac:dyDescent="0.3">
      <c r="A25" s="89">
        <v>5932</v>
      </c>
      <c r="B25" s="81" t="s">
        <v>49</v>
      </c>
      <c r="C25" s="83" t="s">
        <v>79</v>
      </c>
      <c r="D25" s="83" t="s">
        <v>79</v>
      </c>
      <c r="E25" s="84" t="s">
        <v>80</v>
      </c>
      <c r="F25" s="3">
        <v>33545</v>
      </c>
      <c r="G25" s="85" t="s">
        <v>81</v>
      </c>
      <c r="H25" s="85" t="s">
        <v>12</v>
      </c>
      <c r="I25" s="85" t="s">
        <v>76</v>
      </c>
      <c r="J25" s="87">
        <v>24</v>
      </c>
      <c r="K25" s="88">
        <v>4</v>
      </c>
      <c r="L25" s="88">
        <v>8</v>
      </c>
      <c r="M25" s="88">
        <v>8</v>
      </c>
      <c r="N25" s="60">
        <f>2*O25+P25+Q25</f>
        <v>0</v>
      </c>
      <c r="O25" s="61">
        <f>SUM(T25,W25,Z25,AC25,AF25,AI25,AL25,AO25,AR25,AU25,AX25,BA25,BD25,BG25,BJ25,BM25,BP25,BS25,BV25,BY25,CB25,CE25,CH25,CK25,CN25,CQ25)</f>
        <v>0</v>
      </c>
      <c r="P25" s="61">
        <f>SUM(U25,X25,AA25,AD25,AG25,AJ25,AM25,AP25,AS25,AV25,AY25,BB25,BE25,BH25,BK25,BN25,BQ25,BT25,BW25,BZ25,CC25,CF25,CI25,CL25,CO25,CR25)</f>
        <v>0</v>
      </c>
      <c r="Q25" s="61">
        <f>SUM(V25,Y25,AB25,AE25,AH25,AK25,AN25,AQ25,AT25,AW25,AZ25,BC25,BF25,BI25,BL25,BO25,BR25,BU25,BX25,CA25,CD25,CG25,CJ25,CM25,CP25,CS25)</f>
        <v>0</v>
      </c>
    </row>
    <row r="26" spans="1:17" ht="13.8" customHeight="1" x14ac:dyDescent="0.3">
      <c r="A26" s="89">
        <v>6394</v>
      </c>
      <c r="B26" s="81" t="s">
        <v>6</v>
      </c>
      <c r="C26" s="83" t="s">
        <v>2377</v>
      </c>
      <c r="D26" s="83" t="s">
        <v>2378</v>
      </c>
      <c r="E26" s="84"/>
      <c r="F26" s="3">
        <v>34098</v>
      </c>
      <c r="G26" s="85" t="s">
        <v>2379</v>
      </c>
      <c r="H26" s="85" t="s">
        <v>12</v>
      </c>
      <c r="I26" s="583" t="s">
        <v>2370</v>
      </c>
      <c r="J26" s="87">
        <v>24</v>
      </c>
      <c r="K26" s="88"/>
      <c r="L26" s="88"/>
      <c r="M26" s="88"/>
      <c r="N26" s="60">
        <f>2*O26+P26+Q26</f>
        <v>0</v>
      </c>
      <c r="O26" s="61">
        <f>SUM(T26,W26,Z26,AC26,AF26,AI26,AL26,AO26,AR26,AU26,AX26,BA26,BD26,BG26,BJ26,BM26,BP26,BS26,BV26,BY26,CB26,CE26,CH26,CK26,CN26,CQ26)</f>
        <v>0</v>
      </c>
      <c r="P26" s="61">
        <f>SUM(U26,X26,AA26,AD26,AG26,AJ26,AM26,AP26,AS26,AV26,AY26,BB26,BE26,BH26,BK26,BN26,BQ26,BT26,BW26,BZ26,CC26,CF26,CI26,CL26,CO26,CR26)</f>
        <v>0</v>
      </c>
      <c r="Q26" s="61">
        <f>SUM(V26,Y26,AB26,AE26,AH26,AK26,AN26,AQ26,AT26,AW26,AZ26,BC26,BF26,BI26,BL26,BO26,BR26,BU26,BX26,CA26,CD26,CG26,CJ26,CM26,CP26,CS26)</f>
        <v>0</v>
      </c>
    </row>
    <row r="27" spans="1:17" ht="13.8" customHeight="1" x14ac:dyDescent="0.3">
      <c r="A27" s="89">
        <v>4932</v>
      </c>
      <c r="B27" s="81" t="s">
        <v>49</v>
      </c>
      <c r="C27" s="83" t="s">
        <v>150</v>
      </c>
      <c r="D27" s="83" t="s">
        <v>150</v>
      </c>
      <c r="E27" s="84" t="s">
        <v>151</v>
      </c>
      <c r="F27" s="3">
        <v>34610</v>
      </c>
      <c r="G27" s="85" t="s">
        <v>75</v>
      </c>
      <c r="H27" s="85" t="s">
        <v>12</v>
      </c>
      <c r="I27" s="86" t="s">
        <v>2333</v>
      </c>
      <c r="J27" s="87">
        <v>18</v>
      </c>
      <c r="K27" s="88">
        <v>4</v>
      </c>
      <c r="L27" s="88">
        <v>7</v>
      </c>
      <c r="M27" s="88">
        <v>3</v>
      </c>
      <c r="N27" s="60">
        <f>2*O27+P27+Q27</f>
        <v>0</v>
      </c>
      <c r="O27" s="61">
        <f>SUM(T27,W27,Z27,AC27,AF27,AI27,AL27,AO27,AR27,AU27,AX27,BA27,BD27,BG27,BJ27,BM27,BP27,BS27,BV27,BY27,CB27,CE27,CH27,CK27,CN27,CQ27)</f>
        <v>0</v>
      </c>
      <c r="P27" s="61">
        <f>SUM(U27,X27,AA27,AD27,AG27,AJ27,AM27,AP27,AS27,AV27,AY27,BB27,BE27,BH27,BK27,BN27,BQ27,BT27,BW27,BZ27,CC27,CF27,CI27,CL27,CO27,CR27)</f>
        <v>0</v>
      </c>
      <c r="Q27" s="61">
        <f>SUM(V27,Y27,AB27,AE27,AH27,AK27,AN27,AQ27,AT27,AW27,AZ27,BC27,BF27,BI27,BL27,BO27,BR27,BU27,BX27,CA27,CD27,CG27,CJ27,CM27,CP27,CS27)</f>
        <v>0</v>
      </c>
    </row>
    <row r="28" spans="1:17" ht="13.8" customHeight="1" x14ac:dyDescent="0.3">
      <c r="A28" s="100">
        <v>6207</v>
      </c>
      <c r="B28" s="92" t="s">
        <v>49</v>
      </c>
      <c r="C28" s="93" t="s">
        <v>2083</v>
      </c>
      <c r="D28" s="93" t="s">
        <v>2083</v>
      </c>
      <c r="E28" s="94" t="s">
        <v>10</v>
      </c>
      <c r="F28" s="30">
        <v>35288</v>
      </c>
      <c r="G28" s="95" t="s">
        <v>96</v>
      </c>
      <c r="H28" s="95" t="s">
        <v>12</v>
      </c>
      <c r="I28" s="96" t="s">
        <v>2084</v>
      </c>
      <c r="J28" s="97">
        <v>12</v>
      </c>
      <c r="K28" s="98">
        <v>3</v>
      </c>
      <c r="L28" s="98">
        <v>3</v>
      </c>
      <c r="M28" s="98">
        <v>3</v>
      </c>
      <c r="N28" s="60">
        <f>2*O28+P28+Q28</f>
        <v>0</v>
      </c>
      <c r="O28" s="61">
        <f>SUM(T28,W28,Z28,AC28,AF28,AI28,AL28,AO28,AR28,AU28,AX28,BA28,BD28,BG28,BJ28,BM28,BP28,BS28,BV28,BY28,CB28,CE28,CH28,CK28,CN28,CQ28)</f>
        <v>0</v>
      </c>
      <c r="P28" s="61">
        <f>SUM(U28,X28,AA28,AD28,AG28,AJ28,AM28,AP28,AS28,AV28,AY28,BB28,BE28,BH28,BK28,BN28,BQ28,BT28,BW28,BZ28,CC28,CF28,CI28,CL28,CO28,CR28)</f>
        <v>0</v>
      </c>
      <c r="Q28" s="61">
        <f>SUM(V28,Y28,AB28,AE28,AH28,AK28,AN28,AQ28,AT28,AW28,AZ28,BC28,BF28,BI28,BL28,BO28,BR28,BU28,BX28,CA28,CD28,CG28,CJ28,CM28,CP28,CS28)</f>
        <v>0</v>
      </c>
    </row>
    <row r="29" spans="1:17" ht="13.8" customHeight="1" x14ac:dyDescent="0.3">
      <c r="A29" s="100">
        <v>6212</v>
      </c>
      <c r="B29" s="92" t="s">
        <v>49</v>
      </c>
      <c r="C29" s="93" t="s">
        <v>2086</v>
      </c>
      <c r="D29" s="93" t="s">
        <v>2087</v>
      </c>
      <c r="E29" s="94" t="s">
        <v>10</v>
      </c>
      <c r="F29" s="30">
        <v>35990</v>
      </c>
      <c r="G29" s="95" t="s">
        <v>96</v>
      </c>
      <c r="H29" s="95" t="s">
        <v>12</v>
      </c>
      <c r="I29" s="96" t="s">
        <v>2084</v>
      </c>
      <c r="J29" s="97">
        <v>10</v>
      </c>
      <c r="K29" s="98">
        <v>2</v>
      </c>
      <c r="L29" s="98">
        <v>3</v>
      </c>
      <c r="M29" s="98">
        <v>3</v>
      </c>
      <c r="N29" s="60">
        <f>2*O29+P29+Q29</f>
        <v>0</v>
      </c>
      <c r="O29" s="61">
        <f>SUM(T29,W29,Z29,AC29,AF29,AI29,AL29,AO29,AR29,AU29,AX29,BA29,BD29,BG29,BJ29,BM29,BP29,BS29,BV29,BY29,CB29,CE29,CH29,CK29,CN29,CQ29)</f>
        <v>0</v>
      </c>
      <c r="P29" s="61">
        <f>SUM(U29,X29,AA29,AD29,AG29,AJ29,AM29,AP29,AS29,AV29,AY29,BB29,BE29,BH29,BK29,BN29,BQ29,BT29,BW29,BZ29,CC29,CF29,CI29,CL29,CO29,CR29)</f>
        <v>0</v>
      </c>
      <c r="Q29" s="61">
        <f>SUM(V29,Y29,AB29,AE29,AH29,AK29,AN29,AQ29,AT29,AW29,AZ29,BC29,BF29,BI29,BL29,BO29,BR29,BU29,BX29,CA29,CD29,CG29,CJ29,CM29,CP29,CS29)</f>
        <v>0</v>
      </c>
    </row>
    <row r="30" spans="1:17" ht="13.8" customHeight="1" x14ac:dyDescent="0.3">
      <c r="A30" s="100">
        <v>6344</v>
      </c>
      <c r="B30" s="92" t="s">
        <v>49</v>
      </c>
      <c r="C30" s="101" t="s">
        <v>2220</v>
      </c>
      <c r="D30" s="93" t="s">
        <v>2220</v>
      </c>
      <c r="E30" s="94" t="s">
        <v>41</v>
      </c>
      <c r="F30" s="30">
        <v>33098</v>
      </c>
      <c r="G30" s="95" t="s">
        <v>191</v>
      </c>
      <c r="H30" s="95" t="s">
        <v>12</v>
      </c>
      <c r="I30" s="584" t="s">
        <v>2219</v>
      </c>
      <c r="J30" s="97">
        <v>8</v>
      </c>
      <c r="K30" s="98">
        <v>2</v>
      </c>
      <c r="L30" s="98">
        <v>2</v>
      </c>
      <c r="M30" s="98">
        <v>2</v>
      </c>
      <c r="N30" s="60">
        <f>2*O30+P30+Q30</f>
        <v>0</v>
      </c>
      <c r="O30" s="61">
        <f>SUM(T30,W30,Z30,AC30,AF30,AI30,AL30,AO30,AR30,AU30,AX30,BA30,BD30,BG30,BJ30,BM30,BP30,BS30,BV30,BY30,CB30,CE30,CH30,CK30,CN30,CQ30)</f>
        <v>0</v>
      </c>
      <c r="P30" s="61">
        <f>SUM(U30,X30,AA30,AD30,AG30,AJ30,AM30,AP30,AS30,AV30,AY30,BB30,BE30,BH30,BK30,BN30,BQ30,BT30,BW30,BZ30,CC30,CF30,CI30,CL30,CO30,CR30)</f>
        <v>0</v>
      </c>
      <c r="Q30" s="61">
        <f>SUM(V30,Y30,AB30,AE30,AH30,AK30,AN30,AQ30,AT30,AW30,AZ30,BC30,BF30,BI30,BL30,BO30,BR30,BU30,BX30,CA30,CD30,CG30,CJ30,CM30,CP30,CS30)</f>
        <v>0</v>
      </c>
    </row>
    <row r="31" spans="1:17" ht="13.8" customHeight="1" x14ac:dyDescent="0.3">
      <c r="A31" s="100">
        <v>6208</v>
      </c>
      <c r="B31" s="92" t="s">
        <v>49</v>
      </c>
      <c r="C31" s="93" t="s">
        <v>2085</v>
      </c>
      <c r="D31" s="93" t="s">
        <v>2085</v>
      </c>
      <c r="E31" s="94" t="s">
        <v>33</v>
      </c>
      <c r="F31" s="30">
        <v>34866</v>
      </c>
      <c r="G31" s="95" t="s">
        <v>75</v>
      </c>
      <c r="H31" s="95" t="s">
        <v>12</v>
      </c>
      <c r="I31" s="96" t="s">
        <v>2084</v>
      </c>
      <c r="J31" s="97">
        <v>6</v>
      </c>
      <c r="K31" s="98">
        <v>1</v>
      </c>
      <c r="L31" s="98">
        <v>3</v>
      </c>
      <c r="M31" s="98">
        <v>1</v>
      </c>
      <c r="N31" s="60">
        <f>2*O31+P31+Q31</f>
        <v>0</v>
      </c>
      <c r="O31" s="61">
        <f>SUM(T31,W31,Z31,AC31,AF31,AI31,AL31,AO31,AR31,AU31,AX31,BA31,BD31,BG31,BJ31,BM31,BP31,BS31,BV31,BY31,CB31,CE31,CH31,CK31,CN31,CQ31)</f>
        <v>0</v>
      </c>
      <c r="P31" s="61">
        <f>SUM(U31,X31,AA31,AD31,AG31,AJ31,AM31,AP31,AS31,AV31,AY31,BB31,BE31,BH31,BK31,BN31,BQ31,BT31,BW31,BZ31,CC31,CF31,CI31,CL31,CO31,CR31)</f>
        <v>0</v>
      </c>
      <c r="Q31" s="61">
        <f>SUM(V31,Y31,AB31,AE31,AH31,AK31,AN31,AQ31,AT31,AW31,AZ31,BC31,BF31,BI31,BL31,BO31,BR31,BU31,BX31,CA31,CD31,CG31,CJ31,CM31,CP31,CS31)</f>
        <v>0</v>
      </c>
    </row>
    <row r="32" spans="1:17" ht="13.8" customHeight="1" x14ac:dyDescent="0.3">
      <c r="A32" s="89">
        <v>6083</v>
      </c>
      <c r="B32" s="81" t="s">
        <v>49</v>
      </c>
      <c r="C32" s="105" t="s">
        <v>1476</v>
      </c>
      <c r="D32" s="83" t="s">
        <v>1476</v>
      </c>
      <c r="E32" s="84" t="s">
        <v>600</v>
      </c>
      <c r="F32" s="3">
        <v>36910</v>
      </c>
      <c r="G32" s="85" t="s">
        <v>1477</v>
      </c>
      <c r="H32" s="85" t="s">
        <v>12</v>
      </c>
      <c r="I32" s="86" t="s">
        <v>1470</v>
      </c>
      <c r="J32" s="104">
        <v>0</v>
      </c>
      <c r="K32" s="88">
        <v>0</v>
      </c>
      <c r="L32" s="88">
        <v>0</v>
      </c>
      <c r="M32" s="88">
        <v>0</v>
      </c>
      <c r="N32" s="60">
        <f>2*O32+P32+Q32</f>
        <v>0</v>
      </c>
      <c r="O32" s="61">
        <f>SUM(T32,W32,Z32,AC32,AF32,AI32,AL32,AO32,AR32,AU32,AX32,BA32,BD32,BG32,BJ32,BM32,BP32,BS32,BV32,BY32,CB32,CE32,CH32,CK32,CN32,CQ32)</f>
        <v>0</v>
      </c>
      <c r="P32" s="61">
        <f>SUM(U32,X32,AA32,AD32,AG32,AJ32,AM32,AP32,AS32,AV32,AY32,BB32,BE32,BH32,BK32,BN32,BQ32,BT32,BW32,BZ32,CC32,CF32,CI32,CL32,CO32,CR32)</f>
        <v>0</v>
      </c>
      <c r="Q32" s="61">
        <f>SUM(V32,Y32,AB32,AE32,AH32,AK32,AN32,AQ32,AT32,AW32,AZ32,BC32,BF32,BI32,BL32,BO32,BR32,BU32,BX32,CA32,CD32,CG32,CJ32,CM32,CP32,CS32)</f>
        <v>0</v>
      </c>
    </row>
    <row r="33" spans="1:17" ht="13.8" customHeight="1" x14ac:dyDescent="0.3">
      <c r="A33" s="89">
        <v>6043</v>
      </c>
      <c r="B33" s="81" t="s">
        <v>49</v>
      </c>
      <c r="C33" s="105" t="s">
        <v>1474</v>
      </c>
      <c r="D33" s="83" t="s">
        <v>1474</v>
      </c>
      <c r="E33" s="84" t="s">
        <v>182</v>
      </c>
      <c r="F33" s="3">
        <v>37006</v>
      </c>
      <c r="G33" s="85" t="s">
        <v>2007</v>
      </c>
      <c r="H33" s="85" t="s">
        <v>12</v>
      </c>
      <c r="I33" s="86" t="s">
        <v>1470</v>
      </c>
      <c r="J33" s="104">
        <v>0</v>
      </c>
      <c r="K33" s="88">
        <v>0</v>
      </c>
      <c r="L33" s="88">
        <v>0</v>
      </c>
      <c r="M33" s="88">
        <v>0</v>
      </c>
      <c r="N33" s="60">
        <f>2*O33+P33+Q33</f>
        <v>0</v>
      </c>
      <c r="O33" s="61">
        <f>SUM(T33,W33,Z33,AC33,AF33,AI33,AL33,AO33,AR33,AU33,AX33,BA33,BD33,BG33,BJ33,BM33,BP33,BS33,BV33,BY33,CB33,CE33,CH33,CK33,CN33,CQ33)</f>
        <v>0</v>
      </c>
      <c r="P33" s="61">
        <f>SUM(U33,X33,AA33,AD33,AG33,AJ33,AM33,AP33,AS33,AV33,AY33,BB33,BE33,BH33,BK33,BN33,BQ33,BT33,BW33,BZ33,CC33,CF33,CI33,CL33,CO33,CR33)</f>
        <v>0</v>
      </c>
      <c r="Q33" s="61">
        <f>SUM(V33,Y33,AB33,AE33,AH33,AK33,AN33,AQ33,AT33,AW33,AZ33,BC33,BF33,BI33,BL33,BO33,BR33,BU33,BX33,CA33,CD33,CG33,CJ33,CM33,CP33,CS33)</f>
        <v>0</v>
      </c>
    </row>
    <row r="34" spans="1:17" ht="13.8" customHeight="1" x14ac:dyDescent="0.3">
      <c r="A34" s="89">
        <v>5985</v>
      </c>
      <c r="B34" s="81" t="s">
        <v>49</v>
      </c>
      <c r="C34" s="105" t="s">
        <v>1622</v>
      </c>
      <c r="D34" s="83" t="s">
        <v>1622</v>
      </c>
      <c r="E34" s="84" t="s">
        <v>62</v>
      </c>
      <c r="F34" s="3">
        <v>35707</v>
      </c>
      <c r="G34" s="85" t="s">
        <v>317</v>
      </c>
      <c r="H34" s="85" t="s">
        <v>12</v>
      </c>
      <c r="I34" s="86" t="s">
        <v>1470</v>
      </c>
      <c r="J34" s="104">
        <v>0</v>
      </c>
      <c r="K34" s="88">
        <v>0</v>
      </c>
      <c r="L34" s="88">
        <v>0</v>
      </c>
      <c r="M34" s="88">
        <v>0</v>
      </c>
      <c r="N34" s="60">
        <f>2*O34+P34+Q34</f>
        <v>0</v>
      </c>
      <c r="O34" s="61">
        <f>SUM(T34,W34,Z34,AC34,AF34,AI34,AL34,AO34,AR34,AU34,AX34,BA34,BD34,BG34,BJ34,BM34,BP34,BS34,BV34,BY34,CB34,CE34,CH34,CK34,CN34,CQ34)</f>
        <v>0</v>
      </c>
      <c r="P34" s="61">
        <f>SUM(U34,X34,AA34,AD34,AG34,AJ34,AM34,AP34,AS34,AV34,AY34,BB34,BE34,BH34,BK34,BN34,BQ34,BT34,BW34,BZ34,CC34,CF34,CI34,CL34,CO34,CR34)</f>
        <v>0</v>
      </c>
      <c r="Q34" s="61">
        <f>SUM(V34,Y34,AB34,AE34,AH34,AK34,AN34,AQ34,AT34,AW34,AZ34,BC34,BF34,BI34,BL34,BO34,BR34,BU34,BX34,CA34,CD34,CG34,CJ34,CM34,CP34,CS34)</f>
        <v>0</v>
      </c>
    </row>
    <row r="35" spans="1:17" ht="13.8" customHeight="1" x14ac:dyDescent="0.3">
      <c r="A35" s="106">
        <v>5969</v>
      </c>
      <c r="B35" s="106" t="s">
        <v>83</v>
      </c>
      <c r="C35" s="585" t="s">
        <v>2008</v>
      </c>
      <c r="D35" s="108" t="s">
        <v>1479</v>
      </c>
      <c r="E35" s="109" t="s">
        <v>57</v>
      </c>
      <c r="F35" s="4">
        <v>33731</v>
      </c>
      <c r="G35" s="109" t="s">
        <v>2344</v>
      </c>
      <c r="H35" s="109" t="s">
        <v>12</v>
      </c>
      <c r="I35" s="111" t="s">
        <v>1470</v>
      </c>
      <c r="J35" s="112">
        <v>36</v>
      </c>
      <c r="K35" s="113">
        <v>16</v>
      </c>
      <c r="L35" s="113">
        <v>4</v>
      </c>
      <c r="M35" s="113">
        <v>0</v>
      </c>
      <c r="N35" s="60">
        <f>2*O35+P35+Q35</f>
        <v>0</v>
      </c>
      <c r="O35" s="61">
        <f>SUM(T35,W35,Z35,AC35,AF35,AI35,AL35,AO35,AR35,AU35,AX35,BA35,BD35,BG35,BJ35,BM35,BP35,BS35,BV35,BY35,CB35,CE35,CH35,CK35,CN35,CQ35)</f>
        <v>0</v>
      </c>
      <c r="P35" s="61">
        <f>SUM(U35,X35,AA35,AD35,AG35,AJ35,AM35,AP35,AS35,AV35,AY35,BB35,BE35,BH35,BK35,BN35,BQ35,BT35,BW35,BZ35,CC35,CF35,CI35,CL35,CO35,CR35)</f>
        <v>0</v>
      </c>
      <c r="Q35" s="61">
        <f>SUM(V35,Y35,AB35,AE35,AH35,AK35,AN35,AQ35,AT35,AW35,AZ35,BC35,BF35,BI35,BL35,BO35,BR35,BU35,BX35,CA35,CD35,CG35,CJ35,CM35,CP35,CS35)</f>
        <v>0</v>
      </c>
    </row>
    <row r="36" spans="1:17" ht="13.8" customHeight="1" x14ac:dyDescent="0.3">
      <c r="A36" s="106">
        <v>6371</v>
      </c>
      <c r="B36" s="106" t="s">
        <v>952</v>
      </c>
      <c r="C36" s="118" t="s">
        <v>2380</v>
      </c>
      <c r="D36" s="108" t="s">
        <v>2380</v>
      </c>
      <c r="E36" s="109"/>
      <c r="F36" s="4">
        <v>32961</v>
      </c>
      <c r="G36" s="109" t="s">
        <v>2335</v>
      </c>
      <c r="H36" s="109" t="s">
        <v>12</v>
      </c>
      <c r="I36" s="111" t="s">
        <v>2370</v>
      </c>
      <c r="J36" s="116">
        <v>24</v>
      </c>
      <c r="K36" s="113"/>
      <c r="L36" s="113"/>
      <c r="M36" s="113"/>
      <c r="N36" s="60">
        <f>2*O36+P36+Q36</f>
        <v>0</v>
      </c>
      <c r="O36" s="61">
        <f>SUM(T36,W36,Z36,AC36,AF36,AI36,AL36,AO36,AR36,AU36,AX36,BA36,BD36,BG36,BJ36,BM36,BP36,BS36,BV36,BY36,CB36,CE36,CH36,CK36,CN36,CQ36)</f>
        <v>0</v>
      </c>
      <c r="P36" s="61">
        <f>SUM(U36,X36,AA36,AD36,AG36,AJ36,AM36,AP36,AS36,AV36,AY36,BB36,BE36,BH36,BK36,BN36,BQ36,BT36,BW36,BZ36,CC36,CF36,CI36,CL36,CO36,CR36)</f>
        <v>0</v>
      </c>
      <c r="Q36" s="61">
        <f>SUM(V36,Y36,AB36,AE36,AH36,AK36,AN36,AQ36,AT36,AW36,AZ36,BC36,BF36,BI36,BL36,BO36,BR36,BU36,BX36,CA36,CD36,CG36,CJ36,CM36,CP36,CS36)</f>
        <v>0</v>
      </c>
    </row>
    <row r="37" spans="1:17" ht="13.8" customHeight="1" x14ac:dyDescent="0.3">
      <c r="A37" s="106">
        <v>6374</v>
      </c>
      <c r="B37" s="106" t="s">
        <v>952</v>
      </c>
      <c r="C37" s="118" t="s">
        <v>2381</v>
      </c>
      <c r="D37" s="108" t="s">
        <v>2382</v>
      </c>
      <c r="E37" s="109"/>
      <c r="F37" s="4">
        <v>34597</v>
      </c>
      <c r="G37" s="109" t="s">
        <v>2347</v>
      </c>
      <c r="H37" s="109" t="s">
        <v>12</v>
      </c>
      <c r="I37" s="111" t="s">
        <v>2370</v>
      </c>
      <c r="J37" s="116">
        <v>24</v>
      </c>
      <c r="K37" s="113"/>
      <c r="L37" s="113"/>
      <c r="M37" s="113"/>
      <c r="N37" s="60">
        <f>2*O37+P37+Q37</f>
        <v>0</v>
      </c>
      <c r="O37" s="61">
        <f>SUM(T37,W37,Z37,AC37,AF37,AI37,AL37,AO37,AR37,AU37,AX37,BA37,BD37,BG37,BJ37,BM37,BP37,BS37,BV37,BY37,CB37,CE37,CH37,CK37,CN37,CQ37)</f>
        <v>0</v>
      </c>
      <c r="P37" s="61">
        <f>SUM(U37,X37,AA37,AD37,AG37,AJ37,AM37,AP37,AS37,AV37,AY37,BB37,BE37,BH37,BK37,BN37,BQ37,BT37,BW37,BZ37,CC37,CF37,CI37,CL37,CO37,CR37)</f>
        <v>0</v>
      </c>
      <c r="Q37" s="61">
        <f>SUM(V37,Y37,AB37,AE37,AH37,AK37,AN37,AQ37,AT37,AW37,AZ37,BC37,BF37,BI37,BL37,BO37,BR37,BU37,BX37,CA37,CD37,CG37,CJ37,CM37,CP37,CS37)</f>
        <v>0</v>
      </c>
    </row>
    <row r="38" spans="1:17" ht="13.8" customHeight="1" x14ac:dyDescent="0.3">
      <c r="A38" s="106">
        <v>6414</v>
      </c>
      <c r="B38" s="106" t="s">
        <v>83</v>
      </c>
      <c r="C38" s="118" t="s">
        <v>2383</v>
      </c>
      <c r="D38" s="108" t="s">
        <v>2383</v>
      </c>
      <c r="E38" s="109" t="s">
        <v>339</v>
      </c>
      <c r="F38" s="4">
        <v>32767</v>
      </c>
      <c r="G38" s="109" t="s">
        <v>231</v>
      </c>
      <c r="H38" s="109" t="s">
        <v>12</v>
      </c>
      <c r="I38" s="111" t="s">
        <v>2370</v>
      </c>
      <c r="J38" s="116">
        <v>20</v>
      </c>
      <c r="K38" s="113"/>
      <c r="L38" s="113"/>
      <c r="M38" s="113"/>
      <c r="N38" s="60">
        <f>2*O38+P38+Q38</f>
        <v>0</v>
      </c>
      <c r="O38" s="61">
        <f>SUM(T38,W38,Z38,AC38,AF38,AI38,AL38,AO38,AR38,AU38,AX38,BA38,BD38,BG38,BJ38,BM38,BP38,BS38,BV38,BY38,CB38,CE38,CH38,CK38,CN38,CQ38)</f>
        <v>0</v>
      </c>
      <c r="P38" s="61">
        <f>SUM(U38,X38,AA38,AD38,AG38,AJ38,AM38,AP38,AS38,AV38,AY38,BB38,BE38,BH38,BK38,BN38,BQ38,BT38,BW38,BZ38,CC38,CF38,CI38,CL38,CO38,CR38)</f>
        <v>0</v>
      </c>
      <c r="Q38" s="61">
        <f>SUM(V38,Y38,AB38,AE38,AH38,AK38,AN38,AQ38,AT38,AW38,AZ38,BC38,BF38,BI38,BL38,BO38,BR38,BU38,BX38,CA38,CD38,CG38,CJ38,CM38,CP38,CS38)</f>
        <v>0</v>
      </c>
    </row>
    <row r="39" spans="1:17" ht="13.8" customHeight="1" x14ac:dyDescent="0.3">
      <c r="A39" s="106">
        <v>6433</v>
      </c>
      <c r="B39" s="106" t="s">
        <v>83</v>
      </c>
      <c r="C39" s="118" t="s">
        <v>2384</v>
      </c>
      <c r="D39" s="108" t="s">
        <v>2384</v>
      </c>
      <c r="E39" s="109" t="s">
        <v>212</v>
      </c>
      <c r="F39" s="4">
        <v>35485</v>
      </c>
      <c r="G39" s="109" t="s">
        <v>1484</v>
      </c>
      <c r="H39" s="109" t="s">
        <v>12</v>
      </c>
      <c r="I39" s="111" t="s">
        <v>2370</v>
      </c>
      <c r="J39" s="116">
        <v>20</v>
      </c>
      <c r="K39" s="113"/>
      <c r="L39" s="113"/>
      <c r="M39" s="113"/>
      <c r="N39" s="60">
        <f>2*O39+P39+Q39</f>
        <v>0</v>
      </c>
      <c r="O39" s="61">
        <f>SUM(T39,W39,Z39,AC39,AF39,AI39,AL39,AO39,AR39,AU39,AX39,BA39,BD39,BG39,BJ39,BM39,BP39,BS39,BV39,BY39,CB39,CE39,CH39,CK39,CN39,CQ39)</f>
        <v>0</v>
      </c>
      <c r="P39" s="61">
        <f>SUM(U39,X39,AA39,AD39,AG39,AJ39,AM39,AP39,AS39,AV39,AY39,BB39,BE39,BH39,BK39,BN39,BQ39,BT39,BW39,BZ39,CC39,CF39,CI39,CL39,CO39,CR39)</f>
        <v>0</v>
      </c>
      <c r="Q39" s="61">
        <f>SUM(V39,Y39,AB39,AE39,AH39,AK39,AN39,AQ39,AT39,AW39,AZ39,BC39,BF39,BI39,BL39,BO39,BR39,BU39,BX39,CA39,CD39,CG39,CJ39,CM39,CP39,CS39)</f>
        <v>0</v>
      </c>
    </row>
    <row r="40" spans="1:17" ht="13.8" customHeight="1" x14ac:dyDescent="0.3">
      <c r="A40" s="106">
        <v>5142</v>
      </c>
      <c r="B40" s="106" t="s">
        <v>83</v>
      </c>
      <c r="C40" s="491" t="s">
        <v>84</v>
      </c>
      <c r="D40" s="108" t="s">
        <v>84</v>
      </c>
      <c r="E40" s="109" t="s">
        <v>33</v>
      </c>
      <c r="F40" s="4">
        <v>31995</v>
      </c>
      <c r="G40" s="109" t="s">
        <v>85</v>
      </c>
      <c r="H40" s="109" t="s">
        <v>12</v>
      </c>
      <c r="I40" s="111" t="s">
        <v>16</v>
      </c>
      <c r="J40" s="116">
        <v>13</v>
      </c>
      <c r="K40" s="113">
        <v>4</v>
      </c>
      <c r="L40" s="113">
        <v>5</v>
      </c>
      <c r="M40" s="113">
        <v>0</v>
      </c>
      <c r="N40" s="60">
        <f>2*O40+P40+Q40</f>
        <v>0</v>
      </c>
      <c r="O40" s="61">
        <f>SUM(T40,W40,Z40,AC40,AF40,AI40,AL40,AO40,AR40,AU40,AX40,BA40,BD40,BG40,BJ40,BM40,BP40,BS40,BV40,BY40,CB40,CE40,CH40,CK40,CN40,CQ40)</f>
        <v>0</v>
      </c>
      <c r="P40" s="61">
        <f>SUM(U40,X40,AA40,AD40,AG40,AJ40,AM40,AP40,AS40,AV40,AY40,BB40,BE40,BH40,BK40,BN40,BQ40,BT40,BW40,BZ40,CC40,CF40,CI40,CL40,CO40,CR40)</f>
        <v>0</v>
      </c>
      <c r="Q40" s="61">
        <f>SUM(V40,Y40,AB40,AE40,AH40,AK40,AN40,AQ40,AT40,AW40,AZ40,BC40,BF40,BI40,BL40,BO40,BR40,BU40,BX40,CA40,CD40,CG40,CJ40,CM40,CP40,CS40)</f>
        <v>0</v>
      </c>
    </row>
    <row r="41" spans="1:17" ht="13.8" customHeight="1" x14ac:dyDescent="0.3">
      <c r="A41" s="106">
        <v>6123</v>
      </c>
      <c r="B41" s="106" t="s">
        <v>83</v>
      </c>
      <c r="C41" s="253" t="s">
        <v>1482</v>
      </c>
      <c r="D41" s="108" t="s">
        <v>1482</v>
      </c>
      <c r="E41" s="109" t="s">
        <v>10</v>
      </c>
      <c r="F41" s="4">
        <v>33171</v>
      </c>
      <c r="G41" s="109" t="s">
        <v>1483</v>
      </c>
      <c r="H41" s="109" t="s">
        <v>12</v>
      </c>
      <c r="I41" s="111" t="s">
        <v>1470</v>
      </c>
      <c r="J41" s="112">
        <v>12</v>
      </c>
      <c r="K41" s="113">
        <v>3</v>
      </c>
      <c r="L41" s="113">
        <v>6</v>
      </c>
      <c r="M41" s="113">
        <v>0</v>
      </c>
      <c r="N41" s="60">
        <f>2*O41+P41+Q41</f>
        <v>0</v>
      </c>
      <c r="O41" s="61">
        <f>SUM(T41,W41,Z41,AC41,AF41,AI41,AL41,AO41,AR41,AU41,AX41,BA41,BD41,BG41,BJ41,BM41,BP41,BS41,BV41,BY41,CB41,CE41,CH41,CK41,CN41,CQ41)</f>
        <v>0</v>
      </c>
      <c r="P41" s="61">
        <f>SUM(U41,X41,AA41,AD41,AG41,AJ41,AM41,AP41,AS41,AV41,AY41,BB41,BE41,BH41,BK41,BN41,BQ41,BT41,BW41,BZ41,CC41,CF41,CI41,CL41,CO41,CR41)</f>
        <v>0</v>
      </c>
      <c r="Q41" s="61">
        <f>SUM(V41,Y41,AB41,AE41,AH41,AK41,AN41,AQ41,AT41,AW41,AZ41,BC41,BF41,BI41,BL41,BO41,BR41,BU41,BX41,CA41,CD41,CG41,CJ41,CM41,CP41,CS41)</f>
        <v>0</v>
      </c>
    </row>
    <row r="42" spans="1:17" ht="13.8" customHeight="1" x14ac:dyDescent="0.3">
      <c r="A42" s="106">
        <v>5208</v>
      </c>
      <c r="B42" s="106" t="s">
        <v>83</v>
      </c>
      <c r="C42" s="118" t="s">
        <v>1294</v>
      </c>
      <c r="D42" s="108" t="s">
        <v>1294</v>
      </c>
      <c r="E42" s="109" t="s">
        <v>41</v>
      </c>
      <c r="F42" s="4">
        <v>36938</v>
      </c>
      <c r="G42" s="109" t="s">
        <v>2009</v>
      </c>
      <c r="H42" s="109" t="s">
        <v>12</v>
      </c>
      <c r="I42" s="111" t="s">
        <v>16</v>
      </c>
      <c r="J42" s="116">
        <v>0</v>
      </c>
      <c r="K42" s="113">
        <v>0</v>
      </c>
      <c r="L42" s="113">
        <v>0</v>
      </c>
      <c r="M42" s="113">
        <v>0</v>
      </c>
      <c r="N42" s="60">
        <f>2*O42+P42+Q42</f>
        <v>0</v>
      </c>
      <c r="O42" s="61">
        <f>SUM(T42,W42,Z42,AC42,AF42,AI42,AL42,AO42,AR42,AU42,AX42,BA42,BD42,BG42,BJ42,BM42,BP42,BS42,BV42,BY42,CB42,CE42,CH42,CK42,CN42,CQ42)</f>
        <v>0</v>
      </c>
      <c r="P42" s="61">
        <f>SUM(U42,X42,AA42,AD42,AG42,AJ42,AM42,AP42,AS42,AV42,AY42,BB42,BE42,BH42,BK42,BN42,BQ42,BT42,BW42,BZ42,CC42,CF42,CI42,CL42,CO42,CR42)</f>
        <v>0</v>
      </c>
      <c r="Q42" s="61">
        <f>SUM(V42,Y42,AB42,AE42,AH42,AK42,AN42,AQ42,AT42,AW42,AZ42,BC42,BF42,BI42,BL42,BO42,BR42,BU42,BX42,CA42,CD42,CG42,CJ42,CM42,CP42,CS42)</f>
        <v>0</v>
      </c>
    </row>
    <row r="43" spans="1:17" ht="13.8" customHeight="1" x14ac:dyDescent="0.3">
      <c r="A43" s="270">
        <v>6393</v>
      </c>
      <c r="B43" s="270"/>
      <c r="C43" s="586" t="s">
        <v>2385</v>
      </c>
      <c r="D43" s="587" t="s">
        <v>2385</v>
      </c>
      <c r="E43" s="586"/>
      <c r="F43" s="588">
        <v>38480</v>
      </c>
      <c r="G43" s="586" t="s">
        <v>2386</v>
      </c>
      <c r="H43" s="589" t="s">
        <v>12</v>
      </c>
      <c r="I43" s="590" t="s">
        <v>2370</v>
      </c>
      <c r="J43" s="269">
        <v>24</v>
      </c>
      <c r="K43" s="589"/>
      <c r="L43" s="589"/>
      <c r="M43" s="589"/>
      <c r="N43" s="60">
        <f>2*O43+P43+Q43</f>
        <v>0</v>
      </c>
      <c r="O43" s="61">
        <f>SUM(T43,W43,Z43,AC43,AF43,AI43,AL43,AO43,AR43,AU43,AX43,BA43,BD43,BG43,BJ43,BM43,BP43,BS43,BV43,BY43,CB43,CE43,CH43,CK43,CN43,CQ43)</f>
        <v>0</v>
      </c>
      <c r="P43" s="61">
        <f>SUM(U43,X43,AA43,AD43,AG43,AJ43,AM43,AP43,AS43,AV43,AY43,BB43,BE43,BH43,BK43,BN43,BQ43,BT43,BW43,BZ43,CC43,CF43,CI43,CL43,CO43,CR43)</f>
        <v>0</v>
      </c>
      <c r="Q43" s="61">
        <f>SUM(V43,Y43,AB43,AE43,AH43,AK43,AN43,AQ43,AT43,AW43,AZ43,BC43,BF43,BI43,BL43,BO43,BR43,BU43,BX43,CA43,CD43,CG43,CJ43,CM43,CP43,CS43)</f>
        <v>0</v>
      </c>
    </row>
    <row r="44" spans="1:17" ht="13.8" customHeight="1" x14ac:dyDescent="0.3">
      <c r="A44" s="119">
        <v>2429</v>
      </c>
      <c r="B44" s="53" t="s">
        <v>8</v>
      </c>
      <c r="C44" s="54" t="s">
        <v>102</v>
      </c>
      <c r="D44" s="591" t="s">
        <v>102</v>
      </c>
      <c r="E44" s="55" t="s">
        <v>41</v>
      </c>
      <c r="F44" s="1">
        <v>33724</v>
      </c>
      <c r="G44" s="56" t="s">
        <v>40</v>
      </c>
      <c r="H44" s="56" t="s">
        <v>103</v>
      </c>
      <c r="I44" s="57" t="s">
        <v>104</v>
      </c>
      <c r="J44" s="58">
        <v>40</v>
      </c>
      <c r="K44" s="59">
        <v>0</v>
      </c>
      <c r="L44" s="59">
        <v>0</v>
      </c>
      <c r="M44" s="59">
        <v>40</v>
      </c>
      <c r="N44" s="60">
        <f>2*O44+P44+Q44</f>
        <v>0</v>
      </c>
      <c r="O44" s="61">
        <f>SUM(T44,W44,Z44,AC44,AF44,AI44,AL44,AO44,AR44,AU44,AX44,BA44,BD44,BG44,BJ44,BM44,BP44,BS44,BV44,BY44,CB44,CE44,CH44,CK44,CN44,CQ44)</f>
        <v>0</v>
      </c>
      <c r="P44" s="61">
        <f>SUM(U44,X44,AA44,AD44,AG44,AJ44,AM44,AP44,AS44,AV44,AY44,BB44,BE44,BH44,BK44,BN44,BQ44,BT44,BW44,BZ44,CC44,CF44,CI44,CL44,CO44,CR44)</f>
        <v>0</v>
      </c>
      <c r="Q44" s="61">
        <f>SUM(V44,Y44,AB44,AE44,AH44,AK44,AN44,AQ44,AT44,AW44,AZ44,BC44,BF44,BI44,BL44,BO44,BR44,BU44,BX44,CA44,CD44,CG44,CJ44,CM44,CP44,CS44)</f>
        <v>0</v>
      </c>
    </row>
    <row r="45" spans="1:17" ht="13.8" customHeight="1" x14ac:dyDescent="0.3">
      <c r="A45" s="119">
        <v>4914</v>
      </c>
      <c r="B45" s="53" t="s">
        <v>8</v>
      </c>
      <c r="C45" s="121" t="s">
        <v>105</v>
      </c>
      <c r="D45" s="54" t="s">
        <v>105</v>
      </c>
      <c r="E45" s="55" t="s">
        <v>33</v>
      </c>
      <c r="F45" s="1">
        <v>36597</v>
      </c>
      <c r="G45" s="56" t="s">
        <v>106</v>
      </c>
      <c r="H45" s="56" t="s">
        <v>103</v>
      </c>
      <c r="I45" s="57" t="s">
        <v>37</v>
      </c>
      <c r="J45" s="58">
        <v>0</v>
      </c>
      <c r="K45" s="59">
        <v>0</v>
      </c>
      <c r="L45" s="59">
        <v>0</v>
      </c>
      <c r="M45" s="59">
        <v>0</v>
      </c>
      <c r="N45" s="60">
        <f>2*O45+P45+Q45</f>
        <v>0</v>
      </c>
      <c r="O45" s="61">
        <f>SUM(T45,W45,Z45,AC45,AF45,AI45,AL45,AO45,AR45,AU45,AX45,BA45,BD45,BG45,BJ45,BM45,BP45,BS45,BV45,BY45,CB45,CE45,CH45,CK45,CN45,CQ45)</f>
        <v>0</v>
      </c>
      <c r="P45" s="61">
        <f>SUM(U45,X45,AA45,AD45,AG45,AJ45,AM45,AP45,AS45,AV45,AY45,BB45,BE45,BH45,BK45,BN45,BQ45,BT45,BW45,BZ45,CC45,CF45,CI45,CL45,CO45,CR45)</f>
        <v>0</v>
      </c>
      <c r="Q45" s="61">
        <f>SUM(V45,Y45,AB45,AE45,AH45,AK45,AN45,AQ45,AT45,AW45,AZ45,BC45,BF45,BI45,BL45,BO45,BR45,BU45,BX45,CA45,CD45,CG45,CJ45,CM45,CP45,CS45)</f>
        <v>0</v>
      </c>
    </row>
    <row r="46" spans="1:17" ht="13.8" customHeight="1" x14ac:dyDescent="0.3">
      <c r="A46" s="71">
        <v>4358</v>
      </c>
      <c r="B46" s="63" t="s">
        <v>17</v>
      </c>
      <c r="C46" s="489" t="s">
        <v>1722</v>
      </c>
      <c r="D46" s="65" t="s">
        <v>112</v>
      </c>
      <c r="E46" s="66" t="s">
        <v>113</v>
      </c>
      <c r="F46" s="2">
        <v>35418</v>
      </c>
      <c r="G46" s="66" t="s">
        <v>114</v>
      </c>
      <c r="H46" s="66" t="s">
        <v>103</v>
      </c>
      <c r="I46" s="77" t="s">
        <v>115</v>
      </c>
      <c r="J46" s="69">
        <v>55</v>
      </c>
      <c r="K46" s="70">
        <v>9</v>
      </c>
      <c r="L46" s="70">
        <v>17</v>
      </c>
      <c r="M46" s="70">
        <v>20</v>
      </c>
      <c r="N46" s="60">
        <f>2*O46+P46+Q46</f>
        <v>0</v>
      </c>
      <c r="O46" s="61">
        <f>SUM(T46,W46,Z46,AC46,AF46,AI46,AL46,AO46,AR46,AU46,AX46,BA46,BD46,BG46,BJ46,BM46,BP46,BS46,BV46,BY46,CB46,CE46,CH46,CK46,CN46,CQ46)</f>
        <v>0</v>
      </c>
      <c r="P46" s="61">
        <f>SUM(U46,X46,AA46,AD46,AG46,AJ46,AM46,AP46,AS46,AV46,AY46,BB46,BE46,BH46,BK46,BN46,BQ46,BT46,BW46,BZ46,CC46,CF46,CI46,CL46,CO46,CR46)</f>
        <v>0</v>
      </c>
      <c r="Q46" s="61">
        <f>SUM(V46,Y46,AB46,AE46,AH46,AK46,AN46,AQ46,AT46,AW46,AZ46,BC46,BF46,BI46,BL46,BO46,BR46,BU46,BX46,CA46,CD46,CG46,CJ46,CM46,CP46,CS46)</f>
        <v>0</v>
      </c>
    </row>
    <row r="47" spans="1:17" ht="13.8" customHeight="1" x14ac:dyDescent="0.3">
      <c r="A47" s="71">
        <v>5315</v>
      </c>
      <c r="B47" s="63" t="s">
        <v>17</v>
      </c>
      <c r="C47" s="489" t="s">
        <v>122</v>
      </c>
      <c r="D47" s="65" t="s">
        <v>122</v>
      </c>
      <c r="E47" s="66" t="s">
        <v>18</v>
      </c>
      <c r="F47" s="2">
        <v>34868</v>
      </c>
      <c r="G47" s="66" t="s">
        <v>101</v>
      </c>
      <c r="H47" s="66" t="s">
        <v>103</v>
      </c>
      <c r="I47" s="77" t="s">
        <v>16</v>
      </c>
      <c r="J47" s="69">
        <v>33</v>
      </c>
      <c r="K47" s="70">
        <v>1</v>
      </c>
      <c r="L47" s="70">
        <v>13</v>
      </c>
      <c r="M47" s="70">
        <v>18</v>
      </c>
      <c r="N47" s="60">
        <f>2*O47+P47+Q47</f>
        <v>0</v>
      </c>
      <c r="O47" s="61">
        <f>SUM(T47,W47,Z47,AC47,AF47,AI47,AL47,AO47,AR47,AU47,AX47,BA47,BD47,BG47,BJ47,BM47,BP47,BS47,BV47,BY47,CB47,CE47,CH47,CK47,CN47,CQ47)</f>
        <v>0</v>
      </c>
      <c r="P47" s="61">
        <f>SUM(U47,X47,AA47,AD47,AG47,AJ47,AM47,AP47,AS47,AV47,AY47,BB47,BE47,BH47,BK47,BN47,BQ47,BT47,BW47,BZ47,CC47,CF47,CI47,CL47,CO47,CR47)</f>
        <v>0</v>
      </c>
      <c r="Q47" s="61">
        <f>SUM(V47,Y47,AB47,AE47,AH47,AK47,AN47,AQ47,AT47,AW47,AZ47,BC47,BF47,BI47,BL47,BO47,BR47,BU47,BX47,CA47,CD47,CG47,CJ47,CM47,CP47,CS47)</f>
        <v>0</v>
      </c>
    </row>
    <row r="48" spans="1:17" ht="13.8" customHeight="1" x14ac:dyDescent="0.3">
      <c r="A48" s="71">
        <v>4794</v>
      </c>
      <c r="B48" s="63" t="s">
        <v>17</v>
      </c>
      <c r="C48" s="489" t="s">
        <v>107</v>
      </c>
      <c r="D48" s="65" t="s">
        <v>107</v>
      </c>
      <c r="E48" s="66" t="s">
        <v>18</v>
      </c>
      <c r="F48" s="2">
        <v>35998</v>
      </c>
      <c r="G48" s="66" t="s">
        <v>87</v>
      </c>
      <c r="H48" s="66" t="s">
        <v>103</v>
      </c>
      <c r="I48" s="77" t="s">
        <v>37</v>
      </c>
      <c r="J48" s="69">
        <v>28</v>
      </c>
      <c r="K48" s="70">
        <v>2</v>
      </c>
      <c r="L48" s="70">
        <v>6</v>
      </c>
      <c r="M48" s="70">
        <v>18</v>
      </c>
      <c r="N48" s="60">
        <f>2*O48+P48+Q48</f>
        <v>0</v>
      </c>
      <c r="O48" s="61">
        <f>SUM(T48,W48,Z48,AC48,AF48,AI48,AL48,AO48,AR48,AU48,AX48,BA48,BD48,BG48,BJ48,BM48,BP48,BS48,BV48,BY48,CB48,CE48,CH48,CK48,CN48,CQ48)</f>
        <v>0</v>
      </c>
      <c r="P48" s="61">
        <f>SUM(U48,X48,AA48,AD48,AG48,AJ48,AM48,AP48,AS48,AV48,AY48,BB48,BE48,BH48,BK48,BN48,BQ48,BT48,BW48,BZ48,CC48,CF48,CI48,CL48,CO48,CR48)</f>
        <v>0</v>
      </c>
      <c r="Q48" s="61">
        <f>SUM(V48,Y48,AB48,AE48,AH48,AK48,AN48,AQ48,AT48,AW48,AZ48,BC48,BF48,BI48,BL48,BO48,BR48,BU48,BX48,CA48,CD48,CG48,CJ48,CM48,CP48,CS48)</f>
        <v>0</v>
      </c>
    </row>
    <row r="49" spans="1:17" ht="13.8" customHeight="1" x14ac:dyDescent="0.3">
      <c r="A49" s="71">
        <v>2414</v>
      </c>
      <c r="B49" s="63" t="s">
        <v>17</v>
      </c>
      <c r="C49" s="489" t="s">
        <v>111</v>
      </c>
      <c r="D49" s="65" t="s">
        <v>111</v>
      </c>
      <c r="E49" s="66" t="s">
        <v>18</v>
      </c>
      <c r="F49" s="2">
        <v>31469</v>
      </c>
      <c r="G49" s="66" t="s">
        <v>19</v>
      </c>
      <c r="H49" s="66" t="s">
        <v>103</v>
      </c>
      <c r="I49" s="77" t="s">
        <v>92</v>
      </c>
      <c r="J49" s="69">
        <v>21</v>
      </c>
      <c r="K49" s="70">
        <v>0</v>
      </c>
      <c r="L49" s="70">
        <v>9</v>
      </c>
      <c r="M49" s="70">
        <v>12</v>
      </c>
      <c r="N49" s="60">
        <f>2*O49+P49+Q49</f>
        <v>0</v>
      </c>
      <c r="O49" s="61">
        <f>SUM(T49,W49,Z49,AC49,AF49,AI49,AL49,AO49,AR49,AU49,AX49,BA49,BD49,BG49,BJ49,BM49,BP49,BS49,BV49,BY49,CB49,CE49,CH49,CK49,CN49,CQ49)</f>
        <v>0</v>
      </c>
      <c r="P49" s="61">
        <f>SUM(U49,X49,AA49,AD49,AG49,AJ49,AM49,AP49,AS49,AV49,AY49,BB49,BE49,BH49,BK49,BN49,BQ49,BT49,BW49,BZ49,CC49,CF49,CI49,CL49,CO49,CR49)</f>
        <v>0</v>
      </c>
      <c r="Q49" s="61">
        <f>SUM(V49,Y49,AB49,AE49,AH49,AK49,AN49,AQ49,AT49,AW49,AZ49,BC49,BF49,BI49,BL49,BO49,BR49,BU49,BX49,CA49,CD49,CG49,CJ49,CM49,CP49,CS49)</f>
        <v>0</v>
      </c>
    </row>
    <row r="50" spans="1:17" ht="13.8" customHeight="1" x14ac:dyDescent="0.3">
      <c r="A50" s="71">
        <v>6054</v>
      </c>
      <c r="B50" s="63" t="s">
        <v>17</v>
      </c>
      <c r="C50" s="582" t="s">
        <v>1516</v>
      </c>
      <c r="D50" s="65" t="s">
        <v>1516</v>
      </c>
      <c r="E50" s="66" t="s">
        <v>246</v>
      </c>
      <c r="F50" s="2">
        <v>35888</v>
      </c>
      <c r="G50" s="66" t="s">
        <v>570</v>
      </c>
      <c r="H50" s="66" t="s">
        <v>103</v>
      </c>
      <c r="I50" s="77" t="s">
        <v>2333</v>
      </c>
      <c r="J50" s="79">
        <v>20</v>
      </c>
      <c r="K50" s="70">
        <v>0</v>
      </c>
      <c r="L50" s="70">
        <v>6</v>
      </c>
      <c r="M50" s="70">
        <v>14</v>
      </c>
      <c r="N50" s="60">
        <f>2*O50+P50+Q50</f>
        <v>0</v>
      </c>
      <c r="O50" s="61">
        <f>SUM(T50,W50,Z50,AC50,AF50,AI50,AL50,AO50,AR50,AU50,AX50,BA50,BD50,BG50,BJ50,BM50,BP50,BS50,BV50,BY50,CB50,CE50,CH50,CK50,CN50,CQ50)</f>
        <v>0</v>
      </c>
      <c r="P50" s="61">
        <f>SUM(U50,X50,AA50,AD50,AG50,AJ50,AM50,AP50,AS50,AV50,AY50,BB50,BE50,BH50,BK50,BN50,BQ50,BT50,BW50,BZ50,CC50,CF50,CI50,CL50,CO50,CR50)</f>
        <v>0</v>
      </c>
      <c r="Q50" s="61">
        <f>SUM(V50,Y50,AB50,AE50,AH50,AK50,AN50,AQ50,AT50,AW50,AZ50,BC50,BF50,BI50,BL50,BO50,BR50,BU50,BX50,CA50,CD50,CG50,CJ50,CM50,CP50,CS50)</f>
        <v>0</v>
      </c>
    </row>
    <row r="51" spans="1:17" ht="13.8" customHeight="1" x14ac:dyDescent="0.3">
      <c r="A51" s="71">
        <v>4770</v>
      </c>
      <c r="B51" s="63" t="s">
        <v>17</v>
      </c>
      <c r="C51" s="489" t="s">
        <v>1364</v>
      </c>
      <c r="D51" s="65" t="s">
        <v>1364</v>
      </c>
      <c r="E51" s="66" t="s">
        <v>18</v>
      </c>
      <c r="F51" s="2">
        <v>35047</v>
      </c>
      <c r="G51" s="66" t="s">
        <v>229</v>
      </c>
      <c r="H51" s="66" t="s">
        <v>103</v>
      </c>
      <c r="I51" s="77" t="s">
        <v>37</v>
      </c>
      <c r="J51" s="69">
        <v>17</v>
      </c>
      <c r="K51" s="70">
        <v>1</v>
      </c>
      <c r="L51" s="70">
        <v>7</v>
      </c>
      <c r="M51" s="70">
        <v>8</v>
      </c>
      <c r="N51" s="60">
        <f>2*O51+P51+Q51</f>
        <v>0</v>
      </c>
      <c r="O51" s="61">
        <f>SUM(T51,W51,Z51,AC51,AF51,AI51,AL51,AO51,AR51,AU51,AX51,BA51,BD51,BG51,BJ51,BM51,BP51,BS51,BV51,BY51,CB51,CE51,CH51,CK51,CN51,CQ51)</f>
        <v>0</v>
      </c>
      <c r="P51" s="61">
        <f>SUM(U51,X51,AA51,AD51,AG51,AJ51,AM51,AP51,AS51,AV51,AY51,BB51,BE51,BH51,BK51,BN51,BQ51,BT51,BW51,BZ51,CC51,CF51,CI51,CL51,CO51,CR51)</f>
        <v>0</v>
      </c>
      <c r="Q51" s="61">
        <f>SUM(V51,Y51,AB51,AE51,AH51,AK51,AN51,AQ51,AT51,AW51,AZ51,BC51,BF51,BI51,BL51,BO51,BR51,BU51,BX51,CA51,CD51,CG51,CJ51,CM51,CP51,CS51)</f>
        <v>0</v>
      </c>
    </row>
    <row r="52" spans="1:17" ht="13.8" customHeight="1" x14ac:dyDescent="0.3">
      <c r="A52" s="71">
        <v>5300</v>
      </c>
      <c r="B52" s="63" t="s">
        <v>17</v>
      </c>
      <c r="C52" s="489" t="s">
        <v>1724</v>
      </c>
      <c r="D52" s="65" t="s">
        <v>116</v>
      </c>
      <c r="E52" s="66" t="s">
        <v>10</v>
      </c>
      <c r="F52" s="2">
        <v>33512</v>
      </c>
      <c r="G52" s="66" t="s">
        <v>42</v>
      </c>
      <c r="H52" s="66" t="s">
        <v>103</v>
      </c>
      <c r="I52" s="77" t="s">
        <v>16</v>
      </c>
      <c r="J52" s="69">
        <v>16</v>
      </c>
      <c r="K52" s="70">
        <v>0</v>
      </c>
      <c r="L52" s="70">
        <v>4</v>
      </c>
      <c r="M52" s="70">
        <v>12</v>
      </c>
      <c r="N52" s="60">
        <f>2*O52+P52+Q52</f>
        <v>0</v>
      </c>
      <c r="O52" s="61">
        <f>SUM(T52,W52,Z52,AC52,AF52,AI52,AL52,AO52,AR52,AU52,AX52,BA52,BD52,BG52,BJ52,BM52,BP52,BS52,BV52,BY52,CB52,CE52,CH52,CK52,CN52,CQ52)</f>
        <v>0</v>
      </c>
      <c r="P52" s="61">
        <f>SUM(U52,X52,AA52,AD52,AG52,AJ52,AM52,AP52,AS52,AV52,AY52,BB52,BE52,BH52,BK52,BN52,BQ52,BT52,BW52,BZ52,CC52,CF52,CI52,CL52,CO52,CR52)</f>
        <v>0</v>
      </c>
      <c r="Q52" s="61">
        <f>SUM(V52,Y52,AB52,AE52,AH52,AK52,AN52,AQ52,AT52,AW52,AZ52,BC52,BF52,BI52,BL52,BO52,BR52,BU52,BX52,CA52,CD52,CG52,CJ52,CM52,CP52,CS52)</f>
        <v>0</v>
      </c>
    </row>
    <row r="53" spans="1:17" ht="13.8" customHeight="1" x14ac:dyDescent="0.3">
      <c r="A53" s="71">
        <v>1660</v>
      </c>
      <c r="B53" s="63" t="s">
        <v>17</v>
      </c>
      <c r="C53" s="592" t="s">
        <v>108</v>
      </c>
      <c r="D53" s="592" t="s">
        <v>108</v>
      </c>
      <c r="E53" s="66" t="s">
        <v>41</v>
      </c>
      <c r="F53" s="2">
        <v>32625</v>
      </c>
      <c r="G53" s="66" t="s">
        <v>31</v>
      </c>
      <c r="H53" s="66" t="s">
        <v>103</v>
      </c>
      <c r="I53" s="593" t="s">
        <v>109</v>
      </c>
      <c r="J53" s="69">
        <v>14</v>
      </c>
      <c r="K53" s="70">
        <v>1</v>
      </c>
      <c r="L53" s="70">
        <v>4</v>
      </c>
      <c r="M53" s="70">
        <v>8</v>
      </c>
      <c r="N53" s="60">
        <f>2*O53+P53+Q53</f>
        <v>0</v>
      </c>
      <c r="O53" s="61">
        <f>SUM(T53,W53,Z53,AC53,AF53,AI53,AL53,AO53,AR53,AU53,AX53,BA53,BD53,BG53,BJ53,BM53,BP53,BS53,BV53,BY53,CB53,CE53,CH53,CK53,CN53,CQ53)</f>
        <v>0</v>
      </c>
      <c r="P53" s="61">
        <f>SUM(U53,X53,AA53,AD53,AG53,AJ53,AM53,AP53,AS53,AV53,AY53,BB53,BE53,BH53,BK53,BN53,BQ53,BT53,BW53,BZ53,CC53,CF53,CI53,CL53,CO53,CR53)</f>
        <v>0</v>
      </c>
      <c r="Q53" s="61">
        <f>SUM(V53,Y53,AB53,AE53,AH53,AK53,AN53,AQ53,AT53,AW53,AZ53,BC53,BF53,BI53,BL53,BO53,BR53,BU53,BX53,CA53,CD53,CG53,CJ53,CM53,CP53,CS53)</f>
        <v>0</v>
      </c>
    </row>
    <row r="54" spans="1:17" ht="13.8" customHeight="1" x14ac:dyDescent="0.3">
      <c r="A54" s="71">
        <v>1951</v>
      </c>
      <c r="B54" s="63" t="s">
        <v>17</v>
      </c>
      <c r="C54" s="489" t="s">
        <v>123</v>
      </c>
      <c r="D54" s="65" t="s">
        <v>123</v>
      </c>
      <c r="E54" s="66" t="s">
        <v>18</v>
      </c>
      <c r="F54" s="2">
        <v>33253</v>
      </c>
      <c r="G54" s="66" t="s">
        <v>124</v>
      </c>
      <c r="H54" s="66" t="s">
        <v>103</v>
      </c>
      <c r="I54" s="77" t="s">
        <v>64</v>
      </c>
      <c r="J54" s="69">
        <v>10</v>
      </c>
      <c r="K54" s="70">
        <v>0</v>
      </c>
      <c r="L54" s="70">
        <v>4</v>
      </c>
      <c r="M54" s="70">
        <v>6</v>
      </c>
      <c r="N54" s="60">
        <f>2*O54+P54+Q54</f>
        <v>0</v>
      </c>
      <c r="O54" s="61">
        <f>SUM(T54,W54,Z54,AC54,AF54,AI54,AL54,AO54,AR54,AU54,AX54,BA54,BD54,BG54,BJ54,BM54,BP54,BS54,BV54,BY54,CB54,CE54,CH54,CK54,CN54,CQ54)</f>
        <v>0</v>
      </c>
      <c r="P54" s="61">
        <f>SUM(U54,X54,AA54,AD54,AG54,AJ54,AM54,AP54,AS54,AV54,AY54,BB54,BE54,BH54,BK54,BN54,BQ54,BT54,BW54,BZ54,CC54,CF54,CI54,CL54,CO54,CR54)</f>
        <v>0</v>
      </c>
      <c r="Q54" s="61">
        <f>SUM(V54,Y54,AB54,AE54,AH54,AK54,AN54,AQ54,AT54,AW54,AZ54,BC54,BF54,BI54,BL54,BO54,BR54,BU54,BX54,CA54,CD54,CG54,CJ54,CM54,CP54,CS54)</f>
        <v>0</v>
      </c>
    </row>
    <row r="55" spans="1:17" ht="13.8" customHeight="1" x14ac:dyDescent="0.3">
      <c r="A55" s="126">
        <v>5912</v>
      </c>
      <c r="B55" s="71" t="s">
        <v>17</v>
      </c>
      <c r="C55" s="128" t="s">
        <v>154</v>
      </c>
      <c r="D55" s="128" t="s">
        <v>154</v>
      </c>
      <c r="E55" s="129" t="s">
        <v>41</v>
      </c>
      <c r="F55" s="7">
        <v>32625</v>
      </c>
      <c r="G55" s="130" t="s">
        <v>31</v>
      </c>
      <c r="H55" s="131" t="s">
        <v>103</v>
      </c>
      <c r="I55" s="130" t="s">
        <v>76</v>
      </c>
      <c r="J55" s="69">
        <v>9</v>
      </c>
      <c r="K55" s="70">
        <v>1</v>
      </c>
      <c r="L55" s="70">
        <v>3</v>
      </c>
      <c r="M55" s="70">
        <v>4</v>
      </c>
      <c r="N55" s="60">
        <f>2*O55+P55+Q55</f>
        <v>0</v>
      </c>
      <c r="O55" s="61">
        <f>SUM(T55,W55,Z55,AC55,AF55,AI55,AL55,AO55,AR55,AU55,AX55,BA55,BD55,BG55,BJ55,BM55,BP55,BS55,BV55,BY55,CB55,CE55,CH55,CK55,CN55,CQ55)</f>
        <v>0</v>
      </c>
      <c r="P55" s="61">
        <f>SUM(U55,X55,AA55,AD55,AG55,AJ55,AM55,AP55,AS55,AV55,AY55,BB55,BE55,BH55,BK55,BN55,BQ55,BT55,BW55,BZ55,CC55,CF55,CI55,CL55,CO55,CR55)</f>
        <v>0</v>
      </c>
      <c r="Q55" s="61">
        <f>SUM(V55,Y55,AB55,AE55,AH55,AK55,AN55,AQ55,AT55,AW55,AZ55,BC55,BF55,BI55,BL55,BO55,BR55,BU55,BX55,CA55,CD55,CG55,CJ55,CM55,CP55,CS55)</f>
        <v>0</v>
      </c>
    </row>
    <row r="56" spans="1:17" ht="13.8" customHeight="1" x14ac:dyDescent="0.3">
      <c r="A56" s="71">
        <v>4754</v>
      </c>
      <c r="B56" s="63" t="s">
        <v>17</v>
      </c>
      <c r="C56" s="489" t="s">
        <v>127</v>
      </c>
      <c r="D56" s="65" t="s">
        <v>127</v>
      </c>
      <c r="E56" s="66" t="s">
        <v>18</v>
      </c>
      <c r="F56" s="2">
        <v>36900</v>
      </c>
      <c r="G56" s="66" t="s">
        <v>40</v>
      </c>
      <c r="H56" s="66" t="s">
        <v>103</v>
      </c>
      <c r="I56" s="594" t="s">
        <v>37</v>
      </c>
      <c r="J56" s="69">
        <v>6</v>
      </c>
      <c r="K56" s="70">
        <v>0</v>
      </c>
      <c r="L56" s="70">
        <v>2</v>
      </c>
      <c r="M56" s="70">
        <v>4</v>
      </c>
      <c r="N56" s="60">
        <f>2*O56+P56+Q56</f>
        <v>0</v>
      </c>
      <c r="O56" s="61">
        <f>SUM(T56,W56,Z56,AC56,AF56,AI56,AL56,AO56,AR56,AU56,AX56,BA56,BD56,BG56,BJ56,BM56,BP56,BS56,BV56,BY56,CB56,CE56,CH56,CK56,CN56,CQ56)</f>
        <v>0</v>
      </c>
      <c r="P56" s="61">
        <f>SUM(U56,X56,AA56,AD56,AG56,AJ56,AM56,AP56,AS56,AV56,AY56,BB56,BE56,BH56,BK56,BN56,BQ56,BT56,BW56,BZ56,CC56,CF56,CI56,CL56,CO56,CR56)</f>
        <v>0</v>
      </c>
      <c r="Q56" s="61">
        <f>SUM(V56,Y56,AB56,AE56,AH56,AK56,AN56,AQ56,AT56,AW56,AZ56,BC56,BF56,BI56,BL56,BO56,BR56,BU56,BX56,CA56,CD56,CG56,CJ56,CM56,CP56,CS56)</f>
        <v>0</v>
      </c>
    </row>
    <row r="57" spans="1:17" ht="13.8" customHeight="1" x14ac:dyDescent="0.3">
      <c r="A57" s="71">
        <v>2569</v>
      </c>
      <c r="B57" s="63" t="s">
        <v>17</v>
      </c>
      <c r="C57" s="592" t="s">
        <v>1723</v>
      </c>
      <c r="D57" s="592" t="s">
        <v>117</v>
      </c>
      <c r="E57" s="66" t="s">
        <v>74</v>
      </c>
      <c r="F57" s="2">
        <v>30607</v>
      </c>
      <c r="G57" s="66" t="s">
        <v>118</v>
      </c>
      <c r="H57" s="66" t="s">
        <v>103</v>
      </c>
      <c r="I57" s="593" t="s">
        <v>119</v>
      </c>
      <c r="J57" s="69">
        <v>0</v>
      </c>
      <c r="K57" s="70">
        <v>0</v>
      </c>
      <c r="L57" s="70">
        <v>0</v>
      </c>
      <c r="M57" s="70">
        <v>0</v>
      </c>
      <c r="N57" s="60">
        <f>2*O57+P57+Q57</f>
        <v>0</v>
      </c>
      <c r="O57" s="61">
        <f>SUM(T57,W57,Z57,AC57,AF57,AI57,AL57,AO57,AR57,AU57,AX57,BA57,BD57,BG57,BJ57,BM57,BP57,BS57,BV57,BY57,CB57,CE57,CH57,CK57,CN57,CQ57)</f>
        <v>0</v>
      </c>
      <c r="P57" s="61">
        <f>SUM(U57,X57,AA57,AD57,AG57,AJ57,AM57,AP57,AS57,AV57,AY57,BB57,BE57,BH57,BK57,BN57,BQ57,BT57,BW57,BZ57,CC57,CF57,CI57,CL57,CO57,CR57)</f>
        <v>0</v>
      </c>
      <c r="Q57" s="61">
        <f>SUM(V57,Y57,AB57,AE57,AH57,AK57,AN57,AQ57,AT57,AW57,AZ57,BC57,BF57,BI57,BL57,BO57,BR57,BU57,BX57,CA57,CD57,CG57,CJ57,CM57,CP57,CS57)</f>
        <v>0</v>
      </c>
    </row>
    <row r="58" spans="1:17" ht="13.8" customHeight="1" x14ac:dyDescent="0.3">
      <c r="A58" s="71">
        <v>5199</v>
      </c>
      <c r="B58" s="63" t="s">
        <v>17</v>
      </c>
      <c r="C58" s="132" t="s">
        <v>130</v>
      </c>
      <c r="D58" s="65" t="s">
        <v>130</v>
      </c>
      <c r="E58" s="66" t="s">
        <v>41</v>
      </c>
      <c r="F58" s="2">
        <v>36616</v>
      </c>
      <c r="G58" s="66" t="s">
        <v>2011</v>
      </c>
      <c r="H58" s="66" t="s">
        <v>103</v>
      </c>
      <c r="I58" s="77" t="s">
        <v>16</v>
      </c>
      <c r="J58" s="69">
        <v>0</v>
      </c>
      <c r="K58" s="70">
        <v>0</v>
      </c>
      <c r="L58" s="70">
        <v>0</v>
      </c>
      <c r="M58" s="70">
        <v>0</v>
      </c>
      <c r="N58" s="60">
        <f>2*O58+P58+Q58</f>
        <v>0</v>
      </c>
      <c r="O58" s="61">
        <f>SUM(T58,W58,Z58,AC58,AF58,AI58,AL58,AO58,AR58,AU58,AX58,BA58,BD58,BG58,BJ58,BM58,BP58,BS58,BV58,BY58,CB58,CE58,CH58,CK58,CN58,CQ58)</f>
        <v>0</v>
      </c>
      <c r="P58" s="61">
        <f>SUM(U58,X58,AA58,AD58,AG58,AJ58,AM58,AP58,AS58,AV58,AY58,BB58,BE58,BH58,BK58,BN58,BQ58,BT58,BW58,BZ58,CC58,CF58,CI58,CL58,CO58,CR58)</f>
        <v>0</v>
      </c>
      <c r="Q58" s="61">
        <f>SUM(V58,Y58,AB58,AE58,AH58,AK58,AN58,AQ58,AT58,AW58,AZ58,BC58,BF58,BI58,BL58,BO58,BR58,BU58,BX58,CA58,CD58,CG58,CJ58,CM58,CP58,CS58)</f>
        <v>0</v>
      </c>
    </row>
    <row r="59" spans="1:17" ht="13.8" customHeight="1" x14ac:dyDescent="0.3">
      <c r="A59" s="133">
        <v>3488</v>
      </c>
      <c r="B59" s="81" t="s">
        <v>49</v>
      </c>
      <c r="C59" s="492" t="s">
        <v>135</v>
      </c>
      <c r="D59" s="135" t="s">
        <v>135</v>
      </c>
      <c r="E59" s="136" t="s">
        <v>136</v>
      </c>
      <c r="F59" s="6">
        <v>34767</v>
      </c>
      <c r="G59" s="136" t="s">
        <v>101</v>
      </c>
      <c r="H59" s="136" t="s">
        <v>103</v>
      </c>
      <c r="I59" s="138" t="s">
        <v>121</v>
      </c>
      <c r="J59" s="87">
        <v>34</v>
      </c>
      <c r="K59" s="88">
        <v>4</v>
      </c>
      <c r="L59" s="88">
        <v>16</v>
      </c>
      <c r="M59" s="88">
        <v>10</v>
      </c>
      <c r="N59" s="60">
        <f>2*O59+P59+Q59</f>
        <v>0</v>
      </c>
      <c r="O59" s="61">
        <f>SUM(T59,W59,Z59,AC59,AF59,AI59,AL59,AO59,AR59,AU59,AX59,BA59,BD59,BG59,BJ59,BM59,BP59,BS59,BV59,BY59,CB59,CE59,CH59,CK59,CN59,CQ59)</f>
        <v>0</v>
      </c>
      <c r="P59" s="61">
        <f>SUM(U59,X59,AA59,AD59,AG59,AJ59,AM59,AP59,AS59,AV59,AY59,BB59,BE59,BH59,BK59,BN59,BQ59,BT59,BW59,BZ59,CC59,CF59,CI59,CL59,CO59,CR59)</f>
        <v>0</v>
      </c>
      <c r="Q59" s="61">
        <f>SUM(V59,Y59,AB59,AE59,AH59,AK59,AN59,AQ59,AT59,AW59,AZ59,BC59,BF59,BI59,BL59,BO59,BR59,BU59,BX59,CA59,CD59,CG59,CJ59,CM59,CP59,CS59)</f>
        <v>0</v>
      </c>
    </row>
    <row r="60" spans="1:17" ht="13.8" customHeight="1" x14ac:dyDescent="0.3">
      <c r="A60" s="89">
        <v>3912</v>
      </c>
      <c r="B60" s="81" t="s">
        <v>49</v>
      </c>
      <c r="C60" s="239" t="s">
        <v>1727</v>
      </c>
      <c r="D60" s="83" t="s">
        <v>137</v>
      </c>
      <c r="E60" s="84" t="s">
        <v>138</v>
      </c>
      <c r="F60" s="3">
        <v>33290</v>
      </c>
      <c r="G60" s="85" t="s">
        <v>128</v>
      </c>
      <c r="H60" s="85" t="s">
        <v>103</v>
      </c>
      <c r="I60" s="86" t="s">
        <v>139</v>
      </c>
      <c r="J60" s="87">
        <v>31</v>
      </c>
      <c r="K60" s="88">
        <v>4</v>
      </c>
      <c r="L60" s="88">
        <v>13</v>
      </c>
      <c r="M60" s="88">
        <v>10</v>
      </c>
      <c r="N60" s="60">
        <f>2*O60+P60+Q60</f>
        <v>0</v>
      </c>
      <c r="O60" s="61">
        <f>SUM(T60,W60,Z60,AC60,AF60,AI60,AL60,AO60,AR60,AU60,AX60,BA60,BD60,BG60,BJ60,BM60,BP60,BS60,BV60,BY60,CB60,CE60,CH60,CK60,CN60,CQ60)</f>
        <v>0</v>
      </c>
      <c r="P60" s="61">
        <f>SUM(U60,X60,AA60,AD60,AG60,AJ60,AM60,AP60,AS60,AV60,AY60,BB60,BE60,BH60,BK60,BN60,BQ60,BT60,BW60,BZ60,CC60,CF60,CI60,CL60,CO60,CR60)</f>
        <v>0</v>
      </c>
      <c r="Q60" s="61">
        <f>SUM(V60,Y60,AB60,AE60,AH60,AK60,AN60,AQ60,AT60,AW60,AZ60,BC60,BF60,BI60,BL60,BO60,BR60,BU60,BX60,CA60,CD60,CG60,CJ60,CM60,CP60,CS60)</f>
        <v>0</v>
      </c>
    </row>
    <row r="61" spans="1:17" ht="13.8" customHeight="1" x14ac:dyDescent="0.3">
      <c r="A61" s="89">
        <v>5160</v>
      </c>
      <c r="B61" s="81" t="s">
        <v>49</v>
      </c>
      <c r="C61" s="83" t="s">
        <v>1097</v>
      </c>
      <c r="D61" s="83" t="s">
        <v>1097</v>
      </c>
      <c r="E61" s="84" t="s">
        <v>10</v>
      </c>
      <c r="F61" s="3">
        <v>34042</v>
      </c>
      <c r="G61" s="85" t="s">
        <v>2334</v>
      </c>
      <c r="H61" s="85" t="s">
        <v>103</v>
      </c>
      <c r="I61" s="86" t="s">
        <v>2333</v>
      </c>
      <c r="J61" s="87">
        <v>28</v>
      </c>
      <c r="K61" s="88">
        <v>9</v>
      </c>
      <c r="L61" s="88">
        <v>6</v>
      </c>
      <c r="M61" s="88">
        <v>4</v>
      </c>
      <c r="N61" s="60">
        <f>2*O61+P61+Q61</f>
        <v>0</v>
      </c>
      <c r="O61" s="61">
        <f>SUM(T61,W61,Z61,AC61,AF61,AI61,AL61,AO61,AR61,AU61,AX61,BA61,BD61,BG61,BJ61,BM61,BP61,BS61,BV61,BY61,CB61,CE61,CH61,CK61,CN61,CQ61)</f>
        <v>0</v>
      </c>
      <c r="P61" s="61">
        <f>SUM(U61,X61,AA61,AD61,AG61,AJ61,AM61,AP61,AS61,AV61,AY61,BB61,BE61,BH61,BK61,BN61,BQ61,BT61,BW61,BZ61,CC61,CF61,CI61,CL61,CO61,CR61)</f>
        <v>0</v>
      </c>
      <c r="Q61" s="61">
        <f>SUM(V61,Y61,AB61,AE61,AH61,AK61,AN61,AQ61,AT61,AW61,AZ61,BC61,BF61,BI61,BL61,BO61,BR61,BU61,BX61,CA61,CD61,CG61,CJ61,CM61,CP61,CS61)</f>
        <v>0</v>
      </c>
    </row>
    <row r="62" spans="1:17" ht="13.8" customHeight="1" x14ac:dyDescent="0.3">
      <c r="A62" s="89">
        <v>643</v>
      </c>
      <c r="B62" s="81" t="s">
        <v>49</v>
      </c>
      <c r="C62" s="83" t="s">
        <v>1726</v>
      </c>
      <c r="D62" s="83" t="s">
        <v>131</v>
      </c>
      <c r="E62" s="84" t="s">
        <v>10</v>
      </c>
      <c r="F62" s="3">
        <v>31865</v>
      </c>
      <c r="G62" s="85" t="s">
        <v>132</v>
      </c>
      <c r="H62" s="85" t="s">
        <v>103</v>
      </c>
      <c r="I62" s="86"/>
      <c r="J62" s="87">
        <v>23</v>
      </c>
      <c r="K62" s="88">
        <v>6</v>
      </c>
      <c r="L62" s="88">
        <v>8</v>
      </c>
      <c r="M62" s="88">
        <v>3</v>
      </c>
      <c r="N62" s="60">
        <f>2*O62+P62+Q62</f>
        <v>0</v>
      </c>
      <c r="O62" s="61">
        <f>SUM(T62,W62,Z62,AC62,AF62,AI62,AL62,AO62,AR62,AU62,AX62,BA62,BD62,BG62,BJ62,BM62,BP62,BS62,BV62,BY62,CB62,CE62,CH62,CK62,CN62,CQ62)</f>
        <v>0</v>
      </c>
      <c r="P62" s="61">
        <f>SUM(U62,X62,AA62,AD62,AG62,AJ62,AM62,AP62,AS62,AV62,AY62,BB62,BE62,BH62,BK62,BN62,BQ62,BT62,BW62,BZ62,CC62,CF62,CI62,CL62,CO62,CR62)</f>
        <v>0</v>
      </c>
      <c r="Q62" s="61">
        <f>SUM(V62,Y62,AB62,AE62,AH62,AK62,AN62,AQ62,AT62,AW62,AZ62,BC62,BF62,BI62,BL62,BO62,BR62,BU62,BX62,CA62,CD62,CG62,CJ62,CM62,CP62,CS62)</f>
        <v>0</v>
      </c>
    </row>
    <row r="63" spans="1:17" ht="13.8" customHeight="1" x14ac:dyDescent="0.3">
      <c r="A63" s="89">
        <v>4570</v>
      </c>
      <c r="B63" s="81" t="s">
        <v>49</v>
      </c>
      <c r="C63" s="83" t="s">
        <v>1725</v>
      </c>
      <c r="D63" s="83" t="s">
        <v>133</v>
      </c>
      <c r="E63" s="84" t="s">
        <v>41</v>
      </c>
      <c r="F63" s="3">
        <v>36322</v>
      </c>
      <c r="G63" s="85" t="s">
        <v>286</v>
      </c>
      <c r="H63" s="85" t="s">
        <v>103</v>
      </c>
      <c r="I63" s="86" t="s">
        <v>134</v>
      </c>
      <c r="J63" s="87">
        <v>20</v>
      </c>
      <c r="K63" s="88">
        <v>3</v>
      </c>
      <c r="L63" s="88">
        <v>6</v>
      </c>
      <c r="M63" s="88">
        <v>8</v>
      </c>
      <c r="N63" s="60">
        <f>2*O63+P63+Q63</f>
        <v>0</v>
      </c>
      <c r="O63" s="61">
        <f>SUM(T63,W63,Z63,AC63,AF63,AI63,AL63,AO63,AR63,AU63,AX63,BA63,BD63,BG63,BJ63,BM63,BP63,BS63,BV63,BY63,CB63,CE63,CH63,CK63,CN63,CQ63)</f>
        <v>0</v>
      </c>
      <c r="P63" s="61">
        <f>SUM(U63,X63,AA63,AD63,AG63,AJ63,AM63,AP63,AS63,AV63,AY63,BB63,BE63,BH63,BK63,BN63,BQ63,BT63,BW63,BZ63,CC63,CF63,CI63,CL63,CO63,CR63)</f>
        <v>0</v>
      </c>
      <c r="Q63" s="61">
        <f>SUM(V63,Y63,AB63,AE63,AH63,AK63,AN63,AQ63,AT63,AW63,AZ63,BC63,BF63,BI63,BL63,BO63,BR63,BU63,BX63,CA63,CD63,CG63,CJ63,CM63,CP63,CS63)</f>
        <v>0</v>
      </c>
    </row>
    <row r="64" spans="1:17" ht="13.8" customHeight="1" x14ac:dyDescent="0.3">
      <c r="A64" s="89">
        <v>4753</v>
      </c>
      <c r="B64" s="81" t="s">
        <v>49</v>
      </c>
      <c r="C64" s="83" t="s">
        <v>141</v>
      </c>
      <c r="D64" s="83" t="s">
        <v>141</v>
      </c>
      <c r="E64" s="84" t="s">
        <v>39</v>
      </c>
      <c r="F64" s="3">
        <v>35606</v>
      </c>
      <c r="G64" s="85" t="s">
        <v>65</v>
      </c>
      <c r="H64" s="85" t="s">
        <v>103</v>
      </c>
      <c r="I64" s="583" t="s">
        <v>37</v>
      </c>
      <c r="J64" s="87">
        <v>17</v>
      </c>
      <c r="K64" s="88">
        <v>0</v>
      </c>
      <c r="L64" s="88">
        <v>12</v>
      </c>
      <c r="M64" s="88">
        <v>5</v>
      </c>
      <c r="N64" s="60">
        <f>2*O64+P64+Q64</f>
        <v>0</v>
      </c>
      <c r="O64" s="61">
        <f>SUM(T64,W64,Z64,AC64,AF64,AI64,AL64,AO64,AR64,AU64,AX64,BA64,BD64,BG64,BJ64,BM64,BP64,BS64,BV64,BY64,CB64,CE64,CH64,CK64,CN64,CQ64)</f>
        <v>0</v>
      </c>
      <c r="P64" s="61">
        <f>SUM(U64,X64,AA64,AD64,AG64,AJ64,AM64,AP64,AS64,AV64,AY64,BB64,BE64,BH64,BK64,BN64,BQ64,BT64,BW64,BZ64,CC64,CF64,CI64,CL64,CO64,CR64)</f>
        <v>0</v>
      </c>
      <c r="Q64" s="61">
        <f>SUM(V64,Y64,AB64,AE64,AH64,AK64,AN64,AQ64,AT64,AW64,AZ64,BC64,BF64,BI64,BL64,BO64,BR64,BU64,BX64,CA64,CD64,CG64,CJ64,CM64,CP64,CS64)</f>
        <v>0</v>
      </c>
    </row>
    <row r="65" spans="1:17" ht="13.8" customHeight="1" x14ac:dyDescent="0.3">
      <c r="A65" s="89">
        <v>4415</v>
      </c>
      <c r="B65" s="81" t="s">
        <v>49</v>
      </c>
      <c r="C65" s="83" t="s">
        <v>142</v>
      </c>
      <c r="D65" s="83" t="s">
        <v>142</v>
      </c>
      <c r="E65" s="84" t="s">
        <v>125</v>
      </c>
      <c r="F65" s="3">
        <v>34639</v>
      </c>
      <c r="G65" s="85" t="s">
        <v>143</v>
      </c>
      <c r="H65" s="85" t="s">
        <v>103</v>
      </c>
      <c r="I65" s="86" t="s">
        <v>92</v>
      </c>
      <c r="J65" s="87">
        <v>16</v>
      </c>
      <c r="K65" s="88">
        <v>4</v>
      </c>
      <c r="L65" s="88">
        <v>5</v>
      </c>
      <c r="M65" s="88">
        <v>3</v>
      </c>
      <c r="N65" s="60">
        <f>2*O65+P65+Q65</f>
        <v>0</v>
      </c>
      <c r="O65" s="61">
        <f>SUM(T65,W65,Z65,AC65,AF65,AI65,AL65,AO65,AR65,AU65,AX65,BA65,BD65,BG65,BJ65,BM65,BP65,BS65,BV65,BY65,CB65,CE65,CH65,CK65,CN65,CQ65)</f>
        <v>0</v>
      </c>
      <c r="P65" s="61">
        <f>SUM(U65,X65,AA65,AD65,AG65,AJ65,AM65,AP65,AS65,AV65,AY65,BB65,BE65,BH65,BK65,BN65,BQ65,BT65,BW65,BZ65,CC65,CF65,CI65,CL65,CO65,CR65)</f>
        <v>0</v>
      </c>
      <c r="Q65" s="61">
        <f>SUM(V65,Y65,AB65,AE65,AH65,AK65,AN65,AQ65,AT65,AW65,AZ65,BC65,BF65,BI65,BL65,BO65,BR65,BU65,BX65,CA65,CD65,CG65,CJ65,CM65,CP65,CS65)</f>
        <v>0</v>
      </c>
    </row>
    <row r="66" spans="1:17" ht="13.8" customHeight="1" x14ac:dyDescent="0.3">
      <c r="A66" s="133">
        <v>1728</v>
      </c>
      <c r="B66" s="81" t="s">
        <v>49</v>
      </c>
      <c r="C66" s="595" t="s">
        <v>2012</v>
      </c>
      <c r="D66" s="83" t="s">
        <v>144</v>
      </c>
      <c r="E66" s="84" t="s">
        <v>18</v>
      </c>
      <c r="F66" s="3">
        <v>33957</v>
      </c>
      <c r="G66" s="85" t="s">
        <v>36</v>
      </c>
      <c r="H66" s="85" t="s">
        <v>103</v>
      </c>
      <c r="I66" s="86" t="s">
        <v>145</v>
      </c>
      <c r="J66" s="87">
        <v>15</v>
      </c>
      <c r="K66" s="88">
        <v>2</v>
      </c>
      <c r="L66" s="88">
        <v>5</v>
      </c>
      <c r="M66" s="88">
        <v>6</v>
      </c>
      <c r="N66" s="60">
        <f>2*O66+P66+Q66</f>
        <v>0</v>
      </c>
      <c r="O66" s="61">
        <f>SUM(T66,W66,Z66,AC66,AF66,AI66,AL66,AO66,AR66,AU66,AX66,BA66,BD66,BG66,BJ66,BM66,BP66,BS66,BV66,BY66,CB66,CE66,CH66,CK66,CN66,CQ66)</f>
        <v>0</v>
      </c>
      <c r="P66" s="61">
        <f>SUM(U66,X66,AA66,AD66,AG66,AJ66,AM66,AP66,AS66,AV66,AY66,BB66,BE66,BH66,BK66,BN66,BQ66,BT66,BW66,BZ66,CC66,CF66,CI66,CL66,CO66,CR66)</f>
        <v>0</v>
      </c>
      <c r="Q66" s="61">
        <f>SUM(V66,Y66,AB66,AE66,AH66,AK66,AN66,AQ66,AT66,AW66,AZ66,BC66,BF66,BI66,BL66,BO66,BR66,BU66,BX66,CA66,CD66,CG66,CJ66,CM66,CP66,CS66)</f>
        <v>0</v>
      </c>
    </row>
    <row r="67" spans="1:17" ht="13.8" customHeight="1" x14ac:dyDescent="0.3">
      <c r="A67" s="89">
        <v>5072</v>
      </c>
      <c r="B67" s="81" t="s">
        <v>49</v>
      </c>
      <c r="C67" s="83" t="s">
        <v>146</v>
      </c>
      <c r="D67" s="83" t="s">
        <v>146</v>
      </c>
      <c r="E67" s="84" t="s">
        <v>47</v>
      </c>
      <c r="F67" s="3">
        <v>33335</v>
      </c>
      <c r="G67" s="85" t="s">
        <v>147</v>
      </c>
      <c r="H67" s="85" t="s">
        <v>103</v>
      </c>
      <c r="I67" s="86" t="s">
        <v>52</v>
      </c>
      <c r="J67" s="87">
        <v>14</v>
      </c>
      <c r="K67" s="88">
        <v>1</v>
      </c>
      <c r="L67" s="88">
        <v>6</v>
      </c>
      <c r="M67" s="88">
        <v>6</v>
      </c>
      <c r="N67" s="60">
        <f>2*O67+P67+Q67</f>
        <v>0</v>
      </c>
      <c r="O67" s="61">
        <f>SUM(T67,W67,Z67,AC67,AF67,AI67,AL67,AO67,AR67,AU67,AX67,BA67,BD67,BG67,BJ67,BM67,BP67,BS67,BV67,BY67,CB67,CE67,CH67,CK67,CN67,CQ67)</f>
        <v>0</v>
      </c>
      <c r="P67" s="61">
        <f>SUM(U67,X67,AA67,AD67,AG67,AJ67,AM67,AP67,AS67,AV67,AY67,BB67,BE67,BH67,BK67,BN67,BQ67,BT67,BW67,BZ67,CC67,CF67,CI67,CL67,CO67,CR67)</f>
        <v>0</v>
      </c>
      <c r="Q67" s="61">
        <f>SUM(V67,Y67,AB67,AE67,AH67,AK67,AN67,AQ67,AT67,AW67,AZ67,BC67,BF67,BI67,BL67,BO67,BR67,BU67,BX67,CA67,CD67,CG67,CJ67,CM67,CP67,CS67)</f>
        <v>0</v>
      </c>
    </row>
    <row r="68" spans="1:17" ht="13.8" customHeight="1" x14ac:dyDescent="0.3">
      <c r="A68" s="89">
        <v>5580</v>
      </c>
      <c r="B68" s="81" t="s">
        <v>49</v>
      </c>
      <c r="C68" s="83" t="s">
        <v>1285</v>
      </c>
      <c r="D68" s="83" t="s">
        <v>1285</v>
      </c>
      <c r="E68" s="84" t="s">
        <v>479</v>
      </c>
      <c r="F68" s="3">
        <v>35961</v>
      </c>
      <c r="G68" s="85" t="s">
        <v>143</v>
      </c>
      <c r="H68" s="85" t="s">
        <v>103</v>
      </c>
      <c r="I68" s="583" t="s">
        <v>24</v>
      </c>
      <c r="J68" s="87">
        <v>6</v>
      </c>
      <c r="K68" s="88">
        <v>0</v>
      </c>
      <c r="L68" s="88">
        <v>4</v>
      </c>
      <c r="M68" s="88">
        <v>2</v>
      </c>
      <c r="N68" s="60">
        <f>2*O68+P68+Q68</f>
        <v>0</v>
      </c>
      <c r="O68" s="61">
        <f>SUM(T68,W68,Z68,AC68,AF68,AI68,AL68,AO68,AR68,AU68,AX68,BA68,BD68,BG68,BJ68,BM68,BP68,BS68,BV68,BY68,CB68,CE68,CH68,CK68,CN68,CQ68)</f>
        <v>0</v>
      </c>
      <c r="P68" s="61">
        <f>SUM(U68,X68,AA68,AD68,AG68,AJ68,AM68,AP68,AS68,AV68,AY68,BB68,BE68,BH68,BK68,BN68,BQ68,BT68,BW68,BZ68,CC68,CF68,CI68,CL68,CO68,CR68)</f>
        <v>0</v>
      </c>
      <c r="Q68" s="61">
        <f>SUM(V68,Y68,AB68,AE68,AH68,AK68,AN68,AQ68,AT68,AW68,AZ68,BC68,BF68,BI68,BL68,BO68,BR68,BU68,BX68,CA68,CD68,CG68,CJ68,CM68,CP68,CS68)</f>
        <v>0</v>
      </c>
    </row>
    <row r="69" spans="1:17" ht="13.8" customHeight="1" x14ac:dyDescent="0.3">
      <c r="A69" s="89">
        <v>4834</v>
      </c>
      <c r="B69" s="81" t="s">
        <v>49</v>
      </c>
      <c r="C69" s="139" t="s">
        <v>153</v>
      </c>
      <c r="D69" s="83" t="s">
        <v>153</v>
      </c>
      <c r="E69" s="84" t="s">
        <v>18</v>
      </c>
      <c r="F69" s="3">
        <v>36272</v>
      </c>
      <c r="G69" s="85" t="s">
        <v>2013</v>
      </c>
      <c r="H69" s="85" t="s">
        <v>103</v>
      </c>
      <c r="I69" s="583" t="s">
        <v>37</v>
      </c>
      <c r="J69" s="87">
        <v>0</v>
      </c>
      <c r="K69" s="88">
        <v>0</v>
      </c>
      <c r="L69" s="88">
        <v>0</v>
      </c>
      <c r="M69" s="88">
        <v>0</v>
      </c>
      <c r="N69" s="60">
        <f>2*O69+P69+Q69</f>
        <v>0</v>
      </c>
      <c r="O69" s="61">
        <f>SUM(T69,W69,Z69,AC69,AF69,AI69,AL69,AO69,AR69,AU69,AX69,BA69,BD69,BG69,BJ69,BM69,BP69,BS69,BV69,BY69,CB69,CE69,CH69,CK69,CN69,CQ69)</f>
        <v>0</v>
      </c>
      <c r="P69" s="61">
        <f>SUM(U69,X69,AA69,AD69,AG69,AJ69,AM69,AP69,AS69,AV69,AY69,BB69,BE69,BH69,BK69,BN69,BQ69,BT69,BW69,BZ69,CC69,CF69,CI69,CL69,CO69,CR69)</f>
        <v>0</v>
      </c>
      <c r="Q69" s="61">
        <f>SUM(V69,Y69,AB69,AE69,AH69,AK69,AN69,AQ69,AT69,AW69,AZ69,BC69,BF69,BI69,BL69,BO69,BR69,BU69,BX69,CA69,CD69,CG69,CJ69,CM69,CP69,CS69)</f>
        <v>0</v>
      </c>
    </row>
    <row r="70" spans="1:17" ht="13.8" customHeight="1" x14ac:dyDescent="0.3">
      <c r="A70" s="89">
        <v>4818</v>
      </c>
      <c r="B70" s="81" t="s">
        <v>49</v>
      </c>
      <c r="C70" s="83" t="s">
        <v>140</v>
      </c>
      <c r="D70" s="83" t="s">
        <v>140</v>
      </c>
      <c r="E70" s="84" t="s">
        <v>22</v>
      </c>
      <c r="F70" s="3">
        <v>35577</v>
      </c>
      <c r="G70" s="85" t="s">
        <v>822</v>
      </c>
      <c r="H70" s="85" t="s">
        <v>103</v>
      </c>
      <c r="I70" s="583" t="s">
        <v>37</v>
      </c>
      <c r="J70" s="87">
        <v>0</v>
      </c>
      <c r="K70" s="88">
        <v>0</v>
      </c>
      <c r="L70" s="88">
        <v>0</v>
      </c>
      <c r="M70" s="88">
        <v>0</v>
      </c>
      <c r="N70" s="60">
        <f>2*O70+P70+Q70</f>
        <v>0</v>
      </c>
      <c r="O70" s="61">
        <f>SUM(T70,W70,Z70,AC70,AF70,AI70,AL70,AO70,AR70,AU70,AX70,BA70,BD70,BG70,BJ70,BM70,BP70,BS70,BV70,BY70,CB70,CE70,CH70,CK70,CN70,CQ70)</f>
        <v>0</v>
      </c>
      <c r="P70" s="61">
        <f>SUM(U70,X70,AA70,AD70,AG70,AJ70,AM70,AP70,AS70,AV70,AY70,BB70,BE70,BH70,BK70,BN70,BQ70,BT70,BW70,BZ70,CC70,CF70,CI70,CL70,CO70,CR70)</f>
        <v>0</v>
      </c>
      <c r="Q70" s="61">
        <f>SUM(V70,Y70,AB70,AE70,AH70,AK70,AN70,AQ70,AT70,AW70,AZ70,BC70,BF70,BI70,BL70,BO70,BR70,BU70,BX70,CA70,CD70,CG70,CJ70,CM70,CP70,CS70)</f>
        <v>0</v>
      </c>
    </row>
    <row r="71" spans="1:17" ht="13.8" customHeight="1" x14ac:dyDescent="0.3">
      <c r="A71" s="89">
        <v>6089</v>
      </c>
      <c r="B71" s="81" t="s">
        <v>49</v>
      </c>
      <c r="C71" s="105" t="s">
        <v>1637</v>
      </c>
      <c r="D71" s="83" t="s">
        <v>1637</v>
      </c>
      <c r="E71" s="84" t="s">
        <v>41</v>
      </c>
      <c r="F71" s="3">
        <v>37701</v>
      </c>
      <c r="G71" s="85" t="s">
        <v>2014</v>
      </c>
      <c r="H71" s="85" t="s">
        <v>103</v>
      </c>
      <c r="I71" s="86" t="s">
        <v>1470</v>
      </c>
      <c r="J71" s="104">
        <v>0</v>
      </c>
      <c r="K71" s="88">
        <v>0</v>
      </c>
      <c r="L71" s="88">
        <v>0</v>
      </c>
      <c r="M71" s="88">
        <v>0</v>
      </c>
      <c r="N71" s="60">
        <f>2*O71+P71+Q71</f>
        <v>0</v>
      </c>
      <c r="O71" s="61">
        <f>SUM(T71,W71,Z71,AC71,AF71,AI71,AL71,AO71,AR71,AU71,AX71,BA71,BD71,BG71,BJ71,BM71,BP71,BS71,BV71,BY71,CB71,CE71,CH71,CK71,CN71,CQ71)</f>
        <v>0</v>
      </c>
      <c r="P71" s="61">
        <f>SUM(U71,X71,AA71,AD71,AG71,AJ71,AM71,AP71,AS71,AV71,AY71,BB71,BE71,BH71,BK71,BN71,BQ71,BT71,BW71,BZ71,CC71,CF71,CI71,CL71,CO71,CR71)</f>
        <v>0</v>
      </c>
      <c r="Q71" s="61">
        <f>SUM(V71,Y71,AB71,AE71,AH71,AK71,AN71,AQ71,AT71,AW71,AZ71,BC71,BF71,BI71,BL71,BO71,BR71,BU71,BX71,CA71,CD71,CG71,CJ71,CM71,CP71,CS71)</f>
        <v>0</v>
      </c>
    </row>
    <row r="72" spans="1:17" ht="13.8" customHeight="1" x14ac:dyDescent="0.3">
      <c r="A72" s="106">
        <v>5466</v>
      </c>
      <c r="B72" s="106" t="s">
        <v>83</v>
      </c>
      <c r="C72" s="491" t="s">
        <v>156</v>
      </c>
      <c r="D72" s="108" t="s">
        <v>156</v>
      </c>
      <c r="E72" s="109" t="s">
        <v>10</v>
      </c>
      <c r="F72" s="4">
        <v>34390</v>
      </c>
      <c r="G72" s="109" t="s">
        <v>51</v>
      </c>
      <c r="H72" s="109" t="s">
        <v>103</v>
      </c>
      <c r="I72" s="111" t="s">
        <v>27</v>
      </c>
      <c r="J72" s="116">
        <v>35</v>
      </c>
      <c r="K72" s="113">
        <v>13</v>
      </c>
      <c r="L72" s="113">
        <v>9</v>
      </c>
      <c r="M72" s="113">
        <v>0</v>
      </c>
      <c r="N72" s="60">
        <f>2*O72+P72+Q72</f>
        <v>0</v>
      </c>
      <c r="O72" s="61">
        <f>SUM(T72,W72,Z72,AC72,AF72,AI72,AL72,AO72,AR72,AU72,AX72,BA72,BD72,BG72,BJ72,BM72,BP72,BS72,BV72,BY72,CB72,CE72,CH72,CK72,CN72,CQ72)</f>
        <v>0</v>
      </c>
      <c r="P72" s="61">
        <f>SUM(U72,X72,AA72,AD72,AG72,AJ72,AM72,AP72,AS72,AV72,AY72,BB72,BE72,BH72,BK72,BN72,BQ72,BT72,BW72,BZ72,CC72,CF72,CI72,CL72,CO72,CR72)</f>
        <v>0</v>
      </c>
      <c r="Q72" s="61">
        <f>SUM(V72,Y72,AB72,AE72,AH72,AK72,AN72,AQ72,AT72,AW72,AZ72,BC72,BF72,BI72,BL72,BO72,BR72,BU72,BX72,CA72,CD72,CG72,CJ72,CM72,CP72,CS72)</f>
        <v>0</v>
      </c>
    </row>
    <row r="73" spans="1:17" ht="13.8" customHeight="1" x14ac:dyDescent="0.3">
      <c r="A73" s="106">
        <v>2187</v>
      </c>
      <c r="B73" s="106" t="s">
        <v>83</v>
      </c>
      <c r="C73" s="493" t="s">
        <v>159</v>
      </c>
      <c r="D73" s="108" t="s">
        <v>159</v>
      </c>
      <c r="E73" s="140" t="s">
        <v>18</v>
      </c>
      <c r="F73" s="4">
        <v>33900</v>
      </c>
      <c r="G73" s="140" t="s">
        <v>65</v>
      </c>
      <c r="H73" s="140" t="s">
        <v>103</v>
      </c>
      <c r="I73" s="141" t="s">
        <v>160</v>
      </c>
      <c r="J73" s="116">
        <v>30</v>
      </c>
      <c r="K73" s="113">
        <v>8</v>
      </c>
      <c r="L73" s="113">
        <v>14</v>
      </c>
      <c r="M73" s="113">
        <v>0</v>
      </c>
      <c r="N73" s="60">
        <f>2*O73+P73+Q73</f>
        <v>0</v>
      </c>
      <c r="O73" s="61">
        <f>SUM(T73,W73,Z73,AC73,AF73,AI73,AL73,AO73,AR73,AU73,AX73,BA73,BD73,BG73,BJ73,BM73,BP73,BS73,BV73,BY73,CB73,CE73,CH73,CK73,CN73,CQ73)</f>
        <v>0</v>
      </c>
      <c r="P73" s="61">
        <f>SUM(U73,X73,AA73,AD73,AG73,AJ73,AM73,AP73,AS73,AV73,AY73,BB73,BE73,BH73,BK73,BN73,BQ73,BT73,BW73,BZ73,CC73,CF73,CI73,CL73,CO73,CR73)</f>
        <v>0</v>
      </c>
      <c r="Q73" s="61">
        <f>SUM(V73,Y73,AB73,AE73,AH73,AK73,AN73,AQ73,AT73,AW73,AZ73,BC73,BF73,BI73,BL73,BO73,BR73,BU73,BX73,CA73,CD73,CG73,CJ73,CM73,CP73,CS73)</f>
        <v>0</v>
      </c>
    </row>
    <row r="74" spans="1:17" ht="13.8" customHeight="1" x14ac:dyDescent="0.3">
      <c r="A74" s="106">
        <v>2845</v>
      </c>
      <c r="B74" s="106" t="s">
        <v>83</v>
      </c>
      <c r="C74" s="491" t="s">
        <v>157</v>
      </c>
      <c r="D74" s="108" t="s">
        <v>157</v>
      </c>
      <c r="E74" s="109" t="s">
        <v>136</v>
      </c>
      <c r="F74" s="4">
        <v>34288</v>
      </c>
      <c r="G74" s="109" t="s">
        <v>65</v>
      </c>
      <c r="H74" s="109" t="s">
        <v>103</v>
      </c>
      <c r="I74" s="111" t="s">
        <v>158</v>
      </c>
      <c r="J74" s="116">
        <v>12</v>
      </c>
      <c r="K74" s="113">
        <v>2</v>
      </c>
      <c r="L74" s="113">
        <v>8</v>
      </c>
      <c r="M74" s="113">
        <v>0</v>
      </c>
      <c r="N74" s="60">
        <f>2*O74+P74+Q74</f>
        <v>0</v>
      </c>
      <c r="O74" s="61">
        <f>SUM(T74,W74,Z74,AC74,AF74,AI74,AL74,AO74,AR74,AU74,AX74,BA74,BD74,BG74,BJ74,BM74,BP74,BS74,BV74,BY74,CB74,CE74,CH74,CK74,CN74,CQ74)</f>
        <v>0</v>
      </c>
      <c r="P74" s="61">
        <f>SUM(U74,X74,AA74,AD74,AG74,AJ74,AM74,AP74,AS74,AV74,AY74,BB74,BE74,BH74,BK74,BN74,BQ74,BT74,BW74,BZ74,CC74,CF74,CI74,CL74,CO74,CR74)</f>
        <v>0</v>
      </c>
      <c r="Q74" s="61">
        <f>SUM(V74,Y74,AB74,AE74,AH74,AK74,AN74,AQ74,AT74,AW74,AZ74,BC74,BF74,BI74,BL74,BO74,BR74,BU74,BX74,CA74,CD74,CG74,CJ74,CM74,CP74,CS74)</f>
        <v>0</v>
      </c>
    </row>
    <row r="75" spans="1:17" ht="13.8" customHeight="1" x14ac:dyDescent="0.3">
      <c r="A75" s="106">
        <v>4817</v>
      </c>
      <c r="B75" s="106" t="s">
        <v>83</v>
      </c>
      <c r="C75" s="118" t="s">
        <v>161</v>
      </c>
      <c r="D75" s="108" t="s">
        <v>161</v>
      </c>
      <c r="E75" s="109" t="s">
        <v>39</v>
      </c>
      <c r="F75" s="4">
        <v>31697</v>
      </c>
      <c r="G75" s="109" t="s">
        <v>1684</v>
      </c>
      <c r="H75" s="109" t="s">
        <v>103</v>
      </c>
      <c r="I75" s="111" t="s">
        <v>37</v>
      </c>
      <c r="J75" s="116">
        <v>0</v>
      </c>
      <c r="K75" s="113">
        <v>0</v>
      </c>
      <c r="L75" s="113">
        <v>0</v>
      </c>
      <c r="M75" s="113">
        <v>0</v>
      </c>
      <c r="N75" s="60">
        <f>2*O75+P75+Q75</f>
        <v>0</v>
      </c>
      <c r="O75" s="61">
        <f>SUM(T75,W75,Z75,AC75,AF75,AI75,AL75,AO75,AR75,AU75,AX75,BA75,BD75,BG75,BJ75,BM75,BP75,BS75,BV75,BY75,CB75,CE75,CH75,CK75,CN75,CQ75)</f>
        <v>0</v>
      </c>
      <c r="P75" s="61">
        <f>SUM(U75,X75,AA75,AD75,AG75,AJ75,AM75,AP75,AS75,AV75,AY75,BB75,BE75,BH75,BK75,BN75,BQ75,BT75,BW75,BZ75,CC75,CF75,CI75,CL75,CO75,CR75)</f>
        <v>0</v>
      </c>
      <c r="Q75" s="61">
        <f>SUM(V75,Y75,AB75,AE75,AH75,AK75,AN75,AQ75,AT75,AW75,AZ75,BC75,BF75,BI75,BL75,BO75,BR75,BU75,BX75,CA75,CD75,CG75,CJ75,CM75,CP75,CS75)</f>
        <v>0</v>
      </c>
    </row>
    <row r="76" spans="1:17" ht="13.8" customHeight="1" x14ac:dyDescent="0.3">
      <c r="A76" s="142">
        <v>4510</v>
      </c>
      <c r="B76" s="106" t="s">
        <v>83</v>
      </c>
      <c r="C76" s="143" t="s">
        <v>1728</v>
      </c>
      <c r="D76" s="253" t="s">
        <v>1683</v>
      </c>
      <c r="E76" s="144" t="s">
        <v>18</v>
      </c>
      <c r="F76" s="9">
        <v>37379</v>
      </c>
      <c r="G76" s="144" t="s">
        <v>1684</v>
      </c>
      <c r="H76" s="144" t="s">
        <v>103</v>
      </c>
      <c r="I76" s="145" t="s">
        <v>115</v>
      </c>
      <c r="J76" s="116">
        <v>0</v>
      </c>
      <c r="K76" s="113">
        <v>0</v>
      </c>
      <c r="L76" s="113">
        <v>0</v>
      </c>
      <c r="M76" s="113">
        <v>0</v>
      </c>
      <c r="N76" s="60">
        <f>2*O76+P76+Q76</f>
        <v>0</v>
      </c>
      <c r="O76" s="61">
        <f>SUM(T76,W76,Z76,AC76,AF76,AI76,AL76,AO76,AR76,AU76,AX76,BA76,BD76,BG76,BJ76,BM76,BP76,BS76,BV76,BY76,CB76,CE76,CH76,CK76,CN76,CQ76)</f>
        <v>0</v>
      </c>
      <c r="P76" s="61">
        <f>SUM(U76,X76,AA76,AD76,AG76,AJ76,AM76,AP76,AS76,AV76,AY76,BB76,BE76,BH76,BK76,BN76,BQ76,BT76,BW76,BZ76,CC76,CF76,CI76,CL76,CO76,CR76)</f>
        <v>0</v>
      </c>
      <c r="Q76" s="61">
        <f>SUM(V76,Y76,AB76,AE76,AH76,AK76,AN76,AQ76,AT76,AW76,AZ76,BC76,BF76,BI76,BL76,BO76,BR76,BU76,BX76,CA76,CD76,CG76,CJ76,CM76,CP76,CS76)</f>
        <v>0</v>
      </c>
    </row>
    <row r="77" spans="1:17" ht="13.8" customHeight="1" x14ac:dyDescent="0.3">
      <c r="A77" s="106">
        <v>5138</v>
      </c>
      <c r="B77" s="106" t="s">
        <v>83</v>
      </c>
      <c r="C77" s="118" t="s">
        <v>1265</v>
      </c>
      <c r="D77" s="108" t="s">
        <v>1265</v>
      </c>
      <c r="E77" s="109" t="s">
        <v>497</v>
      </c>
      <c r="F77" s="4">
        <v>37017</v>
      </c>
      <c r="G77" s="109" t="s">
        <v>201</v>
      </c>
      <c r="H77" s="109" t="s">
        <v>103</v>
      </c>
      <c r="I77" s="111" t="s">
        <v>16</v>
      </c>
      <c r="J77" s="116">
        <v>0</v>
      </c>
      <c r="K77" s="113">
        <v>0</v>
      </c>
      <c r="L77" s="113">
        <v>0</v>
      </c>
      <c r="M77" s="113">
        <v>0</v>
      </c>
      <c r="N77" s="60">
        <f>2*O77+P77+Q77</f>
        <v>0</v>
      </c>
      <c r="O77" s="61">
        <f>SUM(T77,W77,Z77,AC77,AF77,AI77,AL77,AO77,AR77,AU77,AX77,BA77,BD77,BG77,BJ77,BM77,BP77,BS77,BV77,BY77,CB77,CE77,CH77,CK77,CN77,CQ77)</f>
        <v>0</v>
      </c>
      <c r="P77" s="61">
        <f>SUM(U77,X77,AA77,AD77,AG77,AJ77,AM77,AP77,AS77,AV77,AY77,BB77,BE77,BH77,BK77,BN77,BQ77,BT77,BW77,BZ77,CC77,CF77,CI77,CL77,CO77,CR77)</f>
        <v>0</v>
      </c>
      <c r="Q77" s="61">
        <f>SUM(V77,Y77,AB77,AE77,AH77,AK77,AN77,AQ77,AT77,AW77,AZ77,BC77,BF77,BI77,BL77,BO77,BR77,BU77,BX77,CA77,CD77,CG77,CJ77,CM77,CP77,CS77)</f>
        <v>0</v>
      </c>
    </row>
    <row r="78" spans="1:17" ht="13.8" customHeight="1" x14ac:dyDescent="0.3">
      <c r="A78" s="106">
        <v>5726</v>
      </c>
      <c r="B78" s="106" t="s">
        <v>83</v>
      </c>
      <c r="C78" s="118" t="s">
        <v>1268</v>
      </c>
      <c r="D78" s="108" t="s">
        <v>1268</v>
      </c>
      <c r="E78" s="109" t="s">
        <v>57</v>
      </c>
      <c r="F78" s="4">
        <v>38019</v>
      </c>
      <c r="G78" s="109" t="s">
        <v>2015</v>
      </c>
      <c r="H78" s="109" t="s">
        <v>103</v>
      </c>
      <c r="I78" s="111" t="s">
        <v>24</v>
      </c>
      <c r="J78" s="116">
        <v>0</v>
      </c>
      <c r="K78" s="113">
        <v>0</v>
      </c>
      <c r="L78" s="113">
        <v>0</v>
      </c>
      <c r="M78" s="113">
        <v>0</v>
      </c>
      <c r="N78" s="60">
        <f>2*O78+P78+Q78</f>
        <v>0</v>
      </c>
      <c r="O78" s="61">
        <f>SUM(T78,W78,Z78,AC78,AF78,AI78,AL78,AO78,AR78,AU78,AX78,BA78,BD78,BG78,BJ78,BM78,BP78,BS78,BV78,BY78,CB78,CE78,CH78,CK78,CN78,CQ78)</f>
        <v>0</v>
      </c>
      <c r="P78" s="61">
        <f>SUM(U78,X78,AA78,AD78,AG78,AJ78,AM78,AP78,AS78,AV78,AY78,BB78,BE78,BH78,BK78,BN78,BQ78,BT78,BW78,BZ78,CC78,CF78,CI78,CL78,CO78,CR78)</f>
        <v>0</v>
      </c>
      <c r="Q78" s="61">
        <f>SUM(V78,Y78,AB78,AE78,AH78,AK78,AN78,AQ78,AT78,AW78,AZ78,BC78,BF78,BI78,BL78,BO78,BR78,BU78,BX78,CA78,CD78,CG78,CJ78,CM78,CP78,CS78)</f>
        <v>0</v>
      </c>
    </row>
    <row r="79" spans="1:17" ht="13.8" customHeight="1" x14ac:dyDescent="0.3">
      <c r="A79" s="119">
        <v>5692</v>
      </c>
      <c r="B79" s="53" t="s">
        <v>8</v>
      </c>
      <c r="C79" s="54" t="s">
        <v>1737</v>
      </c>
      <c r="D79" s="54" t="s">
        <v>215</v>
      </c>
      <c r="E79" s="55" t="s">
        <v>10</v>
      </c>
      <c r="F79" s="1">
        <v>35484</v>
      </c>
      <c r="G79" s="56" t="s">
        <v>96</v>
      </c>
      <c r="H79" s="56" t="s">
        <v>78</v>
      </c>
      <c r="I79" s="57" t="s">
        <v>24</v>
      </c>
      <c r="J79" s="58">
        <v>16</v>
      </c>
      <c r="K79" s="59">
        <v>0</v>
      </c>
      <c r="L79" s="59">
        <v>0</v>
      </c>
      <c r="M79" s="59">
        <v>16</v>
      </c>
      <c r="N79" s="60">
        <f>2*O79+P79+Q79</f>
        <v>0</v>
      </c>
      <c r="O79" s="61">
        <f>SUM(T79,W79,Z79,AC79,AF79,AI79,AL79,AO79,AR79,AU79,AX79,BA79,BD79,BG79,BJ79,BM79,BP79,BS79,BV79,BY79,CB79,CE79,CH79,CK79,CN79,CQ79)</f>
        <v>0</v>
      </c>
      <c r="P79" s="61">
        <f>SUM(U79,X79,AA79,AD79,AG79,AJ79,AM79,AP79,AS79,AV79,AY79,BB79,BE79,BH79,BK79,BN79,BQ79,BT79,BW79,BZ79,CC79,CF79,CI79,CL79,CO79,CR79)</f>
        <v>0</v>
      </c>
      <c r="Q79" s="61">
        <f>SUM(V79,Y79,AB79,AE79,AH79,AK79,AN79,AQ79,AT79,AW79,AZ79,BC79,BF79,BI79,BL79,BO79,BR79,BU79,BX79,CA79,CD79,CG79,CJ79,CM79,CP79,CS79)</f>
        <v>0</v>
      </c>
    </row>
    <row r="80" spans="1:17" ht="13.8" customHeight="1" x14ac:dyDescent="0.3">
      <c r="A80" s="119">
        <v>3844</v>
      </c>
      <c r="B80" s="53" t="s">
        <v>8</v>
      </c>
      <c r="C80" s="54" t="s">
        <v>450</v>
      </c>
      <c r="D80" s="54" t="s">
        <v>450</v>
      </c>
      <c r="E80" s="55" t="s">
        <v>18</v>
      </c>
      <c r="F80" s="1">
        <v>34213</v>
      </c>
      <c r="G80" s="56" t="s">
        <v>167</v>
      </c>
      <c r="H80" s="56" t="s">
        <v>78</v>
      </c>
      <c r="I80" s="146" t="s">
        <v>280</v>
      </c>
      <c r="J80" s="58">
        <v>12</v>
      </c>
      <c r="K80" s="59">
        <v>0</v>
      </c>
      <c r="L80" s="59">
        <v>0</v>
      </c>
      <c r="M80" s="59">
        <v>12</v>
      </c>
      <c r="N80" s="60">
        <f>2*O80+P80+Q80</f>
        <v>0</v>
      </c>
      <c r="O80" s="61">
        <f>SUM(T80,W80,Z80,AC80,AF80,AI80,AL80,AO80,AR80,AU80,AX80,BA80,BD80,BG80,BJ80,BM80,BP80,BS80,BV80,BY80,CB80,CE80,CH80,CK80,CN80,CQ80)</f>
        <v>0</v>
      </c>
      <c r="P80" s="61">
        <f>SUM(U80,X80,AA80,AD80,AG80,AJ80,AM80,AP80,AS80,AV80,AY80,BB80,BE80,BH80,BK80,BN80,BQ80,BT80,BW80,BZ80,CC80,CF80,CI80,CL80,CO80,CR80)</f>
        <v>0</v>
      </c>
      <c r="Q80" s="61">
        <f>SUM(V80,Y80,AB80,AE80,AH80,AK80,AN80,AQ80,AT80,AW80,AZ80,BC80,BF80,BI80,BL80,BO80,BR80,BU80,BX80,CA80,CD80,CG80,CJ80,CM80,CP80,CS80)</f>
        <v>0</v>
      </c>
    </row>
    <row r="81" spans="1:17" ht="13.8" customHeight="1" x14ac:dyDescent="0.3">
      <c r="A81" s="119">
        <v>6465</v>
      </c>
      <c r="B81" s="53" t="s">
        <v>8</v>
      </c>
      <c r="C81" s="596" t="s">
        <v>2387</v>
      </c>
      <c r="D81" s="54" t="s">
        <v>2387</v>
      </c>
      <c r="E81" s="55" t="s">
        <v>18</v>
      </c>
      <c r="F81" s="1">
        <v>31687</v>
      </c>
      <c r="G81" s="56" t="s">
        <v>1538</v>
      </c>
      <c r="H81" s="56" t="s">
        <v>78</v>
      </c>
      <c r="I81" s="57" t="s">
        <v>2370</v>
      </c>
      <c r="J81" s="58">
        <v>12</v>
      </c>
      <c r="K81" s="59"/>
      <c r="L81" s="59"/>
      <c r="M81" s="59"/>
      <c r="N81" s="60">
        <f>2*O81+P81+Q81</f>
        <v>0</v>
      </c>
      <c r="O81" s="61">
        <f>SUM(T81,W81,Z81,AC81,AF81,AI81,AL81,AO81,AR81,AU81,AX81,BA81,BD81,BG81,BJ81,BM81,BP81,BS81,BV81,BY81,CB81,CE81,CH81,CK81,CN81,CQ81)</f>
        <v>0</v>
      </c>
      <c r="P81" s="61">
        <f>SUM(U81,X81,AA81,AD81,AG81,AJ81,AM81,AP81,AS81,AV81,AY81,BB81,BE81,BH81,BK81,BN81,BQ81,BT81,BW81,BZ81,CC81,CF81,CI81,CL81,CO81,CR81)</f>
        <v>0</v>
      </c>
      <c r="Q81" s="61">
        <f>SUM(V81,Y81,AB81,AE81,AH81,AK81,AN81,AQ81,AT81,AW81,AZ81,BC81,BF81,BI81,BL81,BO81,BR81,BU81,BX81,CA81,CD81,CG81,CJ81,CM81,CP81,CS81)</f>
        <v>0</v>
      </c>
    </row>
    <row r="82" spans="1:17" ht="13.8" customHeight="1" x14ac:dyDescent="0.3">
      <c r="A82" s="119">
        <v>6503</v>
      </c>
      <c r="B82" s="53" t="s">
        <v>8</v>
      </c>
      <c r="C82" s="596" t="s">
        <v>2388</v>
      </c>
      <c r="D82" s="54" t="s">
        <v>2388</v>
      </c>
      <c r="E82" s="55" t="s">
        <v>18</v>
      </c>
      <c r="F82" s="1">
        <v>31138</v>
      </c>
      <c r="G82" s="56" t="s">
        <v>2337</v>
      </c>
      <c r="H82" s="56" t="s">
        <v>78</v>
      </c>
      <c r="I82" s="57" t="s">
        <v>2370</v>
      </c>
      <c r="J82" s="58">
        <v>8</v>
      </c>
      <c r="K82" s="59"/>
      <c r="L82" s="59"/>
      <c r="M82" s="59"/>
      <c r="N82" s="60">
        <f>2*O82+P82+Q82</f>
        <v>0</v>
      </c>
      <c r="O82" s="61">
        <f>SUM(T82,W82,Z82,AC82,AF82,AI82,AL82,AO82,AR82,AU82,AX82,BA82,BD82,BG82,BJ82,BM82,BP82,BS82,BV82,BY82,CB82,CE82,CH82,CK82,CN82,CQ82)</f>
        <v>0</v>
      </c>
      <c r="P82" s="61">
        <f>SUM(U82,X82,AA82,AD82,AG82,AJ82,AM82,AP82,AS82,AV82,AY82,BB82,BE82,BH82,BK82,BN82,BQ82,BT82,BW82,BZ82,CC82,CF82,CI82,CL82,CO82,CR82)</f>
        <v>0</v>
      </c>
      <c r="Q82" s="61">
        <f>SUM(V82,Y82,AB82,AE82,AH82,AK82,AN82,AQ82,AT82,AW82,AZ82,BC82,BF82,BI82,BL82,BO82,BR82,BU82,BX82,CA82,CD82,CG82,CJ82,CM82,CP82,CS82)</f>
        <v>0</v>
      </c>
    </row>
    <row r="83" spans="1:17" ht="13.8" customHeight="1" x14ac:dyDescent="0.3">
      <c r="A83" s="119">
        <v>6545</v>
      </c>
      <c r="B83" s="53" t="s">
        <v>8</v>
      </c>
      <c r="C83" s="596" t="s">
        <v>2389</v>
      </c>
      <c r="D83" s="54" t="s">
        <v>2389</v>
      </c>
      <c r="E83" s="55" t="s">
        <v>169</v>
      </c>
      <c r="F83" s="1">
        <v>33363</v>
      </c>
      <c r="G83" s="56" t="s">
        <v>344</v>
      </c>
      <c r="H83" s="56" t="s">
        <v>78</v>
      </c>
      <c r="I83" s="57" t="s">
        <v>2370</v>
      </c>
      <c r="J83" s="58">
        <v>8</v>
      </c>
      <c r="K83" s="59"/>
      <c r="L83" s="59"/>
      <c r="M83" s="59"/>
      <c r="N83" s="60">
        <f>2*O83+P83+Q83</f>
        <v>0</v>
      </c>
      <c r="O83" s="61">
        <f>SUM(T83,W83,Z83,AC83,AF83,AI83,AL83,AO83,AR83,AU83,AX83,BA83,BD83,BG83,BJ83,BM83,BP83,BS83,BV83,BY83,CB83,CE83,CH83,CK83,CN83,CQ83)</f>
        <v>0</v>
      </c>
      <c r="P83" s="61">
        <f>SUM(U83,X83,AA83,AD83,AG83,AJ83,AM83,AP83,AS83,AV83,AY83,BB83,BE83,BH83,BK83,BN83,BQ83,BT83,BW83,BZ83,CC83,CF83,CI83,CL83,CO83,CR83)</f>
        <v>0</v>
      </c>
      <c r="Q83" s="61">
        <f>SUM(V83,Y83,AB83,AE83,AH83,AK83,AN83,AQ83,AT83,AW83,AZ83,BC83,BF83,BI83,BL83,BO83,BR83,BU83,BX83,CA83,CD83,CG83,CJ83,CM83,CP83,CS83)</f>
        <v>0</v>
      </c>
    </row>
    <row r="84" spans="1:17" ht="13.8" customHeight="1" x14ac:dyDescent="0.3">
      <c r="A84" s="119">
        <v>6580</v>
      </c>
      <c r="B84" s="53" t="s">
        <v>8</v>
      </c>
      <c r="C84" s="596" t="s">
        <v>2390</v>
      </c>
      <c r="D84" s="54" t="s">
        <v>2390</v>
      </c>
      <c r="E84" s="55" t="s">
        <v>182</v>
      </c>
      <c r="F84" s="1">
        <v>33307</v>
      </c>
      <c r="G84" s="56" t="s">
        <v>96</v>
      </c>
      <c r="H84" s="56" t="s">
        <v>78</v>
      </c>
      <c r="I84" s="57" t="s">
        <v>2370</v>
      </c>
      <c r="J84" s="58">
        <v>8</v>
      </c>
      <c r="K84" s="59"/>
      <c r="L84" s="59"/>
      <c r="M84" s="59"/>
      <c r="N84" s="60">
        <f>2*O84+P84+Q84</f>
        <v>0</v>
      </c>
      <c r="O84" s="61">
        <f>SUM(T84,W84,Z84,AC84,AF84,AI84,AL84,AO84,AR84,AU84,AX84,BA84,BD84,BG84,BJ84,BM84,BP84,BS84,BV84,BY84,CB84,CE84,CH84,CK84,CN84,CQ84)</f>
        <v>0</v>
      </c>
      <c r="P84" s="61">
        <f>SUM(U84,X84,AA84,AD84,AG84,AJ84,AM84,AP84,AS84,AV84,AY84,BB84,BE84,BH84,BK84,BN84,BQ84,BT84,BW84,BZ84,CC84,CF84,CI84,CL84,CO84,CR84)</f>
        <v>0</v>
      </c>
      <c r="Q84" s="61">
        <f>SUM(V84,Y84,AB84,AE84,AH84,AK84,AN84,AQ84,AT84,AW84,AZ84,BC84,BF84,BI84,BL84,BO84,BR84,BU84,BX84,CA84,CD84,CG84,CJ84,CM84,CP84,CS84)</f>
        <v>0</v>
      </c>
    </row>
    <row r="85" spans="1:17" ht="13.8" customHeight="1" x14ac:dyDescent="0.3">
      <c r="A85" s="119">
        <v>3158</v>
      </c>
      <c r="B85" s="53" t="s">
        <v>8</v>
      </c>
      <c r="C85" s="54" t="s">
        <v>216</v>
      </c>
      <c r="D85" s="54" t="s">
        <v>216</v>
      </c>
      <c r="E85" s="55" t="s">
        <v>74</v>
      </c>
      <c r="F85" s="1">
        <v>32708</v>
      </c>
      <c r="G85" s="56" t="s">
        <v>40</v>
      </c>
      <c r="H85" s="56" t="s">
        <v>78</v>
      </c>
      <c r="I85" s="57" t="s">
        <v>13</v>
      </c>
      <c r="J85" s="58">
        <v>4</v>
      </c>
      <c r="K85" s="59">
        <v>0</v>
      </c>
      <c r="L85" s="59">
        <v>0</v>
      </c>
      <c r="M85" s="59">
        <v>4</v>
      </c>
      <c r="N85" s="60">
        <f>2*O85+P85+Q85</f>
        <v>0</v>
      </c>
      <c r="O85" s="61">
        <f>SUM(T85,W85,Z85,AC85,AF85,AI85,AL85,AO85,AR85,AU85,AX85,BA85,BD85,BG85,BJ85,BM85,BP85,BS85,BV85,BY85,CB85,CE85,CH85,CK85,CN85,CQ85)</f>
        <v>0</v>
      </c>
      <c r="P85" s="61">
        <f>SUM(U85,X85,AA85,AD85,AG85,AJ85,AM85,AP85,AS85,AV85,AY85,BB85,BE85,BH85,BK85,BN85,BQ85,BT85,BW85,BZ85,CC85,CF85,CI85,CL85,CO85,CR85)</f>
        <v>0</v>
      </c>
      <c r="Q85" s="61">
        <f>SUM(V85,Y85,AB85,AE85,AH85,AK85,AN85,AQ85,AT85,AW85,AZ85,BC85,BF85,BI85,BL85,BO85,BR85,BU85,BX85,CA85,CD85,CG85,CJ85,CM85,CP85,CS85)</f>
        <v>0</v>
      </c>
    </row>
    <row r="86" spans="1:17" ht="13.8" customHeight="1" x14ac:dyDescent="0.3">
      <c r="A86" s="147">
        <v>4632</v>
      </c>
      <c r="B86" s="597" t="s">
        <v>8</v>
      </c>
      <c r="C86" s="598" t="s">
        <v>211</v>
      </c>
      <c r="D86" s="150" t="s">
        <v>211</v>
      </c>
      <c r="E86" s="153" t="s">
        <v>212</v>
      </c>
      <c r="F86" s="599">
        <v>34777</v>
      </c>
      <c r="G86" s="153" t="s">
        <v>213</v>
      </c>
      <c r="H86" s="153" t="s">
        <v>78</v>
      </c>
      <c r="I86" s="153" t="s">
        <v>214</v>
      </c>
      <c r="J86" s="58">
        <v>0</v>
      </c>
      <c r="K86" s="59">
        <v>0</v>
      </c>
      <c r="L86" s="59">
        <v>0</v>
      </c>
      <c r="M86" s="59">
        <v>0</v>
      </c>
      <c r="N86" s="60">
        <f>2*O86+P86+Q86</f>
        <v>0</v>
      </c>
      <c r="O86" s="61">
        <f>SUM(T86,W86,Z86,AC86,AF86,AI86,AL86,AO86,AR86,AU86,AX86,BA86,BD86,BG86,BJ86,BM86,BP86,BS86,BV86,BY86,CB86,CE86,CH86,CK86,CN86,CQ86)</f>
        <v>0</v>
      </c>
      <c r="P86" s="61">
        <f>SUM(U86,X86,AA86,AD86,AG86,AJ86,AM86,AP86,AS86,AV86,AY86,BB86,BE86,BH86,BK86,BN86,BQ86,BT86,BW86,BZ86,CC86,CF86,CI86,CL86,CO86,CR86)</f>
        <v>0</v>
      </c>
      <c r="Q86" s="61">
        <f>SUM(V86,Y86,AB86,AE86,AH86,AK86,AN86,AQ86,AT86,AW86,AZ86,BC86,BF86,BI86,BL86,BO86,BR86,BU86,BX86,CA86,CD86,CG86,CJ86,CM86,CP86,CS86)</f>
        <v>0</v>
      </c>
    </row>
    <row r="87" spans="1:17" ht="13.8" customHeight="1" x14ac:dyDescent="0.3">
      <c r="A87" s="71">
        <v>5401</v>
      </c>
      <c r="B87" s="63" t="s">
        <v>17</v>
      </c>
      <c r="C87" s="489" t="s">
        <v>218</v>
      </c>
      <c r="D87" s="65" t="s">
        <v>218</v>
      </c>
      <c r="E87" s="66" t="s">
        <v>41</v>
      </c>
      <c r="F87" s="2">
        <v>34520</v>
      </c>
      <c r="G87" s="66" t="s">
        <v>219</v>
      </c>
      <c r="H87" s="66" t="s">
        <v>78</v>
      </c>
      <c r="I87" s="77" t="s">
        <v>27</v>
      </c>
      <c r="J87" s="69">
        <v>44</v>
      </c>
      <c r="K87" s="70">
        <v>8</v>
      </c>
      <c r="L87" s="70">
        <v>14</v>
      </c>
      <c r="M87" s="70">
        <v>14</v>
      </c>
      <c r="N87" s="60">
        <f>2*O87+P87+Q87</f>
        <v>0</v>
      </c>
      <c r="O87" s="61">
        <f>SUM(T87,W87,Z87,AC87,AF87,AI87,AL87,AO87,AR87,AU87,AX87,BA87,BD87,BG87,BJ87,BM87,BP87,BS87,BV87,BY87,CB87,CE87,CH87,CK87,CN87,CQ87)</f>
        <v>0</v>
      </c>
      <c r="P87" s="61">
        <f>SUM(U87,X87,AA87,AD87,AG87,AJ87,AM87,AP87,AS87,AV87,AY87,BB87,BE87,BH87,BK87,BN87,BQ87,BT87,BW87,BZ87,CC87,CF87,CI87,CL87,CO87,CR87)</f>
        <v>0</v>
      </c>
      <c r="Q87" s="61">
        <f>SUM(V87,Y87,AB87,AE87,AH87,AK87,AN87,AQ87,AT87,AW87,AZ87,BC87,BF87,BI87,BL87,BO87,BR87,BU87,BX87,CA87,CD87,CG87,CJ87,CM87,CP87,CS87)</f>
        <v>0</v>
      </c>
    </row>
    <row r="88" spans="1:17" ht="13.8" customHeight="1" x14ac:dyDescent="0.3">
      <c r="A88" s="71">
        <v>5725</v>
      </c>
      <c r="B88" s="63" t="s">
        <v>17</v>
      </c>
      <c r="C88" s="489" t="s">
        <v>1738</v>
      </c>
      <c r="D88" s="65" t="s">
        <v>1140</v>
      </c>
      <c r="E88" s="66" t="s">
        <v>74</v>
      </c>
      <c r="F88" s="2">
        <v>36174</v>
      </c>
      <c r="G88" s="66" t="s">
        <v>40</v>
      </c>
      <c r="H88" s="66" t="s">
        <v>78</v>
      </c>
      <c r="I88" s="77" t="s">
        <v>24</v>
      </c>
      <c r="J88" s="69">
        <v>32</v>
      </c>
      <c r="K88" s="70">
        <v>1</v>
      </c>
      <c r="L88" s="70">
        <v>12</v>
      </c>
      <c r="M88" s="70">
        <v>18</v>
      </c>
      <c r="N88" s="60">
        <f>2*O88+P88+Q88</f>
        <v>0</v>
      </c>
      <c r="O88" s="61">
        <f>SUM(T88,W88,Z88,AC88,AF88,AI88,AL88,AO88,AR88,AU88,AX88,BA88,BD88,BG88,BJ88,BM88,BP88,BS88,BV88,BY88,CB88,CE88,CH88,CK88,CN88,CQ88)</f>
        <v>0</v>
      </c>
      <c r="P88" s="61">
        <f>SUM(U88,X88,AA88,AD88,AG88,AJ88,AM88,AP88,AS88,AV88,AY88,BB88,BE88,BH88,BK88,BN88,BQ88,BT88,BW88,BZ88,CC88,CF88,CI88,CL88,CO88,CR88)</f>
        <v>0</v>
      </c>
      <c r="Q88" s="61">
        <f>SUM(V88,Y88,AB88,AE88,AH88,AK88,AN88,AQ88,AT88,AW88,AZ88,BC88,BF88,BI88,BL88,BO88,BR88,BU88,BX88,CA88,CD88,CG88,CJ88,CM88,CP88,CS88)</f>
        <v>0</v>
      </c>
    </row>
    <row r="89" spans="1:17" ht="13.8" customHeight="1" x14ac:dyDescent="0.3">
      <c r="A89" s="71">
        <v>574</v>
      </c>
      <c r="B89" s="63" t="s">
        <v>17</v>
      </c>
      <c r="C89" s="489" t="s">
        <v>217</v>
      </c>
      <c r="D89" s="65" t="s">
        <v>217</v>
      </c>
      <c r="E89" s="66" t="s">
        <v>41</v>
      </c>
      <c r="F89" s="2">
        <v>32493</v>
      </c>
      <c r="G89" s="66" t="s">
        <v>170</v>
      </c>
      <c r="H89" s="66" t="s">
        <v>78</v>
      </c>
      <c r="I89" s="77" t="s">
        <v>109</v>
      </c>
      <c r="J89" s="69">
        <v>26</v>
      </c>
      <c r="K89" s="70">
        <v>2</v>
      </c>
      <c r="L89" s="70">
        <v>14</v>
      </c>
      <c r="M89" s="70">
        <v>8</v>
      </c>
      <c r="N89" s="60">
        <f>2*O89+P89+Q89</f>
        <v>0</v>
      </c>
      <c r="O89" s="61">
        <f>SUM(T89,W89,Z89,AC89,AF89,AI89,AL89,AO89,AR89,AU89,AX89,BA89,BD89,BG89,BJ89,BM89,BP89,BS89,BV89,BY89,CB89,CE89,CH89,CK89,CN89,CQ89)</f>
        <v>0</v>
      </c>
      <c r="P89" s="61">
        <f>SUM(U89,X89,AA89,AD89,AG89,AJ89,AM89,AP89,AS89,AV89,AY89,BB89,BE89,BH89,BK89,BN89,BQ89,BT89,BW89,BZ89,CC89,CF89,CI89,CL89,CO89,CR89)</f>
        <v>0</v>
      </c>
      <c r="Q89" s="61">
        <f>SUM(V89,Y89,AB89,AE89,AH89,AK89,AN89,AQ89,AT89,AW89,AZ89,BC89,BF89,BI89,BL89,BO89,BR89,BU89,BX89,CA89,CD89,CG89,CJ89,CM89,CP89,CS89)</f>
        <v>0</v>
      </c>
    </row>
    <row r="90" spans="1:17" ht="13.8" customHeight="1" x14ac:dyDescent="0.3">
      <c r="A90" s="71">
        <v>3327</v>
      </c>
      <c r="B90" s="63" t="s">
        <v>17</v>
      </c>
      <c r="C90" s="73" t="s">
        <v>267</v>
      </c>
      <c r="D90" s="73" t="s">
        <v>267</v>
      </c>
      <c r="E90" s="189" t="s">
        <v>41</v>
      </c>
      <c r="F90" s="5">
        <v>34945</v>
      </c>
      <c r="G90" s="179" t="s">
        <v>78</v>
      </c>
      <c r="H90" s="179" t="s">
        <v>78</v>
      </c>
      <c r="I90" s="190" t="s">
        <v>165</v>
      </c>
      <c r="J90" s="69">
        <v>21</v>
      </c>
      <c r="K90" s="70">
        <v>1</v>
      </c>
      <c r="L90" s="70">
        <v>11</v>
      </c>
      <c r="M90" s="70">
        <v>8</v>
      </c>
      <c r="N90" s="60">
        <f>2*O90+P90+Q90</f>
        <v>0</v>
      </c>
      <c r="O90" s="61">
        <f>SUM(T90,W90,Z90,AC90,AF90,AI90,AL90,AO90,AR90,AU90,AX90,BA90,BD90,BG90,BJ90,BM90,BP90,BS90,BV90,BY90,CB90,CE90,CH90,CK90,CN90,CQ90)</f>
        <v>0</v>
      </c>
      <c r="P90" s="61">
        <f>SUM(U90,X90,AA90,AD90,AG90,AJ90,AM90,AP90,AS90,AV90,AY90,BB90,BE90,BH90,BK90,BN90,BQ90,BT90,BW90,BZ90,CC90,CF90,CI90,CL90,CO90,CR90)</f>
        <v>0</v>
      </c>
      <c r="Q90" s="61">
        <f>SUM(V90,Y90,AB90,AE90,AH90,AK90,AN90,AQ90,AT90,AW90,AZ90,BC90,BF90,BI90,BL90,BO90,BR90,BU90,BX90,CA90,CD90,CG90,CJ90,CM90,CP90,CS90)</f>
        <v>0</v>
      </c>
    </row>
    <row r="91" spans="1:17" ht="13.8" customHeight="1" x14ac:dyDescent="0.3">
      <c r="A91" s="71">
        <v>4345</v>
      </c>
      <c r="B91" s="63" t="s">
        <v>17</v>
      </c>
      <c r="C91" s="489" t="s">
        <v>1779</v>
      </c>
      <c r="D91" s="65" t="s">
        <v>453</v>
      </c>
      <c r="E91" s="66" t="s">
        <v>246</v>
      </c>
      <c r="F91" s="2">
        <v>33493</v>
      </c>
      <c r="G91" s="66" t="s">
        <v>170</v>
      </c>
      <c r="H91" s="66" t="s">
        <v>78</v>
      </c>
      <c r="I91" s="77" t="s">
        <v>2333</v>
      </c>
      <c r="J91" s="69">
        <v>20</v>
      </c>
      <c r="K91" s="70">
        <v>1</v>
      </c>
      <c r="L91" s="70">
        <v>8</v>
      </c>
      <c r="M91" s="70">
        <v>10</v>
      </c>
      <c r="N91" s="60">
        <f>2*O91+P91+Q91</f>
        <v>0</v>
      </c>
      <c r="O91" s="61">
        <f>SUM(T91,W91,Z91,AC91,AF91,AI91,AL91,AO91,AR91,AU91,AX91,BA91,BD91,BG91,BJ91,BM91,BP91,BS91,BV91,BY91,CB91,CE91,CH91,CK91,CN91,CQ91)</f>
        <v>0</v>
      </c>
      <c r="P91" s="61">
        <f>SUM(U91,X91,AA91,AD91,AG91,AJ91,AM91,AP91,AS91,AV91,AY91,BB91,BE91,BH91,BK91,BN91,BQ91,BT91,BW91,BZ91,CC91,CF91,CI91,CL91,CO91,CR91)</f>
        <v>0</v>
      </c>
      <c r="Q91" s="61">
        <f>SUM(V91,Y91,AB91,AE91,AH91,AK91,AN91,AQ91,AT91,AW91,AZ91,BC91,BF91,BI91,BL91,BO91,BR91,BU91,BX91,CA91,CD91,CG91,CJ91,CM91,CP91,CS91)</f>
        <v>0</v>
      </c>
    </row>
    <row r="92" spans="1:17" ht="13.8" customHeight="1" x14ac:dyDescent="0.3">
      <c r="A92" s="71">
        <v>5504</v>
      </c>
      <c r="B92" s="63" t="s">
        <v>17</v>
      </c>
      <c r="C92" s="490" t="s">
        <v>2000</v>
      </c>
      <c r="D92" s="65" t="s">
        <v>1235</v>
      </c>
      <c r="E92" s="66" t="s">
        <v>74</v>
      </c>
      <c r="F92" s="2">
        <v>35783</v>
      </c>
      <c r="G92" s="66" t="s">
        <v>103</v>
      </c>
      <c r="H92" s="66" t="s">
        <v>78</v>
      </c>
      <c r="I92" s="77" t="s">
        <v>100</v>
      </c>
      <c r="J92" s="69">
        <v>14</v>
      </c>
      <c r="K92" s="70">
        <v>1</v>
      </c>
      <c r="L92" s="70">
        <v>6</v>
      </c>
      <c r="M92" s="70">
        <v>6</v>
      </c>
      <c r="N92" s="60">
        <f>2*O92+P92+Q92</f>
        <v>0</v>
      </c>
      <c r="O92" s="61">
        <f>SUM(T92,W92,Z92,AC92,AF92,AI92,AL92,AO92,AR92,AU92,AX92,BA92,BD92,BG92,BJ92,BM92,BP92,BS92,BV92,BY92,CB92,CE92,CH92,CK92,CN92,CQ92)</f>
        <v>0</v>
      </c>
      <c r="P92" s="61">
        <f>SUM(U92,X92,AA92,AD92,AG92,AJ92,AM92,AP92,AS92,AV92,AY92,BB92,BE92,BH92,BK92,BN92,BQ92,BT92,BW92,BZ92,CC92,CF92,CI92,CL92,CO92,CR92)</f>
        <v>0</v>
      </c>
      <c r="Q92" s="61">
        <f>SUM(V92,Y92,AB92,AE92,AH92,AK92,AN92,AQ92,AT92,AW92,AZ92,BC92,BF92,BI92,BL92,BO92,BR92,BU92,BX92,CA92,CD92,CG92,CJ92,CM92,CP92,CS92)</f>
        <v>0</v>
      </c>
    </row>
    <row r="93" spans="1:17" ht="13.8" customHeight="1" x14ac:dyDescent="0.3">
      <c r="A93" s="71">
        <v>2538</v>
      </c>
      <c r="B93" s="63" t="s">
        <v>17</v>
      </c>
      <c r="C93" s="489" t="s">
        <v>223</v>
      </c>
      <c r="D93" s="65" t="s">
        <v>223</v>
      </c>
      <c r="E93" s="66" t="s">
        <v>18</v>
      </c>
      <c r="F93" s="2">
        <v>33375</v>
      </c>
      <c r="G93" s="66" t="s">
        <v>36</v>
      </c>
      <c r="H93" s="66" t="s">
        <v>78</v>
      </c>
      <c r="I93" s="77" t="s">
        <v>119</v>
      </c>
      <c r="J93" s="69">
        <v>12</v>
      </c>
      <c r="K93" s="70">
        <v>1</v>
      </c>
      <c r="L93" s="70">
        <v>4</v>
      </c>
      <c r="M93" s="70">
        <v>6</v>
      </c>
      <c r="N93" s="60">
        <f>2*O93+P93+Q93</f>
        <v>0</v>
      </c>
      <c r="O93" s="61">
        <f>SUM(T93,W93,Z93,AC93,AF93,AI93,AL93,AO93,AR93,AU93,AX93,BA93,BD93,BG93,BJ93,BM93,BP93,BS93,BV93,BY93,CB93,CE93,CH93,CK93,CN93,CQ93)</f>
        <v>0</v>
      </c>
      <c r="P93" s="61">
        <f>SUM(U93,X93,AA93,AD93,AG93,AJ93,AM93,AP93,AS93,AV93,AY93,BB93,BE93,BH93,BK93,BN93,BQ93,BT93,BW93,BZ93,CC93,CF93,CI93,CL93,CO93,CR93)</f>
        <v>0</v>
      </c>
      <c r="Q93" s="61">
        <f>SUM(V93,Y93,AB93,AE93,AH93,AK93,AN93,AQ93,AT93,AW93,AZ93,BC93,BF93,BI93,BL93,BO93,BR93,BU93,BX93,CA93,CD93,CG93,CJ93,CM93,CP93,CS93)</f>
        <v>0</v>
      </c>
    </row>
    <row r="94" spans="1:17" ht="13.8" customHeight="1" x14ac:dyDescent="0.3">
      <c r="A94" s="71">
        <v>1898</v>
      </c>
      <c r="B94" s="63" t="s">
        <v>17</v>
      </c>
      <c r="C94" s="489" t="s">
        <v>220</v>
      </c>
      <c r="D94" s="65" t="s">
        <v>220</v>
      </c>
      <c r="E94" s="66" t="s">
        <v>125</v>
      </c>
      <c r="F94" s="2">
        <v>32834</v>
      </c>
      <c r="G94" s="66" t="s">
        <v>221</v>
      </c>
      <c r="H94" s="66" t="s">
        <v>78</v>
      </c>
      <c r="I94" s="77" t="s">
        <v>222</v>
      </c>
      <c r="J94" s="69">
        <v>10</v>
      </c>
      <c r="K94" s="70">
        <v>0</v>
      </c>
      <c r="L94" s="70">
        <v>6</v>
      </c>
      <c r="M94" s="70">
        <v>4</v>
      </c>
      <c r="N94" s="60">
        <f>2*O94+P94+Q94</f>
        <v>0</v>
      </c>
      <c r="O94" s="61">
        <f>SUM(T94,W94,Z94,AC94,AF94,AI94,AL94,AO94,AR94,AU94,AX94,BA94,BD94,BG94,BJ94,BM94,BP94,BS94,BV94,BY94,CB94,CE94,CH94,CK94,CN94,CQ94)</f>
        <v>0</v>
      </c>
      <c r="P94" s="61">
        <f>SUM(U94,X94,AA94,AD94,AG94,AJ94,AM94,AP94,AS94,AV94,AY94,BB94,BE94,BH94,BK94,BN94,BQ94,BT94,BW94,BZ94,CC94,CF94,CI94,CL94,CO94,CR94)</f>
        <v>0</v>
      </c>
      <c r="Q94" s="61">
        <f>SUM(V94,Y94,AB94,AE94,AH94,AK94,AN94,AQ94,AT94,AW94,AZ94,BC94,BF94,BI94,BL94,BO94,BR94,BU94,BX94,CA94,CD94,CG94,CJ94,CM94,CP94,CS94)</f>
        <v>0</v>
      </c>
    </row>
    <row r="95" spans="1:17" ht="13.8" customHeight="1" x14ac:dyDescent="0.3">
      <c r="A95" s="71">
        <v>6543</v>
      </c>
      <c r="B95" s="63" t="s">
        <v>17</v>
      </c>
      <c r="C95" s="581" t="s">
        <v>2391</v>
      </c>
      <c r="D95" s="65" t="s">
        <v>2391</v>
      </c>
      <c r="E95" s="66" t="s">
        <v>230</v>
      </c>
      <c r="F95" s="2">
        <v>32427</v>
      </c>
      <c r="G95" s="66" t="s">
        <v>231</v>
      </c>
      <c r="H95" s="66" t="s">
        <v>78</v>
      </c>
      <c r="I95" s="66" t="s">
        <v>2370</v>
      </c>
      <c r="J95" s="69">
        <v>8</v>
      </c>
      <c r="K95" s="70"/>
      <c r="L95" s="70"/>
      <c r="M95" s="70"/>
      <c r="N95" s="60">
        <f>2*O95+P95+Q95</f>
        <v>0</v>
      </c>
      <c r="O95" s="61">
        <f>SUM(T95,W95,Z95,AC95,AF95,AI95,AL95,AO95,AR95,AU95,AX95,BA95,BD95,BG95,BJ95,BM95,BP95,BS95,BV95,BY95,CB95,CE95,CH95,CK95,CN95,CQ95)</f>
        <v>0</v>
      </c>
      <c r="P95" s="61">
        <f>SUM(U95,X95,AA95,AD95,AG95,AJ95,AM95,AP95,AS95,AV95,AY95,BB95,BE95,BH95,BK95,BN95,BQ95,BT95,BW95,BZ95,CC95,CF95,CI95,CL95,CO95,CR95)</f>
        <v>0</v>
      </c>
      <c r="Q95" s="61">
        <f>SUM(V95,Y95,AB95,AE95,AH95,AK95,AN95,AQ95,AT95,AW95,AZ95,BC95,BF95,BI95,BL95,BO95,BR95,BU95,BX95,CA95,CD95,CG95,CJ95,CM95,CP95,CS95)</f>
        <v>0</v>
      </c>
    </row>
    <row r="96" spans="1:17" ht="13.8" customHeight="1" x14ac:dyDescent="0.3">
      <c r="A96" s="71">
        <v>4344</v>
      </c>
      <c r="B96" s="63" t="s">
        <v>17</v>
      </c>
      <c r="C96" s="489" t="s">
        <v>226</v>
      </c>
      <c r="D96" s="65" t="s">
        <v>226</v>
      </c>
      <c r="E96" s="66" t="s">
        <v>10</v>
      </c>
      <c r="F96" s="2">
        <v>36183</v>
      </c>
      <c r="G96" s="66" t="s">
        <v>118</v>
      </c>
      <c r="H96" s="66" t="s">
        <v>78</v>
      </c>
      <c r="I96" s="77" t="s">
        <v>92</v>
      </c>
      <c r="J96" s="69">
        <v>0</v>
      </c>
      <c r="K96" s="70">
        <v>0</v>
      </c>
      <c r="L96" s="70">
        <v>0</v>
      </c>
      <c r="M96" s="70">
        <v>0</v>
      </c>
      <c r="N96" s="60">
        <f>2*O96+P96+Q96</f>
        <v>0</v>
      </c>
      <c r="O96" s="61">
        <f>SUM(T96,W96,Z96,AC96,AF96,AI96,AL96,AO96,AR96,AU96,AX96,BA96,BD96,BG96,BJ96,BM96,BP96,BS96,BV96,BY96,CB96,CE96,CH96,CK96,CN96,CQ96)</f>
        <v>0</v>
      </c>
      <c r="P96" s="61">
        <f>SUM(U96,X96,AA96,AD96,AG96,AJ96,AM96,AP96,AS96,AV96,AY96,BB96,BE96,BH96,BK96,BN96,BQ96,BT96,BW96,BZ96,CC96,CF96,CI96,CL96,CO96,CR96)</f>
        <v>0</v>
      </c>
      <c r="Q96" s="61">
        <f>SUM(V96,Y96,AB96,AE96,AH96,AK96,AN96,AQ96,AT96,AW96,AZ96,BC96,BF96,BI96,BL96,BO96,BR96,BU96,BX96,CA96,CD96,CG96,CJ96,CM96,CP96,CS96)</f>
        <v>0</v>
      </c>
    </row>
    <row r="97" spans="1:17" ht="13.8" customHeight="1" x14ac:dyDescent="0.3">
      <c r="A97" s="89">
        <v>2158</v>
      </c>
      <c r="B97" s="81" t="s">
        <v>49</v>
      </c>
      <c r="C97" s="83" t="s">
        <v>241</v>
      </c>
      <c r="D97" s="83" t="s">
        <v>241</v>
      </c>
      <c r="E97" s="84" t="s">
        <v>41</v>
      </c>
      <c r="F97" s="3">
        <v>33170</v>
      </c>
      <c r="G97" s="85" t="s">
        <v>128</v>
      </c>
      <c r="H97" s="85" t="s">
        <v>78</v>
      </c>
      <c r="I97" s="86" t="s">
        <v>92</v>
      </c>
      <c r="J97" s="87">
        <v>42</v>
      </c>
      <c r="K97" s="88">
        <v>10</v>
      </c>
      <c r="L97" s="88">
        <v>13</v>
      </c>
      <c r="M97" s="88">
        <v>9</v>
      </c>
      <c r="N97" s="60">
        <f>2*O97+P97+Q97</f>
        <v>0</v>
      </c>
      <c r="O97" s="61">
        <f>SUM(T97,W97,Z97,AC97,AF97,AI97,AL97,AO97,AR97,AU97,AX97,BA97,BD97,BG97,BJ97,BM97,BP97,BS97,BV97,BY97,CB97,CE97,CH97,CK97,CN97,CQ97)</f>
        <v>0</v>
      </c>
      <c r="P97" s="61">
        <f>SUM(U97,X97,AA97,AD97,AG97,AJ97,AM97,AP97,AS97,AV97,AY97,BB97,BE97,BH97,BK97,BN97,BQ97,BT97,BW97,BZ97,CC97,CF97,CI97,CL97,CO97,CR97)</f>
        <v>0</v>
      </c>
      <c r="Q97" s="61">
        <f>SUM(V97,Y97,AB97,AE97,AH97,AK97,AN97,AQ97,AT97,AW97,AZ97,BC97,BF97,BI97,BL97,BO97,BR97,BU97,BX97,CA97,CD97,CG97,CJ97,CM97,CP97,CS97)</f>
        <v>0</v>
      </c>
    </row>
    <row r="98" spans="1:17" ht="13.8" customHeight="1" x14ac:dyDescent="0.3">
      <c r="A98" s="89">
        <v>3709</v>
      </c>
      <c r="B98" s="81" t="s">
        <v>49</v>
      </c>
      <c r="C98" s="83" t="s">
        <v>1740</v>
      </c>
      <c r="D98" s="83" t="s">
        <v>233</v>
      </c>
      <c r="E98" s="84" t="s">
        <v>97</v>
      </c>
      <c r="F98" s="3">
        <v>33704</v>
      </c>
      <c r="G98" s="85" t="s">
        <v>173</v>
      </c>
      <c r="H98" s="85" t="s">
        <v>78</v>
      </c>
      <c r="I98" s="86" t="s">
        <v>234</v>
      </c>
      <c r="J98" s="87">
        <v>34</v>
      </c>
      <c r="K98" s="88">
        <v>6</v>
      </c>
      <c r="L98" s="88">
        <v>12</v>
      </c>
      <c r="M98" s="88">
        <v>10</v>
      </c>
      <c r="N98" s="60">
        <f>2*O98+P98+Q98</f>
        <v>0</v>
      </c>
      <c r="O98" s="61">
        <f>SUM(T98,W98,Z98,AC98,AF98,AI98,AL98,AO98,AR98,AU98,AX98,BA98,BD98,BG98,BJ98,BM98,BP98,BS98,BV98,BY98,CB98,CE98,CH98,CK98,CN98,CQ98)</f>
        <v>0</v>
      </c>
      <c r="P98" s="61">
        <f>SUM(U98,X98,AA98,AD98,AG98,AJ98,AM98,AP98,AS98,AV98,AY98,BB98,BE98,BH98,BK98,BN98,BQ98,BT98,BW98,BZ98,CC98,CF98,CI98,CL98,CO98,CR98)</f>
        <v>0</v>
      </c>
      <c r="Q98" s="61">
        <f>SUM(V98,Y98,AB98,AE98,AH98,AK98,AN98,AQ98,AT98,AW98,AZ98,BC98,BF98,BI98,BL98,BO98,BR98,BU98,BX98,CA98,CD98,CG98,CJ98,CM98,CP98,CS98)</f>
        <v>0</v>
      </c>
    </row>
    <row r="99" spans="1:17" ht="13.8" customHeight="1" x14ac:dyDescent="0.3">
      <c r="A99" s="89">
        <v>4243</v>
      </c>
      <c r="B99" s="81" t="s">
        <v>49</v>
      </c>
      <c r="C99" s="83" t="s">
        <v>1215</v>
      </c>
      <c r="D99" s="83" t="s">
        <v>1215</v>
      </c>
      <c r="E99" s="84" t="s">
        <v>136</v>
      </c>
      <c r="F99" s="3">
        <v>34559</v>
      </c>
      <c r="G99" s="85" t="s">
        <v>82</v>
      </c>
      <c r="H99" s="85" t="s">
        <v>78</v>
      </c>
      <c r="I99" s="86" t="s">
        <v>227</v>
      </c>
      <c r="J99" s="87">
        <v>34</v>
      </c>
      <c r="K99" s="88">
        <v>8</v>
      </c>
      <c r="L99" s="88">
        <v>12</v>
      </c>
      <c r="M99" s="88">
        <v>6</v>
      </c>
      <c r="N99" s="60">
        <f>2*O99+P99+Q99</f>
        <v>0</v>
      </c>
      <c r="O99" s="61">
        <f>SUM(T99,W99,Z99,AC99,AF99,AI99,AL99,AO99,AR99,AU99,AX99,BA99,BD99,BG99,BJ99,BM99,BP99,BS99,BV99,BY99,CB99,CE99,CH99,CK99,CN99,CQ99)</f>
        <v>0</v>
      </c>
      <c r="P99" s="61">
        <f>SUM(U99,X99,AA99,AD99,AG99,AJ99,AM99,AP99,AS99,AV99,AY99,BB99,BE99,BH99,BK99,BN99,BQ99,BT99,BW99,BZ99,CC99,CF99,CI99,CL99,CO99,CR99)</f>
        <v>0</v>
      </c>
      <c r="Q99" s="61">
        <f>SUM(V99,Y99,AB99,AE99,AH99,AK99,AN99,AQ99,AT99,AW99,AZ99,BC99,BF99,BI99,BL99,BO99,BR99,BU99,BX99,CA99,CD99,CG99,CJ99,CM99,CP99,CS99)</f>
        <v>0</v>
      </c>
    </row>
    <row r="100" spans="1:17" ht="13.8" customHeight="1" x14ac:dyDescent="0.3">
      <c r="A100" s="89">
        <v>3095</v>
      </c>
      <c r="B100" s="81" t="s">
        <v>49</v>
      </c>
      <c r="C100" s="83" t="s">
        <v>1742</v>
      </c>
      <c r="D100" s="83" t="s">
        <v>245</v>
      </c>
      <c r="E100" s="84" t="s">
        <v>246</v>
      </c>
      <c r="F100" s="3">
        <v>34216</v>
      </c>
      <c r="G100" s="85" t="s">
        <v>101</v>
      </c>
      <c r="H100" s="85" t="s">
        <v>78</v>
      </c>
      <c r="I100" s="86" t="s">
        <v>13</v>
      </c>
      <c r="J100" s="87">
        <v>27</v>
      </c>
      <c r="K100" s="88">
        <v>3</v>
      </c>
      <c r="L100" s="88">
        <v>13</v>
      </c>
      <c r="M100" s="88">
        <v>8</v>
      </c>
      <c r="N100" s="60">
        <f>2*O100+P100+Q100</f>
        <v>0</v>
      </c>
      <c r="O100" s="61">
        <f>SUM(T100,W100,Z100,AC100,AF100,AI100,AL100,AO100,AR100,AU100,AX100,BA100,BD100,BG100,BJ100,BM100,BP100,BS100,BV100,BY100,CB100,CE100,CH100,CK100,CN100,CQ100)</f>
        <v>0</v>
      </c>
      <c r="P100" s="61">
        <f>SUM(U100,X100,AA100,AD100,AG100,AJ100,AM100,AP100,AS100,AV100,AY100,BB100,BE100,BH100,BK100,BN100,BQ100,BT100,BW100,BZ100,CC100,CF100,CI100,CL100,CO100,CR100)</f>
        <v>0</v>
      </c>
      <c r="Q100" s="61">
        <f>SUM(V100,Y100,AB100,AE100,AH100,AK100,AN100,AQ100,AT100,AW100,AZ100,BC100,BF100,BI100,BL100,BO100,BR100,BU100,BX100,CA100,CD100,CG100,CJ100,CM100,CP100,CS100)</f>
        <v>0</v>
      </c>
    </row>
    <row r="101" spans="1:17" ht="13.8" customHeight="1" x14ac:dyDescent="0.3">
      <c r="A101" s="89">
        <v>4816</v>
      </c>
      <c r="B101" s="81" t="s">
        <v>49</v>
      </c>
      <c r="C101" s="83" t="s">
        <v>1741</v>
      </c>
      <c r="D101" s="83" t="s">
        <v>237</v>
      </c>
      <c r="E101" s="84" t="s">
        <v>18</v>
      </c>
      <c r="F101" s="3">
        <v>33745</v>
      </c>
      <c r="G101" s="85" t="s">
        <v>19</v>
      </c>
      <c r="H101" s="85" t="s">
        <v>78</v>
      </c>
      <c r="I101" s="583" t="s">
        <v>37</v>
      </c>
      <c r="J101" s="87">
        <v>23</v>
      </c>
      <c r="K101" s="88">
        <v>3</v>
      </c>
      <c r="L101" s="88">
        <v>9</v>
      </c>
      <c r="M101" s="88">
        <v>8</v>
      </c>
      <c r="N101" s="60">
        <f>2*O101+P101+Q101</f>
        <v>0</v>
      </c>
      <c r="O101" s="61">
        <f>SUM(T101,W101,Z101,AC101,AF101,AI101,AL101,AO101,AR101,AU101,AX101,BA101,BD101,BG101,BJ101,BM101,BP101,BS101,BV101,BY101,CB101,CE101,CH101,CK101,CN101,CQ101)</f>
        <v>0</v>
      </c>
      <c r="P101" s="61">
        <f>SUM(U101,X101,AA101,AD101,AG101,AJ101,AM101,AP101,AS101,AV101,AY101,BB101,BE101,BH101,BK101,BN101,BQ101,BT101,BW101,BZ101,CC101,CF101,CI101,CL101,CO101,CR101)</f>
        <v>0</v>
      </c>
      <c r="Q101" s="61">
        <f>SUM(V101,Y101,AB101,AE101,AH101,AK101,AN101,AQ101,AT101,AW101,AZ101,BC101,BF101,BI101,BL101,BO101,BR101,BU101,BX101,CA101,CD101,CG101,CJ101,CM101,CP101,CS101)</f>
        <v>0</v>
      </c>
    </row>
    <row r="102" spans="1:17" ht="13.8" customHeight="1" x14ac:dyDescent="0.3">
      <c r="A102" s="89">
        <v>5784</v>
      </c>
      <c r="B102" s="81" t="s">
        <v>49</v>
      </c>
      <c r="C102" s="83" t="s">
        <v>1743</v>
      </c>
      <c r="D102" s="83" t="s">
        <v>244</v>
      </c>
      <c r="E102" s="84" t="s">
        <v>18</v>
      </c>
      <c r="F102" s="3">
        <v>29788</v>
      </c>
      <c r="G102" s="85" t="s">
        <v>124</v>
      </c>
      <c r="H102" s="85" t="s">
        <v>78</v>
      </c>
      <c r="I102" s="85" t="s">
        <v>68</v>
      </c>
      <c r="J102" s="87">
        <v>21</v>
      </c>
      <c r="K102" s="88">
        <v>2</v>
      </c>
      <c r="L102" s="88">
        <v>9</v>
      </c>
      <c r="M102" s="88">
        <v>8</v>
      </c>
      <c r="N102" s="60">
        <f>2*O102+P102+Q102</f>
        <v>0</v>
      </c>
      <c r="O102" s="61">
        <f>SUM(T102,W102,Z102,AC102,AF102,AI102,AL102,AO102,AR102,AU102,AX102,BA102,BD102,BG102,BJ102,BM102,BP102,BS102,BV102,BY102,CB102,CE102,CH102,CK102,CN102,CQ102)</f>
        <v>0</v>
      </c>
      <c r="P102" s="61">
        <f>SUM(U102,X102,AA102,AD102,AG102,AJ102,AM102,AP102,AS102,AV102,AY102,BB102,BE102,BH102,BK102,BN102,BQ102,BT102,BW102,BZ102,CC102,CF102,CI102,CL102,CO102,CR102)</f>
        <v>0</v>
      </c>
      <c r="Q102" s="61">
        <f>SUM(V102,Y102,AB102,AE102,AH102,AK102,AN102,AQ102,AT102,AW102,AZ102,BC102,BF102,BI102,BL102,BO102,BR102,BU102,BX102,CA102,CD102,CG102,CJ102,CM102,CP102,CS102)</f>
        <v>0</v>
      </c>
    </row>
    <row r="103" spans="1:17" ht="13.8" customHeight="1" x14ac:dyDescent="0.3">
      <c r="A103" s="89">
        <v>4286</v>
      </c>
      <c r="B103" s="81" t="s">
        <v>49</v>
      </c>
      <c r="C103" s="83" t="s">
        <v>240</v>
      </c>
      <c r="D103" s="83" t="s">
        <v>240</v>
      </c>
      <c r="E103" s="84" t="s">
        <v>43</v>
      </c>
      <c r="F103" s="3">
        <v>35660</v>
      </c>
      <c r="G103" s="85" t="s">
        <v>44</v>
      </c>
      <c r="H103" s="85" t="s">
        <v>78</v>
      </c>
      <c r="I103" s="86" t="s">
        <v>115</v>
      </c>
      <c r="J103" s="87">
        <v>20</v>
      </c>
      <c r="K103" s="88">
        <v>0</v>
      </c>
      <c r="L103" s="88">
        <v>10</v>
      </c>
      <c r="M103" s="88">
        <v>10</v>
      </c>
      <c r="N103" s="60">
        <f>2*O103+P103+Q103</f>
        <v>0</v>
      </c>
      <c r="O103" s="61">
        <f>SUM(T103,W103,Z103,AC103,AF103,AI103,AL103,AO103,AR103,AU103,AX103,BA103,BD103,BG103,BJ103,BM103,BP103,BS103,BV103,BY103,CB103,CE103,CH103,CK103,CN103,CQ103)</f>
        <v>0</v>
      </c>
      <c r="P103" s="61">
        <f>SUM(U103,X103,AA103,AD103,AG103,AJ103,AM103,AP103,AS103,AV103,AY103,BB103,BE103,BH103,BK103,BN103,BQ103,BT103,BW103,BZ103,CC103,CF103,CI103,CL103,CO103,CR103)</f>
        <v>0</v>
      </c>
      <c r="Q103" s="61">
        <f>SUM(V103,Y103,AB103,AE103,AH103,AK103,AN103,AQ103,AT103,AW103,AZ103,BC103,BF103,BI103,BL103,BO103,BR103,BU103,BX103,CA103,CD103,CG103,CJ103,CM103,CP103,CS103)</f>
        <v>0</v>
      </c>
    </row>
    <row r="104" spans="1:17" ht="13.8" customHeight="1" x14ac:dyDescent="0.3">
      <c r="A104" s="133">
        <v>3160</v>
      </c>
      <c r="B104" s="81" t="s">
        <v>49</v>
      </c>
      <c r="C104" s="492" t="s">
        <v>238</v>
      </c>
      <c r="D104" s="135" t="s">
        <v>238</v>
      </c>
      <c r="E104" s="136" t="s">
        <v>10</v>
      </c>
      <c r="F104" s="6">
        <v>35433</v>
      </c>
      <c r="G104" s="136" t="s">
        <v>85</v>
      </c>
      <c r="H104" s="85" t="s">
        <v>78</v>
      </c>
      <c r="I104" s="138" t="s">
        <v>13</v>
      </c>
      <c r="J104" s="87">
        <v>19</v>
      </c>
      <c r="K104" s="88">
        <v>3</v>
      </c>
      <c r="L104" s="88">
        <v>7</v>
      </c>
      <c r="M104" s="88">
        <v>6</v>
      </c>
      <c r="N104" s="60">
        <f>2*O104+P104+Q104</f>
        <v>0</v>
      </c>
      <c r="O104" s="61">
        <f>SUM(T104,W104,Z104,AC104,AF104,AI104,AL104,AO104,AR104,AU104,AX104,BA104,BD104,BG104,BJ104,BM104,BP104,BS104,BV104,BY104,CB104,CE104,CH104,CK104,CN104,CQ104)</f>
        <v>0</v>
      </c>
      <c r="P104" s="61">
        <f>SUM(U104,X104,AA104,AD104,AG104,AJ104,AM104,AP104,AS104,AV104,AY104,BB104,BE104,BH104,BK104,BN104,BQ104,BT104,BW104,BZ104,CC104,CF104,CI104,CL104,CO104,CR104)</f>
        <v>0</v>
      </c>
      <c r="Q104" s="61">
        <f>SUM(V104,Y104,AB104,AE104,AH104,AK104,AN104,AQ104,AT104,AW104,AZ104,BC104,BF104,BI104,BL104,BO104,BR104,BU104,BX104,CA104,CD104,CG104,CJ104,CM104,CP104,CS104)</f>
        <v>0</v>
      </c>
    </row>
    <row r="105" spans="1:17" ht="13.8" customHeight="1" x14ac:dyDescent="0.3">
      <c r="A105" s="89">
        <v>5823</v>
      </c>
      <c r="B105" s="81" t="s">
        <v>49</v>
      </c>
      <c r="C105" s="83" t="s">
        <v>1744</v>
      </c>
      <c r="D105" s="83" t="s">
        <v>247</v>
      </c>
      <c r="E105" s="84" t="s">
        <v>10</v>
      </c>
      <c r="F105" s="3">
        <v>36571</v>
      </c>
      <c r="G105" s="85" t="s">
        <v>11</v>
      </c>
      <c r="H105" s="85" t="s">
        <v>78</v>
      </c>
      <c r="I105" s="85" t="s">
        <v>68</v>
      </c>
      <c r="J105" s="87">
        <v>19</v>
      </c>
      <c r="K105" s="88">
        <v>0</v>
      </c>
      <c r="L105" s="88">
        <v>13</v>
      </c>
      <c r="M105" s="88">
        <v>6</v>
      </c>
      <c r="N105" s="60">
        <f>2*O105+P105+Q105</f>
        <v>0</v>
      </c>
      <c r="O105" s="61">
        <f>SUM(T105,W105,Z105,AC105,AF105,AI105,AL105,AO105,AR105,AU105,AX105,BA105,BD105,BG105,BJ105,BM105,BP105,BS105,BV105,BY105,CB105,CE105,CH105,CK105,CN105,CQ105)</f>
        <v>0</v>
      </c>
      <c r="P105" s="61">
        <f>SUM(U105,X105,AA105,AD105,AG105,AJ105,AM105,AP105,AS105,AV105,AY105,BB105,BE105,BH105,BK105,BN105,BQ105,BT105,BW105,BZ105,CC105,CF105,CI105,CL105,CO105,CR105)</f>
        <v>0</v>
      </c>
      <c r="Q105" s="61">
        <f>SUM(V105,Y105,AB105,AE105,AH105,AK105,AN105,AQ105,AT105,AW105,AZ105,BC105,BF105,BI105,BL105,BO105,BR105,BU105,BX105,CA105,CD105,CG105,CJ105,CM105,CP105,CS105)</f>
        <v>0</v>
      </c>
    </row>
    <row r="106" spans="1:17" ht="13.8" customHeight="1" x14ac:dyDescent="0.3">
      <c r="A106" s="89">
        <v>3577</v>
      </c>
      <c r="B106" s="81" t="s">
        <v>49</v>
      </c>
      <c r="C106" s="83" t="s">
        <v>235</v>
      </c>
      <c r="D106" s="83" t="s">
        <v>235</v>
      </c>
      <c r="E106" s="84" t="s">
        <v>18</v>
      </c>
      <c r="F106" s="3">
        <v>34173</v>
      </c>
      <c r="G106" s="85" t="s">
        <v>236</v>
      </c>
      <c r="H106" s="85" t="s">
        <v>78</v>
      </c>
      <c r="I106" s="86" t="s">
        <v>121</v>
      </c>
      <c r="J106" s="87">
        <v>18</v>
      </c>
      <c r="K106" s="88">
        <v>2</v>
      </c>
      <c r="L106" s="88">
        <v>8</v>
      </c>
      <c r="M106" s="88">
        <v>6</v>
      </c>
      <c r="N106" s="60">
        <f>2*O106+P106+Q106</f>
        <v>0</v>
      </c>
      <c r="O106" s="61">
        <f>SUM(T106,W106,Z106,AC106,AF106,AI106,AL106,AO106,AR106,AU106,AX106,BA106,BD106,BG106,BJ106,BM106,BP106,BS106,BV106,BY106,CB106,CE106,CH106,CK106,CN106,CQ106)</f>
        <v>0</v>
      </c>
      <c r="P106" s="61">
        <f>SUM(U106,X106,AA106,AD106,AG106,AJ106,AM106,AP106,AS106,AV106,AY106,BB106,BE106,BH106,BK106,BN106,BQ106,BT106,BW106,BZ106,CC106,CF106,CI106,CL106,CO106,CR106)</f>
        <v>0</v>
      </c>
      <c r="Q106" s="61">
        <f>SUM(V106,Y106,AB106,AE106,AH106,AK106,AN106,AQ106,AT106,AW106,AZ106,BC106,BF106,BI106,BL106,BO106,BR106,BU106,BX106,CA106,CD106,CG106,CJ106,CM106,CP106,CS106)</f>
        <v>0</v>
      </c>
    </row>
    <row r="107" spans="1:17" ht="13.8" customHeight="1" x14ac:dyDescent="0.3">
      <c r="A107" s="89">
        <v>2201</v>
      </c>
      <c r="B107" s="81" t="s">
        <v>49</v>
      </c>
      <c r="C107" s="83" t="s">
        <v>1344</v>
      </c>
      <c r="D107" s="600" t="s">
        <v>1344</v>
      </c>
      <c r="E107" s="84" t="s">
        <v>18</v>
      </c>
      <c r="F107" s="3">
        <v>33715</v>
      </c>
      <c r="G107" s="85" t="s">
        <v>229</v>
      </c>
      <c r="H107" s="85" t="s">
        <v>78</v>
      </c>
      <c r="I107" s="86" t="s">
        <v>2333</v>
      </c>
      <c r="J107" s="87">
        <v>18</v>
      </c>
      <c r="K107" s="88">
        <v>0</v>
      </c>
      <c r="L107" s="88">
        <v>10</v>
      </c>
      <c r="M107" s="88">
        <v>8</v>
      </c>
      <c r="N107" s="60">
        <f>2*O107+P107+Q107</f>
        <v>0</v>
      </c>
      <c r="O107" s="61">
        <f>SUM(T107,W107,Z107,AC107,AF107,AI107,AL107,AO107,AR107,AU107,AX107,BA107,BD107,BG107,BJ107,BM107,BP107,BS107,BV107,BY107,CB107,CE107,CH107,CK107,CN107,CQ107)</f>
        <v>0</v>
      </c>
      <c r="P107" s="61">
        <f>SUM(U107,X107,AA107,AD107,AG107,AJ107,AM107,AP107,AS107,AV107,AY107,BB107,BE107,BH107,BK107,BN107,BQ107,BT107,BW107,BZ107,CC107,CF107,CI107,CL107,CO107,CR107)</f>
        <v>0</v>
      </c>
      <c r="Q107" s="61">
        <f>SUM(V107,Y107,AB107,AE107,AH107,AK107,AN107,AQ107,AT107,AW107,AZ107,BC107,BF107,BI107,BL107,BO107,BR107,BU107,BX107,CA107,CD107,CG107,CJ107,CM107,CP107,CS107)</f>
        <v>0</v>
      </c>
    </row>
    <row r="108" spans="1:17" ht="13.8" customHeight="1" x14ac:dyDescent="0.3">
      <c r="A108" s="89">
        <v>4177</v>
      </c>
      <c r="B108" s="81" t="s">
        <v>49</v>
      </c>
      <c r="C108" s="83" t="s">
        <v>242</v>
      </c>
      <c r="D108" s="83" t="s">
        <v>242</v>
      </c>
      <c r="E108" s="84" t="s">
        <v>243</v>
      </c>
      <c r="F108" s="3">
        <v>35628</v>
      </c>
      <c r="G108" s="85" t="s">
        <v>221</v>
      </c>
      <c r="H108" s="85" t="s">
        <v>78</v>
      </c>
      <c r="I108" s="155" t="s">
        <v>20</v>
      </c>
      <c r="J108" s="87">
        <v>12</v>
      </c>
      <c r="K108" s="88">
        <v>0</v>
      </c>
      <c r="L108" s="88">
        <v>7</v>
      </c>
      <c r="M108" s="88">
        <v>5</v>
      </c>
      <c r="N108" s="60">
        <f>2*O108+P108+Q108</f>
        <v>0</v>
      </c>
      <c r="O108" s="61">
        <f>SUM(T108,W108,Z108,AC108,AF108,AI108,AL108,AO108,AR108,AU108,AX108,BA108,BD108,BG108,BJ108,BM108,BP108,BS108,BV108,BY108,CB108,CE108,CH108,CK108,CN108,CQ108)</f>
        <v>0</v>
      </c>
      <c r="P108" s="61">
        <f>SUM(U108,X108,AA108,AD108,AG108,AJ108,AM108,AP108,AS108,AV108,AY108,BB108,BE108,BH108,BK108,BN108,BQ108,BT108,BW108,BZ108,CC108,CF108,CI108,CL108,CO108,CR108)</f>
        <v>0</v>
      </c>
      <c r="Q108" s="61">
        <f>SUM(V108,Y108,AB108,AE108,AH108,AK108,AN108,AQ108,AT108,AW108,AZ108,BC108,BF108,BI108,BL108,BO108,BR108,BU108,BX108,CA108,CD108,CG108,CJ108,CM108,CP108,CS108)</f>
        <v>0</v>
      </c>
    </row>
    <row r="109" spans="1:17" ht="13.8" customHeight="1" x14ac:dyDescent="0.3">
      <c r="A109" s="89">
        <v>4362</v>
      </c>
      <c r="B109" s="81" t="s">
        <v>49</v>
      </c>
      <c r="C109" s="83" t="s">
        <v>239</v>
      </c>
      <c r="D109" s="83" t="s">
        <v>239</v>
      </c>
      <c r="E109" s="84" t="s">
        <v>18</v>
      </c>
      <c r="F109" s="3">
        <v>35238</v>
      </c>
      <c r="G109" s="85" t="s">
        <v>19</v>
      </c>
      <c r="H109" s="85" t="s">
        <v>78</v>
      </c>
      <c r="I109" s="86" t="s">
        <v>115</v>
      </c>
      <c r="J109" s="87">
        <v>12</v>
      </c>
      <c r="K109" s="88">
        <v>1</v>
      </c>
      <c r="L109" s="88">
        <v>5</v>
      </c>
      <c r="M109" s="88">
        <v>5</v>
      </c>
      <c r="N109" s="60">
        <f>2*O109+P109+Q109</f>
        <v>0</v>
      </c>
      <c r="O109" s="61">
        <f>SUM(T109,W109,Z109,AC109,AF109,AI109,AL109,AO109,AR109,AU109,AX109,BA109,BD109,BG109,BJ109,BM109,BP109,BS109,BV109,BY109,CB109,CE109,CH109,CK109,CN109,CQ109)</f>
        <v>0</v>
      </c>
      <c r="P109" s="61">
        <f>SUM(U109,X109,AA109,AD109,AG109,AJ109,AM109,AP109,AS109,AV109,AY109,BB109,BE109,BH109,BK109,BN109,BQ109,BT109,BW109,BZ109,CC109,CF109,CI109,CL109,CO109,CR109)</f>
        <v>0</v>
      </c>
      <c r="Q109" s="61">
        <f>SUM(V109,Y109,AB109,AE109,AH109,AK109,AN109,AQ109,AT109,AW109,AZ109,BC109,BF109,BI109,BL109,BO109,BR109,BU109,BX109,CA109,CD109,CG109,CJ109,CM109,CP109,CS109)</f>
        <v>0</v>
      </c>
    </row>
    <row r="110" spans="1:17" ht="13.8" customHeight="1" x14ac:dyDescent="0.3">
      <c r="A110" s="89">
        <v>6541</v>
      </c>
      <c r="B110" s="81" t="s">
        <v>49</v>
      </c>
      <c r="C110" s="309" t="s">
        <v>2392</v>
      </c>
      <c r="D110" s="83" t="s">
        <v>2392</v>
      </c>
      <c r="E110" s="84" t="s">
        <v>125</v>
      </c>
      <c r="F110" s="3">
        <v>34196</v>
      </c>
      <c r="G110" s="85" t="s">
        <v>173</v>
      </c>
      <c r="H110" s="85" t="s">
        <v>78</v>
      </c>
      <c r="I110" s="583" t="s">
        <v>2370</v>
      </c>
      <c r="J110" s="87">
        <v>8</v>
      </c>
      <c r="K110" s="88"/>
      <c r="L110" s="88"/>
      <c r="M110" s="88"/>
      <c r="N110" s="60">
        <f>2*O110+P110+Q110</f>
        <v>0</v>
      </c>
      <c r="O110" s="61">
        <f>SUM(T110,W110,Z110,AC110,AF110,AI110,AL110,AO110,AR110,AU110,AX110,BA110,BD110,BG110,BJ110,BM110,BP110,BS110,BV110,BY110,CB110,CE110,CH110,CK110,CN110,CQ110)</f>
        <v>0</v>
      </c>
      <c r="P110" s="61">
        <f>SUM(U110,X110,AA110,AD110,AG110,AJ110,AM110,AP110,AS110,AV110,AY110,BB110,BE110,BH110,BK110,BN110,BQ110,BT110,BW110,BZ110,CC110,CF110,CI110,CL110,CO110,CR110)</f>
        <v>0</v>
      </c>
      <c r="Q110" s="61">
        <f>SUM(V110,Y110,AB110,AE110,AH110,AK110,AN110,AQ110,AT110,AW110,AZ110,BC110,BF110,BI110,BL110,BO110,BR110,BU110,BX110,CA110,CD110,CG110,CJ110,CM110,CP110,CS110)</f>
        <v>0</v>
      </c>
    </row>
    <row r="111" spans="1:17" ht="13.8" customHeight="1" x14ac:dyDescent="0.3">
      <c r="A111" s="89">
        <v>2345</v>
      </c>
      <c r="B111" s="81" t="s">
        <v>49</v>
      </c>
      <c r="C111" s="239" t="s">
        <v>413</v>
      </c>
      <c r="D111" s="156" t="s">
        <v>413</v>
      </c>
      <c r="E111" s="84" t="s">
        <v>33</v>
      </c>
      <c r="F111" s="3">
        <v>33904</v>
      </c>
      <c r="G111" s="85" t="s">
        <v>221</v>
      </c>
      <c r="H111" s="85" t="s">
        <v>78</v>
      </c>
      <c r="I111" s="86" t="s">
        <v>104</v>
      </c>
      <c r="J111" s="87">
        <v>7</v>
      </c>
      <c r="K111" s="88">
        <v>1</v>
      </c>
      <c r="L111" s="88">
        <v>2</v>
      </c>
      <c r="M111" s="88">
        <v>3</v>
      </c>
      <c r="N111" s="60">
        <f>2*O111+P111+Q111</f>
        <v>0</v>
      </c>
      <c r="O111" s="61">
        <f>SUM(T111,W111,Z111,AC111,AF111,AI111,AL111,AO111,AR111,AU111,AX111,BA111,BD111,BG111,BJ111,BM111,BP111,BS111,BV111,BY111,CB111,CE111,CH111,CK111,CN111,CQ111)</f>
        <v>0</v>
      </c>
      <c r="P111" s="61">
        <f>SUM(U111,X111,AA111,AD111,AG111,AJ111,AM111,AP111,AS111,AV111,AY111,BB111,BE111,BH111,BK111,BN111,BQ111,BT111,BW111,BZ111,CC111,CF111,CI111,CL111,CO111,CR111)</f>
        <v>0</v>
      </c>
      <c r="Q111" s="61">
        <f>SUM(V111,Y111,AB111,AE111,AH111,AK111,AN111,AQ111,AT111,AW111,AZ111,BC111,BF111,BI111,BL111,BO111,BR111,BU111,BX111,CA111,CD111,CG111,CJ111,CM111,CP111,CS111)</f>
        <v>0</v>
      </c>
    </row>
    <row r="112" spans="1:17" ht="13.8" customHeight="1" x14ac:dyDescent="0.3">
      <c r="A112" s="106">
        <v>5127</v>
      </c>
      <c r="B112" s="106" t="s">
        <v>83</v>
      </c>
      <c r="C112" s="491" t="s">
        <v>253</v>
      </c>
      <c r="D112" s="108" t="s">
        <v>253</v>
      </c>
      <c r="E112" s="109" t="s">
        <v>18</v>
      </c>
      <c r="F112" s="4">
        <v>33986</v>
      </c>
      <c r="G112" s="109" t="s">
        <v>124</v>
      </c>
      <c r="H112" s="109" t="s">
        <v>78</v>
      </c>
      <c r="I112" s="111" t="s">
        <v>16</v>
      </c>
      <c r="J112" s="116">
        <v>31</v>
      </c>
      <c r="K112" s="113">
        <v>11</v>
      </c>
      <c r="L112" s="113">
        <v>9</v>
      </c>
      <c r="M112" s="113">
        <v>0</v>
      </c>
      <c r="N112" s="60">
        <f>2*O112+P112+Q112</f>
        <v>0</v>
      </c>
      <c r="O112" s="61">
        <f>SUM(T112,W112,Z112,AC112,AF112,AI112,AL112,AO112,AR112,AU112,AX112,BA112,BD112,BG112,BJ112,BM112,BP112,BS112,BV112,BY112,CB112,CE112,CH112,CK112,CN112,CQ112)</f>
        <v>0</v>
      </c>
      <c r="P112" s="61">
        <f>SUM(U112,X112,AA112,AD112,AG112,AJ112,AM112,AP112,AS112,AV112,AY112,BB112,BE112,BH112,BK112,BN112,BQ112,BT112,BW112,BZ112,CC112,CF112,CI112,CL112,CO112,CR112)</f>
        <v>0</v>
      </c>
      <c r="Q112" s="61">
        <f>SUM(V112,Y112,AB112,AE112,AH112,AK112,AN112,AQ112,AT112,AW112,AZ112,BC112,BF112,BI112,BL112,BO112,BR112,BU112,BX112,CA112,CD112,CG112,CJ112,CM112,CP112,CS112)</f>
        <v>0</v>
      </c>
    </row>
    <row r="113" spans="1:17" ht="13.8" customHeight="1" x14ac:dyDescent="0.3">
      <c r="A113" s="106">
        <v>3492</v>
      </c>
      <c r="B113" s="106" t="s">
        <v>83</v>
      </c>
      <c r="C113" s="491" t="s">
        <v>254</v>
      </c>
      <c r="D113" s="108" t="s">
        <v>254</v>
      </c>
      <c r="E113" s="109" t="s">
        <v>255</v>
      </c>
      <c r="F113" s="4">
        <v>35128</v>
      </c>
      <c r="G113" s="109" t="s">
        <v>294</v>
      </c>
      <c r="H113" s="109" t="s">
        <v>78</v>
      </c>
      <c r="I113" s="111" t="s">
        <v>256</v>
      </c>
      <c r="J113" s="116">
        <v>17</v>
      </c>
      <c r="K113" s="113">
        <v>6</v>
      </c>
      <c r="L113" s="113">
        <v>5</v>
      </c>
      <c r="M113" s="113">
        <v>0</v>
      </c>
      <c r="N113" s="60">
        <f>2*O113+P113+Q113</f>
        <v>0</v>
      </c>
      <c r="O113" s="61">
        <f>SUM(T113,W113,Z113,AC113,AF113,AI113,AL113,AO113,AR113,AU113,AX113,BA113,BD113,BG113,BJ113,BM113,BP113,BS113,BV113,BY113,CB113,CE113,CH113,CK113,CN113,CQ113)</f>
        <v>0</v>
      </c>
      <c r="P113" s="61">
        <f>SUM(U113,X113,AA113,AD113,AG113,AJ113,AM113,AP113,AS113,AV113,AY113,BB113,BE113,BH113,BK113,BN113,BQ113,BT113,BW113,BZ113,CC113,CF113,CI113,CL113,CO113,CR113)</f>
        <v>0</v>
      </c>
      <c r="Q113" s="61">
        <f>SUM(V113,Y113,AB113,AE113,AH113,AK113,AN113,AQ113,AT113,AW113,AZ113,BC113,BF113,BI113,BL113,BO113,BR113,BU113,BX113,CA113,CD113,CG113,CJ113,CM113,CP113,CS113)</f>
        <v>0</v>
      </c>
    </row>
    <row r="114" spans="1:17" ht="13.8" customHeight="1" x14ac:dyDescent="0.3">
      <c r="A114" s="106">
        <v>2862</v>
      </c>
      <c r="B114" s="106" t="s">
        <v>83</v>
      </c>
      <c r="C114" s="491" t="s">
        <v>251</v>
      </c>
      <c r="D114" s="108" t="s">
        <v>251</v>
      </c>
      <c r="E114" s="109" t="s">
        <v>18</v>
      </c>
      <c r="F114" s="4">
        <v>34889</v>
      </c>
      <c r="G114" s="109" t="s">
        <v>87</v>
      </c>
      <c r="H114" s="109" t="s">
        <v>78</v>
      </c>
      <c r="I114" s="111" t="s">
        <v>20</v>
      </c>
      <c r="J114" s="116">
        <v>11</v>
      </c>
      <c r="K114" s="113">
        <v>4</v>
      </c>
      <c r="L114" s="113">
        <v>3</v>
      </c>
      <c r="M114" s="113">
        <v>0</v>
      </c>
      <c r="N114" s="60">
        <f>2*O114+P114+Q114</f>
        <v>0</v>
      </c>
      <c r="O114" s="61">
        <f>SUM(T114,W114,Z114,AC114,AF114,AI114,AL114,AO114,AR114,AU114,AX114,BA114,BD114,BG114,BJ114,BM114,BP114,BS114,BV114,BY114,CB114,CE114,CH114,CK114,CN114,CQ114)</f>
        <v>0</v>
      </c>
      <c r="P114" s="61">
        <f>SUM(U114,X114,AA114,AD114,AG114,AJ114,AM114,AP114,AS114,AV114,AY114,BB114,BE114,BH114,BK114,BN114,BQ114,BT114,BW114,BZ114,CC114,CF114,CI114,CL114,CO114,CR114)</f>
        <v>0</v>
      </c>
      <c r="Q114" s="61">
        <f>SUM(V114,Y114,AB114,AE114,AH114,AK114,AN114,AQ114,AT114,AW114,AZ114,BC114,BF114,BI114,BL114,BO114,BR114,BU114,BX114,CA114,CD114,CG114,CJ114,CM114,CP114,CS114)</f>
        <v>0</v>
      </c>
    </row>
    <row r="115" spans="1:17" ht="13.8" customHeight="1" x14ac:dyDescent="0.3">
      <c r="A115" s="157">
        <v>4670</v>
      </c>
      <c r="B115" s="157" t="s">
        <v>83</v>
      </c>
      <c r="C115" s="585" t="s">
        <v>248</v>
      </c>
      <c r="D115" s="158" t="s">
        <v>248</v>
      </c>
      <c r="E115" s="601" t="s">
        <v>249</v>
      </c>
      <c r="F115" s="602">
        <v>33492</v>
      </c>
      <c r="G115" s="161" t="s">
        <v>147</v>
      </c>
      <c r="H115" s="601" t="s">
        <v>78</v>
      </c>
      <c r="I115" s="162" t="s">
        <v>214</v>
      </c>
      <c r="J115" s="116">
        <v>6</v>
      </c>
      <c r="K115" s="113">
        <v>0</v>
      </c>
      <c r="L115" s="113">
        <v>6</v>
      </c>
      <c r="M115" s="113">
        <v>0</v>
      </c>
      <c r="N115" s="60">
        <f>2*O115+P115+Q115</f>
        <v>0</v>
      </c>
      <c r="O115" s="61">
        <f>SUM(T115,W115,Z115,AC115,AF115,AI115,AL115,AO115,AR115,AU115,AX115,BA115,BD115,BG115,BJ115,BM115,BP115,BS115,BV115,BY115,CB115,CE115,CH115,CK115,CN115,CQ115)</f>
        <v>0</v>
      </c>
      <c r="P115" s="61">
        <f>SUM(U115,X115,AA115,AD115,AG115,AJ115,AM115,AP115,AS115,AV115,AY115,BB115,BE115,BH115,BK115,BN115,BQ115,BT115,BW115,BZ115,CC115,CF115,CI115,CL115,CO115,CR115)</f>
        <v>0</v>
      </c>
      <c r="Q115" s="61">
        <f>SUM(V115,Y115,AB115,AE115,AH115,AK115,AN115,AQ115,AT115,AW115,AZ115,BC115,BF115,BI115,BL115,BO115,BR115,BU115,BX115,CA115,CD115,CG115,CJ115,CM115,CP115,CS115)</f>
        <v>0</v>
      </c>
    </row>
    <row r="116" spans="1:17" ht="13.8" customHeight="1" x14ac:dyDescent="0.3">
      <c r="A116" s="106">
        <v>4856</v>
      </c>
      <c r="B116" s="106" t="s">
        <v>83</v>
      </c>
      <c r="C116" s="491" t="s">
        <v>257</v>
      </c>
      <c r="D116" s="108" t="s">
        <v>257</v>
      </c>
      <c r="E116" s="109" t="s">
        <v>41</v>
      </c>
      <c r="F116" s="4">
        <v>34009</v>
      </c>
      <c r="G116" s="109" t="s">
        <v>148</v>
      </c>
      <c r="H116" s="109" t="s">
        <v>78</v>
      </c>
      <c r="I116" s="111" t="s">
        <v>64</v>
      </c>
      <c r="J116" s="116">
        <v>5</v>
      </c>
      <c r="K116" s="113">
        <v>2</v>
      </c>
      <c r="L116" s="113">
        <v>1</v>
      </c>
      <c r="M116" s="113">
        <v>0</v>
      </c>
      <c r="N116" s="60">
        <f>2*O116+P116+Q116</f>
        <v>0</v>
      </c>
      <c r="O116" s="61">
        <f>SUM(T116,W116,Z116,AC116,AF116,AI116,AL116,AO116,AR116,AU116,AX116,BA116,BD116,BG116,BJ116,BM116,BP116,BS116,BV116,BY116,CB116,CE116,CH116,CK116,CN116,CQ116)</f>
        <v>0</v>
      </c>
      <c r="P116" s="61">
        <f>SUM(U116,X116,AA116,AD116,AG116,AJ116,AM116,AP116,AS116,AV116,AY116,BB116,BE116,BH116,BK116,BN116,BQ116,BT116,BW116,BZ116,CC116,CF116,CI116,CL116,CO116,CR116)</f>
        <v>0</v>
      </c>
      <c r="Q116" s="61">
        <f>SUM(V116,Y116,AB116,AE116,AH116,AK116,AN116,AQ116,AT116,AW116,AZ116,BC116,BF116,BI116,BL116,BO116,BR116,BU116,BX116,CA116,CD116,CG116,CJ116,CM116,CP116,CS116)</f>
        <v>0</v>
      </c>
    </row>
    <row r="117" spans="1:17" ht="13.8" customHeight="1" x14ac:dyDescent="0.3">
      <c r="A117" s="106">
        <v>5891</v>
      </c>
      <c r="B117" s="106" t="s">
        <v>83</v>
      </c>
      <c r="C117" s="491" t="s">
        <v>258</v>
      </c>
      <c r="D117" s="108" t="s">
        <v>258</v>
      </c>
      <c r="E117" s="109" t="s">
        <v>33</v>
      </c>
      <c r="F117" s="4">
        <v>37175</v>
      </c>
      <c r="G117" s="109" t="s">
        <v>114</v>
      </c>
      <c r="H117" s="109" t="s">
        <v>78</v>
      </c>
      <c r="I117" s="109" t="s">
        <v>76</v>
      </c>
      <c r="J117" s="116">
        <v>2</v>
      </c>
      <c r="K117" s="113">
        <v>0</v>
      </c>
      <c r="L117" s="113">
        <v>2</v>
      </c>
      <c r="M117" s="113">
        <v>0</v>
      </c>
      <c r="N117" s="60">
        <f>2*O117+P117+Q117</f>
        <v>0</v>
      </c>
      <c r="O117" s="61">
        <f>SUM(T117,W117,Z117,AC117,AF117,AI117,AL117,AO117,AR117,AU117,AX117,BA117,BD117,BG117,BJ117,BM117,BP117,BS117,BV117,BY117,CB117,CE117,CH117,CK117,CN117,CQ117)</f>
        <v>0</v>
      </c>
      <c r="P117" s="61">
        <f>SUM(U117,X117,AA117,AD117,AG117,AJ117,AM117,AP117,AS117,AV117,AY117,BB117,BE117,BH117,BK117,BN117,BQ117,BT117,BW117,BZ117,CC117,CF117,CI117,CL117,CO117,CR117)</f>
        <v>0</v>
      </c>
      <c r="Q117" s="61">
        <f>SUM(V117,Y117,AB117,AE117,AH117,AK117,AN117,AQ117,AT117,AW117,AZ117,BC117,BF117,BI117,BL117,BO117,BR117,BU117,BX117,CA117,CD117,CG117,CJ117,CM117,CP117,CS117)</f>
        <v>0</v>
      </c>
    </row>
    <row r="118" spans="1:17" ht="13.8" customHeight="1" x14ac:dyDescent="0.3">
      <c r="A118" s="163">
        <v>6311</v>
      </c>
      <c r="B118" s="163" t="s">
        <v>83</v>
      </c>
      <c r="C118" s="164" t="s">
        <v>2225</v>
      </c>
      <c r="D118" s="165" t="s">
        <v>2226</v>
      </c>
      <c r="E118" s="166" t="s">
        <v>97</v>
      </c>
      <c r="F118" s="32">
        <v>36770</v>
      </c>
      <c r="G118" s="166" t="s">
        <v>132</v>
      </c>
      <c r="H118" s="166" t="s">
        <v>78</v>
      </c>
      <c r="I118" s="168" t="s">
        <v>2219</v>
      </c>
      <c r="J118" s="169">
        <v>1</v>
      </c>
      <c r="K118" s="170">
        <v>0</v>
      </c>
      <c r="L118" s="170">
        <v>1</v>
      </c>
      <c r="M118" s="170">
        <v>0</v>
      </c>
      <c r="N118" s="60">
        <f>2*O118+P118+Q118</f>
        <v>0</v>
      </c>
      <c r="O118" s="61">
        <f>SUM(T118,W118,Z118,AC118,AF118,AI118,AL118,AO118,AR118,AU118,AX118,BA118,BD118,BG118,BJ118,BM118,BP118,BS118,BV118,BY118,CB118,CE118,CH118,CK118,CN118,CQ118)</f>
        <v>0</v>
      </c>
      <c r="P118" s="61">
        <f>SUM(U118,X118,AA118,AD118,AG118,AJ118,AM118,AP118,AS118,AV118,AY118,BB118,BE118,BH118,BK118,BN118,BQ118,BT118,BW118,BZ118,CC118,CF118,CI118,CL118,CO118,CR118)</f>
        <v>0</v>
      </c>
      <c r="Q118" s="61">
        <f>SUM(V118,Y118,AB118,AE118,AH118,AK118,AN118,AQ118,AT118,AW118,AZ118,BC118,BF118,BI118,BL118,BO118,BR118,BU118,BX118,CA118,CD118,CG118,CJ118,CM118,CP118,CS118)</f>
        <v>0</v>
      </c>
    </row>
    <row r="119" spans="1:17" ht="13.8" customHeight="1" x14ac:dyDescent="0.3">
      <c r="A119" s="119">
        <v>4547</v>
      </c>
      <c r="B119" s="53" t="s">
        <v>8</v>
      </c>
      <c r="C119" s="54" t="s">
        <v>259</v>
      </c>
      <c r="D119" s="54" t="s">
        <v>259</v>
      </c>
      <c r="E119" s="55" t="s">
        <v>260</v>
      </c>
      <c r="F119" s="1">
        <v>32999</v>
      </c>
      <c r="G119" s="56" t="s">
        <v>822</v>
      </c>
      <c r="H119" s="56" t="s">
        <v>261</v>
      </c>
      <c r="I119" s="57" t="s">
        <v>134</v>
      </c>
      <c r="J119" s="58">
        <v>44</v>
      </c>
      <c r="K119" s="59">
        <v>0</v>
      </c>
      <c r="L119" s="59">
        <v>0</v>
      </c>
      <c r="M119" s="59">
        <v>44</v>
      </c>
      <c r="N119" s="60">
        <f>2*O119+P119+Q119</f>
        <v>0</v>
      </c>
      <c r="O119" s="61">
        <f>SUM(T119,W119,Z119,AC119,AF119,AI119,AL119,AO119,AR119,AU119,AX119,BA119,BD119,BG119,BJ119,BM119,BP119,BS119,BV119,BY119,CB119,CE119,CH119,CK119,CN119,CQ119)</f>
        <v>0</v>
      </c>
      <c r="P119" s="61">
        <f>SUM(U119,X119,AA119,AD119,AG119,AJ119,AM119,AP119,AS119,AV119,AY119,BB119,BE119,BH119,BK119,BN119,BQ119,BT119,BW119,BZ119,CC119,CF119,CI119,CL119,CO119,CR119)</f>
        <v>0</v>
      </c>
      <c r="Q119" s="61">
        <f>SUM(V119,Y119,AB119,AE119,AH119,AK119,AN119,AQ119,AT119,AW119,AZ119,BC119,BF119,BI119,BL119,BO119,BR119,BU119,BX119,CA119,CD119,CG119,CJ119,CM119,CP119,CS119)</f>
        <v>0</v>
      </c>
    </row>
    <row r="120" spans="1:17" ht="13.8" customHeight="1" x14ac:dyDescent="0.3">
      <c r="A120" s="119">
        <v>6416</v>
      </c>
      <c r="B120" s="53" t="s">
        <v>8</v>
      </c>
      <c r="C120" s="596" t="s">
        <v>2393</v>
      </c>
      <c r="D120" s="54" t="s">
        <v>2393</v>
      </c>
      <c r="E120" s="55" t="s">
        <v>2394</v>
      </c>
      <c r="F120" s="1">
        <v>36798</v>
      </c>
      <c r="G120" s="56" t="s">
        <v>45</v>
      </c>
      <c r="H120" s="56" t="s">
        <v>261</v>
      </c>
      <c r="I120" s="57" t="s">
        <v>2370</v>
      </c>
      <c r="J120" s="58">
        <v>20</v>
      </c>
      <c r="K120" s="59"/>
      <c r="L120" s="59"/>
      <c r="M120" s="59"/>
      <c r="N120" s="60">
        <f>2*O120+P120+Q120</f>
        <v>0</v>
      </c>
      <c r="O120" s="61">
        <f>SUM(T120,W120,Z120,AC120,AF120,AI120,AL120,AO120,AR120,AU120,AX120,BA120,BD120,BG120,BJ120,BM120,BP120,BS120,BV120,BY120,CB120,CE120,CH120,CK120,CN120,CQ120)</f>
        <v>0</v>
      </c>
      <c r="P120" s="61">
        <f>SUM(U120,X120,AA120,AD120,AG120,AJ120,AM120,AP120,AS120,AV120,AY120,BB120,BE120,BH120,BK120,BN120,BQ120,BT120,BW120,BZ120,CC120,CF120,CI120,CL120,CO120,CR120)</f>
        <v>0</v>
      </c>
      <c r="Q120" s="61">
        <f>SUM(V120,Y120,AB120,AE120,AH120,AK120,AN120,AQ120,AT120,AW120,AZ120,BC120,BF120,BI120,BL120,BO120,BR120,BU120,BX120,CA120,CD120,CG120,CJ120,CM120,CP120,CS120)</f>
        <v>0</v>
      </c>
    </row>
    <row r="121" spans="1:17" ht="13.8" customHeight="1" x14ac:dyDescent="0.3">
      <c r="A121" s="597">
        <v>5500</v>
      </c>
      <c r="B121" s="597" t="s">
        <v>8</v>
      </c>
      <c r="C121" s="598" t="s">
        <v>262</v>
      </c>
      <c r="D121" s="150" t="s">
        <v>262</v>
      </c>
      <c r="E121" s="153" t="s">
        <v>80</v>
      </c>
      <c r="F121" s="599">
        <v>35770</v>
      </c>
      <c r="G121" s="153" t="s">
        <v>170</v>
      </c>
      <c r="H121" s="153" t="s">
        <v>261</v>
      </c>
      <c r="I121" s="153" t="s">
        <v>100</v>
      </c>
      <c r="J121" s="58">
        <v>16</v>
      </c>
      <c r="K121" s="59">
        <v>0</v>
      </c>
      <c r="L121" s="59">
        <v>0</v>
      </c>
      <c r="M121" s="59">
        <v>16</v>
      </c>
      <c r="N121" s="60">
        <f>2*O121+P121+Q121</f>
        <v>0</v>
      </c>
      <c r="O121" s="61">
        <f>SUM(T121,W121,Z121,AC121,AF121,AI121,AL121,AO121,AR121,AU121,AX121,BA121,BD121,BG121,BJ121,BM121,BP121,BS121,BV121,BY121,CB121,CE121,CH121,CK121,CN121,CQ121)</f>
        <v>0</v>
      </c>
      <c r="P121" s="61">
        <f>SUM(U121,X121,AA121,AD121,AG121,AJ121,AM121,AP121,AS121,AV121,AY121,BB121,BE121,BH121,BK121,BN121,BQ121,BT121,BW121,BZ121,CC121,CF121,CI121,CL121,CO121,CR121)</f>
        <v>0</v>
      </c>
      <c r="Q121" s="61">
        <f>SUM(V121,Y121,AB121,AE121,AH121,AK121,AN121,AQ121,AT121,AW121,AZ121,BC121,BF121,BI121,BL121,BO121,BR121,BU121,BX121,CA121,CD121,CG121,CJ121,CM121,CP121,CS121)</f>
        <v>0</v>
      </c>
    </row>
    <row r="122" spans="1:17" ht="13.8" customHeight="1" x14ac:dyDescent="0.3">
      <c r="A122" s="126">
        <v>5267</v>
      </c>
      <c r="B122" s="63" t="s">
        <v>17</v>
      </c>
      <c r="C122" s="128" t="s">
        <v>1750</v>
      </c>
      <c r="D122" s="128" t="s">
        <v>283</v>
      </c>
      <c r="E122" s="129" t="s">
        <v>41</v>
      </c>
      <c r="F122" s="7">
        <v>35893</v>
      </c>
      <c r="G122" s="130" t="s">
        <v>81</v>
      </c>
      <c r="H122" s="179" t="s">
        <v>261</v>
      </c>
      <c r="I122" s="180" t="s">
        <v>16</v>
      </c>
      <c r="J122" s="69">
        <v>48</v>
      </c>
      <c r="K122" s="70">
        <v>5</v>
      </c>
      <c r="L122" s="70">
        <v>14</v>
      </c>
      <c r="M122" s="70">
        <v>24</v>
      </c>
      <c r="N122" s="60">
        <f>2*O122+P122+Q122</f>
        <v>0</v>
      </c>
      <c r="O122" s="61">
        <f>SUM(T122,W122,Z122,AC122,AF122,AI122,AL122,AO122,AR122,AU122,AX122,BA122,BD122,BG122,BJ122,BM122,BP122,BS122,BV122,BY122,CB122,CE122,CH122,CK122,CN122,CQ122)</f>
        <v>0</v>
      </c>
      <c r="P122" s="61">
        <f>SUM(U122,X122,AA122,AD122,AG122,AJ122,AM122,AP122,AS122,AV122,AY122,BB122,BE122,BH122,BK122,BN122,BQ122,BT122,BW122,BZ122,CC122,CF122,CI122,CL122,CO122,CR122)</f>
        <v>0</v>
      </c>
      <c r="Q122" s="61">
        <f>SUM(V122,Y122,AB122,AE122,AH122,AK122,AN122,AQ122,AT122,AW122,AZ122,BC122,BF122,BI122,BL122,BO122,BR122,BU122,BX122,CA122,CD122,CG122,CJ122,CM122,CP122,CS122)</f>
        <v>0</v>
      </c>
    </row>
    <row r="123" spans="1:17" ht="13.8" customHeight="1" x14ac:dyDescent="0.3">
      <c r="A123" s="71">
        <v>4925</v>
      </c>
      <c r="B123" s="63" t="s">
        <v>17</v>
      </c>
      <c r="C123" s="489" t="s">
        <v>265</v>
      </c>
      <c r="D123" s="65" t="s">
        <v>265</v>
      </c>
      <c r="E123" s="66" t="s">
        <v>33</v>
      </c>
      <c r="F123" s="2">
        <v>36263</v>
      </c>
      <c r="G123" s="66" t="s">
        <v>82</v>
      </c>
      <c r="H123" s="66" t="s">
        <v>261</v>
      </c>
      <c r="I123" s="77" t="s">
        <v>37</v>
      </c>
      <c r="J123" s="69">
        <v>46</v>
      </c>
      <c r="K123" s="70">
        <v>0</v>
      </c>
      <c r="L123" s="70">
        <v>20</v>
      </c>
      <c r="M123" s="70">
        <v>26</v>
      </c>
      <c r="N123" s="60">
        <f>2*O123+P123+Q123</f>
        <v>0</v>
      </c>
      <c r="O123" s="61">
        <f>SUM(T123,W123,Z123,AC123,AF123,AI123,AL123,AO123,AR123,AU123,AX123,BA123,BD123,BG123,BJ123,BM123,BP123,BS123,BV123,BY123,CB123,CE123,CH123,CK123,CN123,CQ123)</f>
        <v>0</v>
      </c>
      <c r="P123" s="61">
        <f>SUM(U123,X123,AA123,AD123,AG123,AJ123,AM123,AP123,AS123,AV123,AY123,BB123,BE123,BH123,BK123,BN123,BQ123,BT123,BW123,BZ123,CC123,CF123,CI123,CL123,CO123,CR123)</f>
        <v>0</v>
      </c>
      <c r="Q123" s="61">
        <f>SUM(V123,Y123,AB123,AE123,AH123,AK123,AN123,AQ123,AT123,AW123,AZ123,BC123,BF123,BI123,BL123,BO123,BR123,BU123,BX123,CA123,CD123,CG123,CJ123,CM123,CP123,CS123)</f>
        <v>0</v>
      </c>
    </row>
    <row r="124" spans="1:17" ht="13.8" customHeight="1" x14ac:dyDescent="0.3">
      <c r="A124" s="71">
        <v>2954</v>
      </c>
      <c r="B124" s="63" t="s">
        <v>17</v>
      </c>
      <c r="C124" s="73" t="s">
        <v>263</v>
      </c>
      <c r="D124" s="73" t="s">
        <v>263</v>
      </c>
      <c r="E124" s="66" t="s">
        <v>74</v>
      </c>
      <c r="F124" s="2">
        <v>34468</v>
      </c>
      <c r="G124" s="66" t="s">
        <v>167</v>
      </c>
      <c r="H124" s="66" t="s">
        <v>261</v>
      </c>
      <c r="I124" s="77"/>
      <c r="J124" s="69">
        <v>33</v>
      </c>
      <c r="K124" s="70">
        <v>2</v>
      </c>
      <c r="L124" s="70">
        <v>11</v>
      </c>
      <c r="M124" s="70">
        <v>18</v>
      </c>
      <c r="N124" s="60">
        <f>2*O124+P124+Q124</f>
        <v>0</v>
      </c>
      <c r="O124" s="61">
        <f>SUM(T124,W124,Z124,AC124,AF124,AI124,AL124,AO124,AR124,AU124,AX124,BA124,BD124,BG124,BJ124,BM124,BP124,BS124,BV124,BY124,CB124,CE124,CH124,CK124,CN124,CQ124)</f>
        <v>0</v>
      </c>
      <c r="P124" s="61">
        <f>SUM(U124,X124,AA124,AD124,AG124,AJ124,AM124,AP124,AS124,AV124,AY124,BB124,BE124,BH124,BK124,BN124,BQ124,BT124,BW124,BZ124,CC124,CF124,CI124,CL124,CO124,CR124)</f>
        <v>0</v>
      </c>
      <c r="Q124" s="61">
        <f>SUM(V124,Y124,AB124,AE124,AH124,AK124,AN124,AQ124,AT124,AW124,AZ124,BC124,BF124,BI124,BL124,BO124,BR124,BU124,BX124,CA124,CD124,CG124,CJ124,CM124,CP124,CS124)</f>
        <v>0</v>
      </c>
    </row>
    <row r="125" spans="1:17" ht="13.8" customHeight="1" x14ac:dyDescent="0.3">
      <c r="A125" s="71">
        <v>5522</v>
      </c>
      <c r="B125" s="63" t="s">
        <v>17</v>
      </c>
      <c r="C125" s="489" t="s">
        <v>1745</v>
      </c>
      <c r="D125" s="65" t="s">
        <v>264</v>
      </c>
      <c r="E125" s="66" t="s">
        <v>136</v>
      </c>
      <c r="F125" s="2">
        <v>32878</v>
      </c>
      <c r="G125" s="66" t="s">
        <v>219</v>
      </c>
      <c r="H125" s="66" t="s">
        <v>261</v>
      </c>
      <c r="I125" s="77" t="s">
        <v>64</v>
      </c>
      <c r="J125" s="69">
        <v>31</v>
      </c>
      <c r="K125" s="70">
        <v>0</v>
      </c>
      <c r="L125" s="70">
        <v>15</v>
      </c>
      <c r="M125" s="70">
        <v>16</v>
      </c>
      <c r="N125" s="60">
        <f>2*O125+P125+Q125</f>
        <v>0</v>
      </c>
      <c r="O125" s="61">
        <f>SUM(T125,W125,Z125,AC125,AF125,AI125,AL125,AO125,AR125,AU125,AX125,BA125,BD125,BG125,BJ125,BM125,BP125,BS125,BV125,BY125,CB125,CE125,CH125,CK125,CN125,CQ125)</f>
        <v>0</v>
      </c>
      <c r="P125" s="61">
        <f>SUM(U125,X125,AA125,AD125,AG125,AJ125,AM125,AP125,AS125,AV125,AY125,BB125,BE125,BH125,BK125,BN125,BQ125,BT125,BW125,BZ125,CC125,CF125,CI125,CL125,CO125,CR125)</f>
        <v>0</v>
      </c>
      <c r="Q125" s="61">
        <f>SUM(V125,Y125,AB125,AE125,AH125,AK125,AN125,AQ125,AT125,AW125,AZ125,BC125,BF125,BI125,BL125,BO125,BR125,BU125,BX125,CA125,CD125,CG125,CJ125,CM125,CP125,CS125)</f>
        <v>0</v>
      </c>
    </row>
    <row r="126" spans="1:17" ht="13.8" customHeight="1" x14ac:dyDescent="0.3">
      <c r="A126" s="191">
        <v>6243</v>
      </c>
      <c r="B126" s="182" t="s">
        <v>17</v>
      </c>
      <c r="C126" s="183" t="s">
        <v>2088</v>
      </c>
      <c r="D126" s="183" t="s">
        <v>2088</v>
      </c>
      <c r="E126" s="184" t="s">
        <v>10</v>
      </c>
      <c r="F126" s="31">
        <v>36622</v>
      </c>
      <c r="G126" s="185" t="s">
        <v>81</v>
      </c>
      <c r="H126" s="185" t="s">
        <v>261</v>
      </c>
      <c r="I126" s="186" t="s">
        <v>2084</v>
      </c>
      <c r="J126" s="187">
        <v>29</v>
      </c>
      <c r="K126" s="188">
        <v>1</v>
      </c>
      <c r="L126" s="188">
        <v>9</v>
      </c>
      <c r="M126" s="188">
        <v>18</v>
      </c>
      <c r="N126" s="60">
        <f>2*O126+P126+Q126</f>
        <v>0</v>
      </c>
      <c r="O126" s="61">
        <f>SUM(T126,W126,Z126,AC126,AF126,AI126,AL126,AO126,AR126,AU126,AX126,BA126,BD126,BG126,BJ126,BM126,BP126,BS126,BV126,BY126,CB126,CE126,CH126,CK126,CN126,CQ126)</f>
        <v>0</v>
      </c>
      <c r="P126" s="61">
        <f>SUM(U126,X126,AA126,AD126,AG126,AJ126,AM126,AP126,AS126,AV126,AY126,BB126,BE126,BH126,BK126,BN126,BQ126,BT126,BW126,BZ126,CC126,CF126,CI126,CL126,CO126,CR126)</f>
        <v>0</v>
      </c>
      <c r="Q126" s="61">
        <f>SUM(V126,Y126,AB126,AE126,AH126,AK126,AN126,AQ126,AT126,AW126,AZ126,BC126,BF126,BI126,BL126,BO126,BR126,BU126,BX126,CA126,CD126,CG126,CJ126,CM126,CP126,CS126)</f>
        <v>0</v>
      </c>
    </row>
    <row r="127" spans="1:17" ht="13.8" customHeight="1" x14ac:dyDescent="0.3">
      <c r="A127" s="71">
        <v>4968</v>
      </c>
      <c r="B127" s="63" t="s">
        <v>17</v>
      </c>
      <c r="C127" s="489" t="s">
        <v>268</v>
      </c>
      <c r="D127" s="65" t="s">
        <v>268</v>
      </c>
      <c r="E127" s="66" t="s">
        <v>10</v>
      </c>
      <c r="F127" s="2">
        <v>36305</v>
      </c>
      <c r="G127" s="66" t="s">
        <v>822</v>
      </c>
      <c r="H127" s="66" t="s">
        <v>261</v>
      </c>
      <c r="I127" s="77" t="s">
        <v>152</v>
      </c>
      <c r="J127" s="69">
        <v>17</v>
      </c>
      <c r="K127" s="70">
        <v>0</v>
      </c>
      <c r="L127" s="70">
        <v>7</v>
      </c>
      <c r="M127" s="70">
        <v>10</v>
      </c>
      <c r="N127" s="60">
        <f>2*O127+P127+Q127</f>
        <v>0</v>
      </c>
      <c r="O127" s="61">
        <f>SUM(T127,W127,Z127,AC127,AF127,AI127,AL127,AO127,AR127,AU127,AX127,BA127,BD127,BG127,BJ127,BM127,BP127,BS127,BV127,BY127,CB127,CE127,CH127,CK127,CN127,CQ127)</f>
        <v>0</v>
      </c>
      <c r="P127" s="61">
        <f>SUM(U127,X127,AA127,AD127,AG127,AJ127,AM127,AP127,AS127,AV127,AY127,BB127,BE127,BH127,BK127,BN127,BQ127,BT127,BW127,BZ127,CC127,CF127,CI127,CL127,CO127,CR127)</f>
        <v>0</v>
      </c>
      <c r="Q127" s="61">
        <f>SUM(V127,Y127,AB127,AE127,AH127,AK127,AN127,AQ127,AT127,AW127,AZ127,BC127,BF127,BI127,BL127,BO127,BR127,BU127,BX127,CA127,CD127,CG127,CJ127,CM127,CP127,CS127)</f>
        <v>0</v>
      </c>
    </row>
    <row r="128" spans="1:17" ht="13.8" customHeight="1" x14ac:dyDescent="0.3">
      <c r="A128" s="71">
        <v>4832</v>
      </c>
      <c r="B128" s="63" t="s">
        <v>17</v>
      </c>
      <c r="C128" s="489" t="s">
        <v>1747</v>
      </c>
      <c r="D128" s="65" t="s">
        <v>270</v>
      </c>
      <c r="E128" s="66" t="s">
        <v>18</v>
      </c>
      <c r="F128" s="2">
        <v>36587</v>
      </c>
      <c r="G128" s="66" t="s">
        <v>170</v>
      </c>
      <c r="H128" s="66" t="s">
        <v>261</v>
      </c>
      <c r="I128" s="77" t="s">
        <v>2333</v>
      </c>
      <c r="J128" s="69">
        <v>13</v>
      </c>
      <c r="K128" s="70">
        <v>0</v>
      </c>
      <c r="L128" s="70">
        <v>7</v>
      </c>
      <c r="M128" s="70">
        <v>6</v>
      </c>
      <c r="N128" s="60">
        <f>2*O128+P128+Q128</f>
        <v>0</v>
      </c>
      <c r="O128" s="61">
        <f>SUM(T128,W128,Z128,AC128,AF128,AI128,AL128,AO128,AR128,AU128,AX128,BA128,BD128,BG128,BJ128,BM128,BP128,BS128,BV128,BY128,CB128,CE128,CH128,CK128,CN128,CQ128)</f>
        <v>0</v>
      </c>
      <c r="P128" s="61">
        <f>SUM(U128,X128,AA128,AD128,AG128,AJ128,AM128,AP128,AS128,AV128,AY128,BB128,BE128,BH128,BK128,BN128,BQ128,BT128,BW128,BZ128,CC128,CF128,CI128,CL128,CO128,CR128)</f>
        <v>0</v>
      </c>
      <c r="Q128" s="61">
        <f>SUM(V128,Y128,AB128,AE128,AH128,AK128,AN128,AQ128,AT128,AW128,AZ128,BC128,BF128,BI128,BL128,BO128,BR128,BU128,BX128,CA128,CD128,CG128,CJ128,CM128,CP128,CS128)</f>
        <v>0</v>
      </c>
    </row>
    <row r="129" spans="1:17" ht="13.8" customHeight="1" x14ac:dyDescent="0.3">
      <c r="A129" s="191">
        <v>6274</v>
      </c>
      <c r="B129" s="182" t="s">
        <v>17</v>
      </c>
      <c r="C129" s="183" t="s">
        <v>2089</v>
      </c>
      <c r="D129" s="183" t="s">
        <v>2089</v>
      </c>
      <c r="E129" s="184" t="s">
        <v>10</v>
      </c>
      <c r="F129" s="31">
        <v>37330</v>
      </c>
      <c r="G129" s="185" t="s">
        <v>26</v>
      </c>
      <c r="H129" s="185" t="s">
        <v>261</v>
      </c>
      <c r="I129" s="186" t="s">
        <v>2084</v>
      </c>
      <c r="J129" s="187">
        <v>10</v>
      </c>
      <c r="K129" s="188">
        <v>0</v>
      </c>
      <c r="L129" s="188">
        <v>4</v>
      </c>
      <c r="M129" s="188">
        <v>6</v>
      </c>
      <c r="N129" s="60">
        <f>2*O129+P129+Q129</f>
        <v>0</v>
      </c>
      <c r="O129" s="61">
        <f>SUM(T129,W129,Z129,AC129,AF129,AI129,AL129,AO129,AR129,AU129,AX129,BA129,BD129,BG129,BJ129,BM129,BP129,BS129,BV129,BY129,CB129,CE129,CH129,CK129,CN129,CQ129)</f>
        <v>0</v>
      </c>
      <c r="P129" s="61">
        <f>SUM(U129,X129,AA129,AD129,AG129,AJ129,AM129,AP129,AS129,AV129,AY129,BB129,BE129,BH129,BK129,BN129,BQ129,BT129,BW129,BZ129,CC129,CF129,CI129,CL129,CO129,CR129)</f>
        <v>0</v>
      </c>
      <c r="Q129" s="61">
        <f>SUM(V129,Y129,AB129,AE129,AH129,AK129,AN129,AQ129,AT129,AW129,AZ129,BC129,BF129,BI129,BL129,BO129,BR129,BU129,BX129,CA129,CD129,CG129,CJ129,CM129,CP129,CS129)</f>
        <v>0</v>
      </c>
    </row>
    <row r="130" spans="1:17" ht="13.8" customHeight="1" x14ac:dyDescent="0.3">
      <c r="A130" s="71">
        <v>6569</v>
      </c>
      <c r="B130" s="63" t="s">
        <v>17</v>
      </c>
      <c r="C130" s="581" t="s">
        <v>2395</v>
      </c>
      <c r="D130" s="65" t="s">
        <v>2395</v>
      </c>
      <c r="E130" s="66" t="s">
        <v>10</v>
      </c>
      <c r="F130" s="2">
        <v>37760</v>
      </c>
      <c r="G130" s="66" t="s">
        <v>11</v>
      </c>
      <c r="H130" s="66" t="s">
        <v>261</v>
      </c>
      <c r="I130" s="66" t="s">
        <v>2370</v>
      </c>
      <c r="J130" s="69">
        <v>8</v>
      </c>
      <c r="K130" s="70"/>
      <c r="L130" s="70"/>
      <c r="M130" s="70"/>
      <c r="N130" s="60">
        <f>2*O130+P130+Q130</f>
        <v>0</v>
      </c>
      <c r="O130" s="61">
        <f>SUM(T130,W130,Z130,AC130,AF130,AI130,AL130,AO130,AR130,AU130,AX130,BA130,BD130,BG130,BJ130,BM130,BP130,BS130,BV130,BY130,CB130,CE130,CH130,CK130,CN130,CQ130)</f>
        <v>0</v>
      </c>
      <c r="P130" s="61">
        <f>SUM(U130,X130,AA130,AD130,AG130,AJ130,AM130,AP130,AS130,AV130,AY130,BB130,BE130,BH130,BK130,BN130,BQ130,BT130,BW130,BZ130,CC130,CF130,CI130,CL130,CO130,CR130)</f>
        <v>0</v>
      </c>
      <c r="Q130" s="61">
        <f>SUM(V130,Y130,AB130,AE130,AH130,AK130,AN130,AQ130,AT130,AW130,AZ130,BC130,BF130,BI130,BL130,BO130,BR130,BU130,BX130,CA130,CD130,CG130,CJ130,CM130,CP130,CS130)</f>
        <v>0</v>
      </c>
    </row>
    <row r="131" spans="1:17" ht="13.8" customHeight="1" x14ac:dyDescent="0.3">
      <c r="A131" s="191">
        <v>6343</v>
      </c>
      <c r="B131" s="182" t="s">
        <v>17</v>
      </c>
      <c r="C131" s="192" t="s">
        <v>2228</v>
      </c>
      <c r="D131" s="193" t="s">
        <v>2228</v>
      </c>
      <c r="E131" s="194" t="s">
        <v>182</v>
      </c>
      <c r="F131" s="34">
        <v>36870</v>
      </c>
      <c r="G131" s="194" t="s">
        <v>31</v>
      </c>
      <c r="H131" s="194" t="s">
        <v>261</v>
      </c>
      <c r="I131" s="196" t="s">
        <v>2219</v>
      </c>
      <c r="J131" s="187">
        <v>6</v>
      </c>
      <c r="K131" s="188">
        <v>0</v>
      </c>
      <c r="L131" s="188">
        <v>2</v>
      </c>
      <c r="M131" s="188">
        <v>4</v>
      </c>
      <c r="N131" s="60">
        <f>2*O131+P131+Q131</f>
        <v>0</v>
      </c>
      <c r="O131" s="61">
        <f>SUM(T131,W131,Z131,AC131,AF131,AI131,AL131,AO131,AR131,AU131,AX131,BA131,BD131,BG131,BJ131,BM131,BP131,BS131,BV131,BY131,CB131,CE131,CH131,CK131,CN131,CQ131)</f>
        <v>0</v>
      </c>
      <c r="P131" s="61">
        <f>SUM(U131,X131,AA131,AD131,AG131,AJ131,AM131,AP131,AS131,AV131,AY131,BB131,BE131,BH131,BK131,BN131,BQ131,BT131,BW131,BZ131,CC131,CF131,CI131,CL131,CO131,CR131)</f>
        <v>0</v>
      </c>
      <c r="Q131" s="61">
        <f>SUM(V131,Y131,AB131,AE131,AH131,AK131,AN131,AQ131,AT131,AW131,AZ131,BC131,BF131,BI131,BL131,BO131,BR131,BU131,BX131,CA131,CD131,CG131,CJ131,CM131,CP131,CS131)</f>
        <v>0</v>
      </c>
    </row>
    <row r="132" spans="1:17" ht="13.8" customHeight="1" x14ac:dyDescent="0.3">
      <c r="A132" s="71">
        <v>5422</v>
      </c>
      <c r="B132" s="63" t="s">
        <v>17</v>
      </c>
      <c r="C132" s="132" t="s">
        <v>266</v>
      </c>
      <c r="D132" s="65" t="s">
        <v>266</v>
      </c>
      <c r="E132" s="66" t="s">
        <v>18</v>
      </c>
      <c r="F132" s="2">
        <v>36416</v>
      </c>
      <c r="G132" s="66" t="s">
        <v>1984</v>
      </c>
      <c r="H132" s="66" t="s">
        <v>261</v>
      </c>
      <c r="I132" s="77" t="s">
        <v>27</v>
      </c>
      <c r="J132" s="69">
        <v>0</v>
      </c>
      <c r="K132" s="70">
        <v>0</v>
      </c>
      <c r="L132" s="70">
        <v>0</v>
      </c>
      <c r="M132" s="70">
        <v>0</v>
      </c>
      <c r="N132" s="60">
        <f>2*O132+P132+Q132</f>
        <v>0</v>
      </c>
      <c r="O132" s="61">
        <f>SUM(T132,W132,Z132,AC132,AF132,AI132,AL132,AO132,AR132,AU132,AX132,BA132,BD132,BG132,BJ132,BM132,BP132,BS132,BV132,BY132,CB132,CE132,CH132,CK132,CN132,CQ132)</f>
        <v>0</v>
      </c>
      <c r="P132" s="61">
        <f>SUM(U132,X132,AA132,AD132,AG132,AJ132,AM132,AP132,AS132,AV132,AY132,BB132,BE132,BH132,BK132,BN132,BQ132,BT132,BW132,BZ132,CC132,CF132,CI132,CL132,CO132,CR132)</f>
        <v>0</v>
      </c>
      <c r="Q132" s="61">
        <f>SUM(V132,Y132,AB132,AE132,AH132,AK132,AN132,AQ132,AT132,AW132,AZ132,BC132,BF132,BI132,BL132,BO132,BR132,BU132,BX132,CA132,CD132,CG132,CJ132,CM132,CP132,CS132)</f>
        <v>0</v>
      </c>
    </row>
    <row r="133" spans="1:17" ht="13.8" customHeight="1" x14ac:dyDescent="0.3">
      <c r="A133" s="89">
        <v>2469</v>
      </c>
      <c r="B133" s="81" t="s">
        <v>49</v>
      </c>
      <c r="C133" s="83" t="s">
        <v>274</v>
      </c>
      <c r="D133" s="83" t="s">
        <v>274</v>
      </c>
      <c r="E133" s="84" t="s">
        <v>41</v>
      </c>
      <c r="F133" s="3">
        <v>33815</v>
      </c>
      <c r="G133" s="85" t="s">
        <v>26</v>
      </c>
      <c r="H133" s="85" t="s">
        <v>261</v>
      </c>
      <c r="I133" s="86" t="s">
        <v>104</v>
      </c>
      <c r="J133" s="87">
        <v>55</v>
      </c>
      <c r="K133" s="88">
        <v>13</v>
      </c>
      <c r="L133" s="88">
        <v>17</v>
      </c>
      <c r="M133" s="88">
        <v>12</v>
      </c>
      <c r="N133" s="60">
        <f>2*O133+P133+Q133</f>
        <v>0</v>
      </c>
      <c r="O133" s="61">
        <f>SUM(T133,W133,Z133,AC133,AF133,AI133,AL133,AO133,AR133,AU133,AX133,BA133,BD133,BG133,BJ133,BM133,BP133,BS133,BV133,BY133,CB133,CE133,CH133,CK133,CN133,CQ133)</f>
        <v>0</v>
      </c>
      <c r="P133" s="61">
        <f>SUM(U133,X133,AA133,AD133,AG133,AJ133,AM133,AP133,AS133,AV133,AY133,BB133,BE133,BH133,BK133,BN133,BQ133,BT133,BW133,BZ133,CC133,CF133,CI133,CL133,CO133,CR133)</f>
        <v>0</v>
      </c>
      <c r="Q133" s="61">
        <f>SUM(V133,Y133,AB133,AE133,AH133,AK133,AN133,AQ133,AT133,AW133,AZ133,BC133,BF133,BI133,BL133,BO133,BR133,BU133,BX133,CA133,CD133,CG133,CJ133,CM133,CP133,CS133)</f>
        <v>0</v>
      </c>
    </row>
    <row r="134" spans="1:17" ht="13.8" customHeight="1" x14ac:dyDescent="0.3">
      <c r="A134" s="89">
        <v>2822</v>
      </c>
      <c r="B134" s="81" t="s">
        <v>49</v>
      </c>
      <c r="C134" s="83" t="s">
        <v>276</v>
      </c>
      <c r="D134" s="83" t="s">
        <v>276</v>
      </c>
      <c r="E134" s="84" t="s">
        <v>30</v>
      </c>
      <c r="F134" s="3">
        <v>34378</v>
      </c>
      <c r="G134" s="85" t="s">
        <v>40</v>
      </c>
      <c r="H134" s="85" t="s">
        <v>261</v>
      </c>
      <c r="I134" s="86" t="s">
        <v>277</v>
      </c>
      <c r="J134" s="87">
        <v>52</v>
      </c>
      <c r="K134" s="88">
        <v>15</v>
      </c>
      <c r="L134" s="88">
        <v>15</v>
      </c>
      <c r="M134" s="88">
        <v>7</v>
      </c>
      <c r="N134" s="60">
        <f>2*O134+P134+Q134</f>
        <v>0</v>
      </c>
      <c r="O134" s="61">
        <f>SUM(T134,W134,Z134,AC134,AF134,AI134,AL134,AO134,AR134,AU134,AX134,BA134,BD134,BG134,BJ134,BM134,BP134,BS134,BV134,BY134,CB134,CE134,CH134,CK134,CN134,CQ134)</f>
        <v>0</v>
      </c>
      <c r="P134" s="61">
        <f>SUM(U134,X134,AA134,AD134,AG134,AJ134,AM134,AP134,AS134,AV134,AY134,BB134,BE134,BH134,BK134,BN134,BQ134,BT134,BW134,BZ134,CC134,CF134,CI134,CL134,CO134,CR134)</f>
        <v>0</v>
      </c>
      <c r="Q134" s="61">
        <f>SUM(V134,Y134,AB134,AE134,AH134,AK134,AN134,AQ134,AT134,AW134,AZ134,BC134,BF134,BI134,BL134,BO134,BR134,BU134,BX134,CA134,CD134,CG134,CJ134,CM134,CP134,CS134)</f>
        <v>0</v>
      </c>
    </row>
    <row r="135" spans="1:17" ht="13.8" customHeight="1" x14ac:dyDescent="0.3">
      <c r="A135" s="89">
        <v>2795</v>
      </c>
      <c r="B135" s="81" t="s">
        <v>49</v>
      </c>
      <c r="C135" s="83" t="s">
        <v>1748</v>
      </c>
      <c r="D135" s="83" t="s">
        <v>275</v>
      </c>
      <c r="E135" s="84" t="s">
        <v>41</v>
      </c>
      <c r="F135" s="3">
        <v>34736</v>
      </c>
      <c r="G135" s="85" t="s">
        <v>78</v>
      </c>
      <c r="H135" s="85" t="s">
        <v>261</v>
      </c>
      <c r="I135" s="86" t="s">
        <v>256</v>
      </c>
      <c r="J135" s="87">
        <v>24</v>
      </c>
      <c r="K135" s="88">
        <v>4</v>
      </c>
      <c r="L135" s="88">
        <v>11</v>
      </c>
      <c r="M135" s="88">
        <v>5</v>
      </c>
      <c r="N135" s="60">
        <f>2*O135+P135+Q135</f>
        <v>0</v>
      </c>
      <c r="O135" s="61">
        <f>SUM(T135,W135,Z135,AC135,AF135,AI135,AL135,AO135,AR135,AU135,AX135,BA135,BD135,BG135,BJ135,BM135,BP135,BS135,BV135,BY135,CB135,CE135,CH135,CK135,CN135,CQ135)</f>
        <v>0</v>
      </c>
      <c r="P135" s="61">
        <f>SUM(U135,X135,AA135,AD135,AG135,AJ135,AM135,AP135,AS135,AV135,AY135,BB135,BE135,BH135,BK135,BN135,BQ135,BT135,BW135,BZ135,CC135,CF135,CI135,CL135,CO135,CR135)</f>
        <v>0</v>
      </c>
      <c r="Q135" s="61">
        <f>SUM(V135,Y135,AB135,AE135,AH135,AK135,AN135,AQ135,AT135,AW135,AZ135,BC135,BF135,BI135,BL135,BO135,BR135,BU135,BX135,CA135,CD135,CG135,CJ135,CM135,CP135,CS135)</f>
        <v>0</v>
      </c>
    </row>
    <row r="136" spans="1:17" ht="13.8" customHeight="1" x14ac:dyDescent="0.3">
      <c r="A136" s="89">
        <v>4811</v>
      </c>
      <c r="B136" s="81" t="s">
        <v>49</v>
      </c>
      <c r="C136" s="83" t="s">
        <v>1221</v>
      </c>
      <c r="D136" s="83" t="s">
        <v>1221</v>
      </c>
      <c r="E136" s="84" t="s">
        <v>10</v>
      </c>
      <c r="F136" s="3">
        <v>36736</v>
      </c>
      <c r="G136" s="85" t="s">
        <v>63</v>
      </c>
      <c r="H136" s="85" t="s">
        <v>261</v>
      </c>
      <c r="I136" s="583" t="s">
        <v>2333</v>
      </c>
      <c r="J136" s="87">
        <v>22</v>
      </c>
      <c r="K136" s="88">
        <v>2</v>
      </c>
      <c r="L136" s="88">
        <v>10</v>
      </c>
      <c r="M136" s="88">
        <v>8</v>
      </c>
      <c r="N136" s="60">
        <f>2*O136+P136+Q136</f>
        <v>0</v>
      </c>
      <c r="O136" s="61">
        <f>SUM(T136,W136,Z136,AC136,AF136,AI136,AL136,AO136,AR136,AU136,AX136,BA136,BD136,BG136,BJ136,BM136,BP136,BS136,BV136,BY136,CB136,CE136,CH136,CK136,CN136,CQ136)</f>
        <v>0</v>
      </c>
      <c r="P136" s="61">
        <f>SUM(U136,X136,AA136,AD136,AG136,AJ136,AM136,AP136,AS136,AV136,AY136,BB136,BE136,BH136,BK136,BN136,BQ136,BT136,BW136,BZ136,CC136,CF136,CI136,CL136,CO136,CR136)</f>
        <v>0</v>
      </c>
      <c r="Q136" s="61">
        <f>SUM(V136,Y136,AB136,AE136,AH136,AK136,AN136,AQ136,AT136,AW136,AZ136,BC136,BF136,BI136,BL136,BO136,BR136,BU136,BX136,CA136,CD136,CG136,CJ136,CM136,CP136,CS136)</f>
        <v>0</v>
      </c>
    </row>
    <row r="137" spans="1:17" ht="13.8" customHeight="1" x14ac:dyDescent="0.3">
      <c r="A137" s="89">
        <v>3710</v>
      </c>
      <c r="B137" s="81" t="s">
        <v>49</v>
      </c>
      <c r="C137" s="83" t="s">
        <v>284</v>
      </c>
      <c r="D137" s="83" t="s">
        <v>284</v>
      </c>
      <c r="E137" s="84" t="s">
        <v>18</v>
      </c>
      <c r="F137" s="3">
        <v>34717</v>
      </c>
      <c r="G137" s="85" t="s">
        <v>114</v>
      </c>
      <c r="H137" s="85" t="s">
        <v>261</v>
      </c>
      <c r="I137" s="86" t="s">
        <v>92</v>
      </c>
      <c r="J137" s="87">
        <v>20</v>
      </c>
      <c r="K137" s="88">
        <v>1</v>
      </c>
      <c r="L137" s="88">
        <v>11</v>
      </c>
      <c r="M137" s="88">
        <v>7</v>
      </c>
      <c r="N137" s="60">
        <f>2*O137+P137+Q137</f>
        <v>0</v>
      </c>
      <c r="O137" s="61">
        <f>SUM(T137,W137,Z137,AC137,AF137,AI137,AL137,AO137,AR137,AU137,AX137,BA137,BD137,BG137,BJ137,BM137,BP137,BS137,BV137,BY137,CB137,CE137,CH137,CK137,CN137,CQ137)</f>
        <v>0</v>
      </c>
      <c r="P137" s="61">
        <f>SUM(U137,X137,AA137,AD137,AG137,AJ137,AM137,AP137,AS137,AV137,AY137,BB137,BE137,BH137,BK137,BN137,BQ137,BT137,BW137,BZ137,CC137,CF137,CI137,CL137,CO137,CR137)</f>
        <v>0</v>
      </c>
      <c r="Q137" s="61">
        <f>SUM(V137,Y137,AB137,AE137,AH137,AK137,AN137,AQ137,AT137,AW137,AZ137,BC137,BF137,BI137,BL137,BO137,BR137,BU137,BX137,CA137,CD137,CG137,CJ137,CM137,CP137,CS137)</f>
        <v>0</v>
      </c>
    </row>
    <row r="138" spans="1:17" ht="13.8" customHeight="1" x14ac:dyDescent="0.3">
      <c r="A138" s="89">
        <v>5791</v>
      </c>
      <c r="B138" s="81" t="s">
        <v>49</v>
      </c>
      <c r="C138" s="83" t="s">
        <v>288</v>
      </c>
      <c r="D138" s="83" t="s">
        <v>288</v>
      </c>
      <c r="E138" s="84" t="s">
        <v>91</v>
      </c>
      <c r="F138" s="3">
        <v>36281</v>
      </c>
      <c r="G138" s="85" t="s">
        <v>289</v>
      </c>
      <c r="H138" s="85" t="s">
        <v>261</v>
      </c>
      <c r="I138" s="85" t="s">
        <v>68</v>
      </c>
      <c r="J138" s="87">
        <v>19</v>
      </c>
      <c r="K138" s="88">
        <v>5</v>
      </c>
      <c r="L138" s="88">
        <v>6</v>
      </c>
      <c r="M138" s="88">
        <v>3</v>
      </c>
      <c r="N138" s="60">
        <f>2*O138+P138+Q138</f>
        <v>0</v>
      </c>
      <c r="O138" s="61">
        <f>SUM(T138,W138,Z138,AC138,AF138,AI138,AL138,AO138,AR138,AU138,AX138,BA138,BD138,BG138,BJ138,BM138,BP138,BS138,BV138,BY138,CB138,CE138,CH138,CK138,CN138,CQ138)</f>
        <v>0</v>
      </c>
      <c r="P138" s="61">
        <f>SUM(U138,X138,AA138,AD138,AG138,AJ138,AM138,AP138,AS138,AV138,AY138,BB138,BE138,BH138,BK138,BN138,BQ138,BT138,BW138,BZ138,CC138,CF138,CI138,CL138,CO138,CR138)</f>
        <v>0</v>
      </c>
      <c r="Q138" s="61">
        <f>SUM(V138,Y138,AB138,AE138,AH138,AK138,AN138,AQ138,AT138,AW138,AZ138,BC138,BF138,BI138,BL138,BO138,BR138,BU138,BX138,CA138,CD138,CG138,CJ138,CM138,CP138,CS138)</f>
        <v>0</v>
      </c>
    </row>
    <row r="139" spans="1:17" ht="13.8" customHeight="1" x14ac:dyDescent="0.3">
      <c r="A139" s="89">
        <v>5572</v>
      </c>
      <c r="B139" s="81" t="s">
        <v>49</v>
      </c>
      <c r="C139" s="83" t="s">
        <v>290</v>
      </c>
      <c r="D139" s="83" t="s">
        <v>290</v>
      </c>
      <c r="E139" s="84" t="s">
        <v>10</v>
      </c>
      <c r="F139" s="3">
        <v>37452</v>
      </c>
      <c r="G139" s="85" t="s">
        <v>42</v>
      </c>
      <c r="H139" s="85" t="s">
        <v>261</v>
      </c>
      <c r="I139" s="583" t="s">
        <v>24</v>
      </c>
      <c r="J139" s="87">
        <v>15</v>
      </c>
      <c r="K139" s="88">
        <v>0</v>
      </c>
      <c r="L139" s="88">
        <v>8</v>
      </c>
      <c r="M139" s="88">
        <v>7</v>
      </c>
      <c r="N139" s="60">
        <f>2*O139+P139+Q139</f>
        <v>0</v>
      </c>
      <c r="O139" s="61">
        <f>SUM(T139,W139,Z139,AC139,AF139,AI139,AL139,AO139,AR139,AU139,AX139,BA139,BD139,BG139,BJ139,BM139,BP139,BS139,BV139,BY139,CB139,CE139,CH139,CK139,CN139,CQ139)</f>
        <v>0</v>
      </c>
      <c r="P139" s="61">
        <f>SUM(U139,X139,AA139,AD139,AG139,AJ139,AM139,AP139,AS139,AV139,AY139,BB139,BE139,BH139,BK139,BN139,BQ139,BT139,BW139,BZ139,CC139,CF139,CI139,CL139,CO139,CR139)</f>
        <v>0</v>
      </c>
      <c r="Q139" s="61">
        <f>SUM(V139,Y139,AB139,AE139,AH139,AK139,AN139,AQ139,AT139,AW139,AZ139,BC139,BF139,BI139,BL139,BO139,BR139,BU139,BX139,CA139,CD139,CG139,CJ139,CM139,CP139,CS139)</f>
        <v>0</v>
      </c>
    </row>
    <row r="140" spans="1:17" ht="13.8" customHeight="1" x14ac:dyDescent="0.3">
      <c r="A140" s="89">
        <v>6052</v>
      </c>
      <c r="B140" s="81" t="s">
        <v>49</v>
      </c>
      <c r="C140" s="595" t="s">
        <v>1494</v>
      </c>
      <c r="D140" s="83" t="s">
        <v>1494</v>
      </c>
      <c r="E140" s="84" t="s">
        <v>176</v>
      </c>
      <c r="F140" s="3">
        <v>36710</v>
      </c>
      <c r="G140" s="85" t="s">
        <v>89</v>
      </c>
      <c r="H140" s="85" t="s">
        <v>261</v>
      </c>
      <c r="I140" s="86" t="s">
        <v>1470</v>
      </c>
      <c r="J140" s="104">
        <v>15</v>
      </c>
      <c r="K140" s="88">
        <v>1</v>
      </c>
      <c r="L140" s="88">
        <v>9</v>
      </c>
      <c r="M140" s="88">
        <v>4</v>
      </c>
      <c r="N140" s="60">
        <f>2*O140+P140+Q140</f>
        <v>0</v>
      </c>
      <c r="O140" s="61">
        <f>SUM(T140,W140,Z140,AC140,AF140,AI140,AL140,AO140,AR140,AU140,AX140,BA140,BD140,BG140,BJ140,BM140,BP140,BS140,BV140,BY140,CB140,CE140,CH140,CK140,CN140,CQ140)</f>
        <v>0</v>
      </c>
      <c r="P140" s="61">
        <f>SUM(U140,X140,AA140,AD140,AG140,AJ140,AM140,AP140,AS140,AV140,AY140,BB140,BE140,BH140,BK140,BN140,BQ140,BT140,BW140,BZ140,CC140,CF140,CI140,CL140,CO140,CR140)</f>
        <v>0</v>
      </c>
      <c r="Q140" s="61">
        <f>SUM(V140,Y140,AB140,AE140,AH140,AK140,AN140,AQ140,AT140,AW140,AZ140,BC140,BF140,BI140,BL140,BO140,BR140,BU140,BX140,CA140,CD140,CG140,CJ140,CM140,CP140,CS140)</f>
        <v>0</v>
      </c>
    </row>
    <row r="141" spans="1:17" ht="13.8" customHeight="1" x14ac:dyDescent="0.3">
      <c r="A141" s="89">
        <v>1530</v>
      </c>
      <c r="B141" s="81" t="s">
        <v>49</v>
      </c>
      <c r="C141" s="83" t="s">
        <v>281</v>
      </c>
      <c r="D141" s="83" t="s">
        <v>281</v>
      </c>
      <c r="E141" s="84" t="s">
        <v>246</v>
      </c>
      <c r="F141" s="3">
        <v>33245</v>
      </c>
      <c r="G141" s="85" t="s">
        <v>229</v>
      </c>
      <c r="H141" s="85" t="s">
        <v>261</v>
      </c>
      <c r="I141" s="86"/>
      <c r="J141" s="87">
        <v>14</v>
      </c>
      <c r="K141" s="88">
        <v>2</v>
      </c>
      <c r="L141" s="88">
        <v>5</v>
      </c>
      <c r="M141" s="88">
        <v>5</v>
      </c>
      <c r="N141" s="60">
        <f>2*O141+P141+Q141</f>
        <v>0</v>
      </c>
      <c r="O141" s="61">
        <f>SUM(T141,W141,Z141,AC141,AF141,AI141,AL141,AO141,AR141,AU141,AX141,BA141,BD141,BG141,BJ141,BM141,BP141,BS141,BV141,BY141,CB141,CE141,CH141,CK141,CN141,CQ141)</f>
        <v>0</v>
      </c>
      <c r="P141" s="61">
        <f>SUM(U141,X141,AA141,AD141,AG141,AJ141,AM141,AP141,AS141,AV141,AY141,BB141,BE141,BH141,BK141,BN141,BQ141,BT141,BW141,BZ141,CC141,CF141,CI141,CL141,CO141,CR141)</f>
        <v>0</v>
      </c>
      <c r="Q141" s="61">
        <f>SUM(V141,Y141,AB141,AE141,AH141,AK141,AN141,AQ141,AT141,AW141,AZ141,BC141,BF141,BI141,BL141,BO141,BR141,BU141,BX141,CA141,CD141,CG141,CJ141,CM141,CP141,CS141)</f>
        <v>0</v>
      </c>
    </row>
    <row r="142" spans="1:17" ht="13.8" customHeight="1" x14ac:dyDescent="0.3">
      <c r="A142" s="100">
        <v>6206</v>
      </c>
      <c r="B142" s="92" t="s">
        <v>49</v>
      </c>
      <c r="C142" s="93" t="s">
        <v>2090</v>
      </c>
      <c r="D142" s="93" t="s">
        <v>2091</v>
      </c>
      <c r="E142" s="94" t="s">
        <v>18</v>
      </c>
      <c r="F142" s="30">
        <v>37549</v>
      </c>
      <c r="G142" s="95" t="s">
        <v>58</v>
      </c>
      <c r="H142" s="95" t="s">
        <v>261</v>
      </c>
      <c r="I142" s="96" t="s">
        <v>2084</v>
      </c>
      <c r="J142" s="97">
        <v>12</v>
      </c>
      <c r="K142" s="98">
        <v>2</v>
      </c>
      <c r="L142" s="98">
        <v>4</v>
      </c>
      <c r="M142" s="98">
        <v>4</v>
      </c>
      <c r="N142" s="60">
        <f>2*O142+P142+Q142</f>
        <v>0</v>
      </c>
      <c r="O142" s="61">
        <f>SUM(T142,W142,Z142,AC142,AF142,AI142,AL142,AO142,AR142,AU142,AX142,BA142,BD142,BG142,BJ142,BM142,BP142,BS142,BV142,BY142,CB142,CE142,CH142,CK142,CN142,CQ142)</f>
        <v>0</v>
      </c>
      <c r="P142" s="61">
        <f>SUM(U142,X142,AA142,AD142,AG142,AJ142,AM142,AP142,AS142,AV142,AY142,BB142,BE142,BH142,BK142,BN142,BQ142,BT142,BW142,BZ142,CC142,CF142,CI142,CL142,CO142,CR142)</f>
        <v>0</v>
      </c>
      <c r="Q142" s="61">
        <f>SUM(V142,Y142,AB142,AE142,AH142,AK142,AN142,AQ142,AT142,AW142,AZ142,BC142,BF142,BI142,BL142,BO142,BR142,BU142,BX142,CA142,CD142,CG142,CJ142,CM142,CP142,CS142)</f>
        <v>0</v>
      </c>
    </row>
    <row r="143" spans="1:17" ht="13.8" customHeight="1" x14ac:dyDescent="0.3">
      <c r="A143" s="89">
        <v>6492</v>
      </c>
      <c r="B143" s="81" t="s">
        <v>49</v>
      </c>
      <c r="C143" s="309" t="s">
        <v>2396</v>
      </c>
      <c r="D143" s="83" t="s">
        <v>2396</v>
      </c>
      <c r="E143" s="84" t="s">
        <v>246</v>
      </c>
      <c r="F143" s="3">
        <v>37533</v>
      </c>
      <c r="G143" s="85" t="s">
        <v>81</v>
      </c>
      <c r="H143" s="85" t="s">
        <v>261</v>
      </c>
      <c r="I143" s="583" t="s">
        <v>2370</v>
      </c>
      <c r="J143" s="87">
        <v>8</v>
      </c>
      <c r="K143" s="88"/>
      <c r="L143" s="88"/>
      <c r="M143" s="88"/>
      <c r="N143" s="60">
        <f>2*O143+P143+Q143</f>
        <v>0</v>
      </c>
      <c r="O143" s="61">
        <f>SUM(T143,W143,Z143,AC143,AF143,AI143,AL143,AO143,AR143,AU143,AX143,BA143,BD143,BG143,BJ143,BM143,BP143,BS143,BV143,BY143,CB143,CE143,CH143,CK143,CN143,CQ143)</f>
        <v>0</v>
      </c>
      <c r="P143" s="61">
        <f>SUM(U143,X143,AA143,AD143,AG143,AJ143,AM143,AP143,AS143,AV143,AY143,BB143,BE143,BH143,BK143,BN143,BQ143,BT143,BW143,BZ143,CC143,CF143,CI143,CL143,CO143,CR143)</f>
        <v>0</v>
      </c>
      <c r="Q143" s="61">
        <f>SUM(V143,Y143,AB143,AE143,AH143,AK143,AN143,AQ143,AT143,AW143,AZ143,BC143,BF143,BI143,BL143,BO143,BR143,BU143,BX143,CA143,CD143,CG143,CJ143,CM143,CP143,CS143)</f>
        <v>0</v>
      </c>
    </row>
    <row r="144" spans="1:17" ht="13.8" customHeight="1" x14ac:dyDescent="0.3">
      <c r="A144" s="89">
        <v>6530</v>
      </c>
      <c r="B144" s="81" t="s">
        <v>49</v>
      </c>
      <c r="C144" s="309" t="s">
        <v>2397</v>
      </c>
      <c r="D144" s="83" t="s">
        <v>2397</v>
      </c>
      <c r="E144" s="84" t="s">
        <v>602</v>
      </c>
      <c r="F144" s="3">
        <v>37767</v>
      </c>
      <c r="G144" s="85" t="s">
        <v>2398</v>
      </c>
      <c r="H144" s="85" t="s">
        <v>261</v>
      </c>
      <c r="I144" s="583" t="s">
        <v>2370</v>
      </c>
      <c r="J144" s="87">
        <v>8</v>
      </c>
      <c r="K144" s="88"/>
      <c r="L144" s="88"/>
      <c r="M144" s="88"/>
      <c r="N144" s="60">
        <f>2*O144+P144+Q144</f>
        <v>0</v>
      </c>
      <c r="O144" s="61">
        <f>SUM(T144,W144,Z144,AC144,AF144,AI144,AL144,AO144,AR144,AU144,AX144,BA144,BD144,BG144,BJ144,BM144,BP144,BS144,BV144,BY144,CB144,CE144,CH144,CK144,CN144,CQ144)</f>
        <v>0</v>
      </c>
      <c r="P144" s="61">
        <f>SUM(U144,X144,AA144,AD144,AG144,AJ144,AM144,AP144,AS144,AV144,AY144,BB144,BE144,BH144,BK144,BN144,BQ144,BT144,BW144,BZ144,CC144,CF144,CI144,CL144,CO144,CR144)</f>
        <v>0</v>
      </c>
      <c r="Q144" s="61">
        <f>SUM(V144,Y144,AB144,AE144,AH144,AK144,AN144,AQ144,AT144,AW144,AZ144,BC144,BF144,BI144,BL144,BO144,BR144,BU144,BX144,CA144,CD144,CG144,CJ144,CM144,CP144,CS144)</f>
        <v>0</v>
      </c>
    </row>
    <row r="145" spans="1:17" ht="13.8" customHeight="1" x14ac:dyDescent="0.3">
      <c r="A145" s="89">
        <v>6591</v>
      </c>
      <c r="B145" s="81" t="s">
        <v>49</v>
      </c>
      <c r="C145" s="309" t="s">
        <v>2399</v>
      </c>
      <c r="D145" s="83" t="s">
        <v>2399</v>
      </c>
      <c r="E145" s="84" t="s">
        <v>504</v>
      </c>
      <c r="F145" s="3">
        <v>37643</v>
      </c>
      <c r="G145" s="85" t="s">
        <v>2400</v>
      </c>
      <c r="H145" s="85" t="s">
        <v>261</v>
      </c>
      <c r="I145" s="583" t="s">
        <v>2370</v>
      </c>
      <c r="J145" s="87">
        <v>8</v>
      </c>
      <c r="K145" s="88"/>
      <c r="L145" s="88"/>
      <c r="M145" s="88"/>
      <c r="N145" s="60">
        <f>2*O145+P145+Q145</f>
        <v>0</v>
      </c>
      <c r="O145" s="61">
        <f>SUM(T145,W145,Z145,AC145,AF145,AI145,AL145,AO145,AR145,AU145,AX145,BA145,BD145,BG145,BJ145,BM145,BP145,BS145,BV145,BY145,CB145,CE145,CH145,CK145,CN145,CQ145)</f>
        <v>0</v>
      </c>
      <c r="P145" s="61">
        <f>SUM(U145,X145,AA145,AD145,AG145,AJ145,AM145,AP145,AS145,AV145,AY145,BB145,BE145,BH145,BK145,BN145,BQ145,BT145,BW145,BZ145,CC145,CF145,CI145,CL145,CO145,CR145)</f>
        <v>0</v>
      </c>
      <c r="Q145" s="61">
        <f>SUM(V145,Y145,AB145,AE145,AH145,AK145,AN145,AQ145,AT145,AW145,AZ145,BC145,BF145,BI145,BL145,BO145,BR145,BU145,BX145,CA145,CD145,CG145,CJ145,CM145,CP145,CS145)</f>
        <v>0</v>
      </c>
    </row>
    <row r="146" spans="1:17" ht="13.8" customHeight="1" x14ac:dyDescent="0.3">
      <c r="A146" s="89">
        <v>4773</v>
      </c>
      <c r="B146" s="81" t="s">
        <v>49</v>
      </c>
      <c r="C146" s="595" t="s">
        <v>2019</v>
      </c>
      <c r="D146" s="83" t="s">
        <v>285</v>
      </c>
      <c r="E146" s="84" t="s">
        <v>71</v>
      </c>
      <c r="F146" s="3">
        <v>37053</v>
      </c>
      <c r="G146" s="85" t="s">
        <v>2335</v>
      </c>
      <c r="H146" s="85" t="s">
        <v>261</v>
      </c>
      <c r="I146" s="86" t="s">
        <v>92</v>
      </c>
      <c r="J146" s="87">
        <v>3</v>
      </c>
      <c r="K146" s="88">
        <v>0</v>
      </c>
      <c r="L146" s="88">
        <v>2</v>
      </c>
      <c r="M146" s="88">
        <v>1</v>
      </c>
      <c r="N146" s="60">
        <f>2*O146+P146+Q146</f>
        <v>0</v>
      </c>
      <c r="O146" s="61">
        <f>SUM(T146,W146,Z146,AC146,AF146,AI146,AL146,AO146,AR146,AU146,AX146,BA146,BD146,BG146,BJ146,BM146,BP146,BS146,BV146,BY146,CB146,CE146,CH146,CK146,CN146,CQ146)</f>
        <v>0</v>
      </c>
      <c r="P146" s="61">
        <f>SUM(U146,X146,AA146,AD146,AG146,AJ146,AM146,AP146,AS146,AV146,AY146,BB146,BE146,BH146,BK146,BN146,BQ146,BT146,BW146,BZ146,CC146,CF146,CI146,CL146,CO146,CR146)</f>
        <v>0</v>
      </c>
      <c r="Q146" s="61">
        <f>SUM(V146,Y146,AB146,AE146,AH146,AK146,AN146,AQ146,AT146,AW146,AZ146,BC146,BF146,BI146,BL146,BO146,BR146,BU146,BX146,CA146,CD146,CG146,CJ146,CM146,CP146,CS146)</f>
        <v>0</v>
      </c>
    </row>
    <row r="147" spans="1:17" ht="13.8" customHeight="1" x14ac:dyDescent="0.3">
      <c r="A147" s="89">
        <v>4805</v>
      </c>
      <c r="B147" s="81" t="s">
        <v>49</v>
      </c>
      <c r="C147" s="239" t="s">
        <v>1751</v>
      </c>
      <c r="D147" s="83" t="s">
        <v>287</v>
      </c>
      <c r="E147" s="84" t="s">
        <v>125</v>
      </c>
      <c r="F147" s="3">
        <v>36504</v>
      </c>
      <c r="G147" s="85" t="s">
        <v>103</v>
      </c>
      <c r="H147" s="85" t="s">
        <v>261</v>
      </c>
      <c r="I147" s="86" t="s">
        <v>37</v>
      </c>
      <c r="J147" s="87">
        <v>1</v>
      </c>
      <c r="K147" s="88">
        <v>0</v>
      </c>
      <c r="L147" s="88">
        <v>0</v>
      </c>
      <c r="M147" s="88">
        <v>1</v>
      </c>
      <c r="N147" s="60">
        <f>2*O147+P147+Q147</f>
        <v>0</v>
      </c>
      <c r="O147" s="61">
        <f>SUM(T147,W147,Z147,AC147,AF147,AI147,AL147,AO147,AR147,AU147,AX147,BA147,BD147,BG147,BJ147,BM147,BP147,BS147,BV147,BY147,CB147,CE147,CH147,CK147,CN147,CQ147)</f>
        <v>0</v>
      </c>
      <c r="P147" s="61">
        <f>SUM(U147,X147,AA147,AD147,AG147,AJ147,AM147,AP147,AS147,AV147,AY147,BB147,BE147,BH147,BK147,BN147,BQ147,BT147,BW147,BZ147,CC147,CF147,CI147,CL147,CO147,CR147)</f>
        <v>0</v>
      </c>
      <c r="Q147" s="61">
        <f>SUM(V147,Y147,AB147,AE147,AH147,AK147,AN147,AQ147,AT147,AW147,AZ147,BC147,BF147,BI147,BL147,BO147,BR147,BU147,BX147,CA147,CD147,CG147,CJ147,CM147,CP147,CS147)</f>
        <v>0</v>
      </c>
    </row>
    <row r="148" spans="1:17" ht="13.8" customHeight="1" x14ac:dyDescent="0.3">
      <c r="A148" s="89">
        <v>5650</v>
      </c>
      <c r="B148" s="81" t="s">
        <v>49</v>
      </c>
      <c r="C148" s="139" t="s">
        <v>278</v>
      </c>
      <c r="D148" s="83" t="s">
        <v>278</v>
      </c>
      <c r="E148" s="84" t="s">
        <v>125</v>
      </c>
      <c r="F148" s="3">
        <v>35853</v>
      </c>
      <c r="G148" s="85" t="s">
        <v>2018</v>
      </c>
      <c r="H148" s="85" t="s">
        <v>261</v>
      </c>
      <c r="I148" s="583" t="s">
        <v>24</v>
      </c>
      <c r="J148" s="87">
        <v>0</v>
      </c>
      <c r="K148" s="88">
        <v>0</v>
      </c>
      <c r="L148" s="88">
        <v>0</v>
      </c>
      <c r="M148" s="88">
        <v>0</v>
      </c>
      <c r="N148" s="60">
        <f>2*O148+P148+Q148</f>
        <v>0</v>
      </c>
      <c r="O148" s="61">
        <f>SUM(T148,W148,Z148,AC148,AF148,AI148,AL148,AO148,AR148,AU148,AX148,BA148,BD148,BG148,BJ148,BM148,BP148,BS148,BV148,BY148,CB148,CE148,CH148,CK148,CN148,CQ148)</f>
        <v>0</v>
      </c>
      <c r="P148" s="61">
        <f>SUM(U148,X148,AA148,AD148,AG148,AJ148,AM148,AP148,AS148,AV148,AY148,BB148,BE148,BH148,BK148,BN148,BQ148,BT148,BW148,BZ148,CC148,CF148,CI148,CL148,CO148,CR148)</f>
        <v>0</v>
      </c>
      <c r="Q148" s="61">
        <f>SUM(V148,Y148,AB148,AE148,AH148,AK148,AN148,AQ148,AT148,AW148,AZ148,BC148,BF148,BI148,BL148,BO148,BR148,BU148,BX148,CA148,CD148,CG148,CJ148,CM148,CP148,CS148)</f>
        <v>0</v>
      </c>
    </row>
    <row r="149" spans="1:17" ht="13.8" customHeight="1" x14ac:dyDescent="0.3">
      <c r="A149" s="106">
        <v>1941</v>
      </c>
      <c r="B149" s="106" t="s">
        <v>83</v>
      </c>
      <c r="C149" s="491" t="s">
        <v>291</v>
      </c>
      <c r="D149" s="108" t="s">
        <v>291</v>
      </c>
      <c r="E149" s="109" t="s">
        <v>246</v>
      </c>
      <c r="F149" s="4">
        <v>34102</v>
      </c>
      <c r="G149" s="109" t="s">
        <v>286</v>
      </c>
      <c r="H149" s="109" t="s">
        <v>261</v>
      </c>
      <c r="I149" s="111" t="s">
        <v>292</v>
      </c>
      <c r="J149" s="116">
        <v>54</v>
      </c>
      <c r="K149" s="113">
        <v>17</v>
      </c>
      <c r="L149" s="113">
        <v>20</v>
      </c>
      <c r="M149" s="113">
        <v>0</v>
      </c>
      <c r="N149" s="60">
        <f>2*O149+P149+Q149</f>
        <v>0</v>
      </c>
      <c r="O149" s="61">
        <f>SUM(T149,W149,Z149,AC149,AF149,AI149,AL149,AO149,AR149,AU149,AX149,BA149,BD149,BG149,BJ149,BM149,BP149,BS149,BV149,BY149,CB149,CE149,CH149,CK149,CN149,CQ149)</f>
        <v>0</v>
      </c>
      <c r="P149" s="61">
        <f>SUM(U149,X149,AA149,AD149,AG149,AJ149,AM149,AP149,AS149,AV149,AY149,BB149,BE149,BH149,BK149,BN149,BQ149,BT149,BW149,BZ149,CC149,CF149,CI149,CL149,CO149,CR149)</f>
        <v>0</v>
      </c>
      <c r="Q149" s="61">
        <f>SUM(V149,Y149,AB149,AE149,AH149,AK149,AN149,AQ149,AT149,AW149,AZ149,BC149,BF149,BI149,BL149,BO149,BR149,BU149,BX149,CA149,CD149,CG149,CJ149,CM149,CP149,CS149)</f>
        <v>0</v>
      </c>
    </row>
    <row r="150" spans="1:17" ht="13.8" customHeight="1" x14ac:dyDescent="0.3">
      <c r="A150" s="106">
        <v>6376</v>
      </c>
      <c r="B150" s="106" t="s">
        <v>952</v>
      </c>
      <c r="C150" s="118" t="s">
        <v>2401</v>
      </c>
      <c r="D150" s="108" t="s">
        <v>2401</v>
      </c>
      <c r="E150" s="109"/>
      <c r="F150" s="4">
        <v>37467</v>
      </c>
      <c r="G150" s="109" t="s">
        <v>63</v>
      </c>
      <c r="H150" s="109" t="s">
        <v>261</v>
      </c>
      <c r="I150" s="111" t="s">
        <v>2370</v>
      </c>
      <c r="J150" s="116">
        <v>24</v>
      </c>
      <c r="K150" s="113"/>
      <c r="L150" s="113"/>
      <c r="M150" s="113"/>
      <c r="N150" s="60">
        <f>2*O150+P150+Q150</f>
        <v>0</v>
      </c>
      <c r="O150" s="61">
        <f>SUM(T150,W150,Z150,AC150,AF150,AI150,AL150,AO150,AR150,AU150,AX150,BA150,BD150,BG150,BJ150,BM150,BP150,BS150,BV150,BY150,CB150,CE150,CH150,CK150,CN150,CQ150)</f>
        <v>0</v>
      </c>
      <c r="P150" s="61">
        <f>SUM(U150,X150,AA150,AD150,AG150,AJ150,AM150,AP150,AS150,AV150,AY150,BB150,BE150,BH150,BK150,BN150,BQ150,BT150,BW150,BZ150,CC150,CF150,CI150,CL150,CO150,CR150)</f>
        <v>0</v>
      </c>
      <c r="Q150" s="61">
        <f>SUM(V150,Y150,AB150,AE150,AH150,AK150,AN150,AQ150,AT150,AW150,AZ150,BC150,BF150,BI150,BL150,BO150,BR150,BU150,BX150,CA150,CD150,CG150,CJ150,CM150,CP150,CS150)</f>
        <v>0</v>
      </c>
    </row>
    <row r="151" spans="1:17" ht="13.8" customHeight="1" x14ac:dyDescent="0.3">
      <c r="A151" s="106">
        <v>3530</v>
      </c>
      <c r="B151" s="106" t="s">
        <v>83</v>
      </c>
      <c r="C151" s="491" t="s">
        <v>293</v>
      </c>
      <c r="D151" s="108" t="s">
        <v>293</v>
      </c>
      <c r="E151" s="109" t="s">
        <v>33</v>
      </c>
      <c r="F151" s="4">
        <v>34323</v>
      </c>
      <c r="G151" s="109" t="s">
        <v>294</v>
      </c>
      <c r="H151" s="109" t="s">
        <v>261</v>
      </c>
      <c r="I151" s="111" t="s">
        <v>121</v>
      </c>
      <c r="J151" s="116">
        <v>19</v>
      </c>
      <c r="K151" s="113">
        <v>7</v>
      </c>
      <c r="L151" s="113">
        <v>5</v>
      </c>
      <c r="M151" s="113">
        <v>0</v>
      </c>
      <c r="N151" s="60">
        <f>2*O151+P151+Q151</f>
        <v>0</v>
      </c>
      <c r="O151" s="61">
        <f>SUM(T151,W151,Z151,AC151,AF151,AI151,AL151,AO151,AR151,AU151,AX151,BA151,BD151,BG151,BJ151,BM151,BP151,BS151,BV151,BY151,CB151,CE151,CH151,CK151,CN151,CQ151)</f>
        <v>0</v>
      </c>
      <c r="P151" s="61">
        <f>SUM(U151,X151,AA151,AD151,AG151,AJ151,AM151,AP151,AS151,AV151,AY151,BB151,BE151,BH151,BK151,BN151,BQ151,BT151,BW151,BZ151,CC151,CF151,CI151,CL151,CO151,CR151)</f>
        <v>0</v>
      </c>
      <c r="Q151" s="61">
        <f>SUM(V151,Y151,AB151,AE151,AH151,AK151,AN151,AQ151,AT151,AW151,AZ151,BC151,BF151,BI151,BL151,BO151,BR151,BU151,BX151,CA151,CD151,CG151,CJ151,CM151,CP151,CS151)</f>
        <v>0</v>
      </c>
    </row>
    <row r="152" spans="1:17" ht="13.8" customHeight="1" x14ac:dyDescent="0.3">
      <c r="A152" s="106">
        <v>6012</v>
      </c>
      <c r="B152" s="106" t="s">
        <v>83</v>
      </c>
      <c r="C152" s="585" t="s">
        <v>444</v>
      </c>
      <c r="D152" s="108" t="s">
        <v>1497</v>
      </c>
      <c r="E152" s="109" t="s">
        <v>250</v>
      </c>
      <c r="F152" s="4">
        <v>35766</v>
      </c>
      <c r="G152" s="109" t="s">
        <v>186</v>
      </c>
      <c r="H152" s="109" t="s">
        <v>261</v>
      </c>
      <c r="I152" s="111" t="s">
        <v>1470</v>
      </c>
      <c r="J152" s="112">
        <v>11</v>
      </c>
      <c r="K152" s="113">
        <v>4</v>
      </c>
      <c r="L152" s="113">
        <v>3</v>
      </c>
      <c r="M152" s="113">
        <v>0</v>
      </c>
      <c r="N152" s="60">
        <f>2*O152+P152+Q152</f>
        <v>0</v>
      </c>
      <c r="O152" s="61">
        <f>SUM(T152,W152,Z152,AC152,AF152,AI152,AL152,AO152,AR152,AU152,AX152,BA152,BD152,BG152,BJ152,BM152,BP152,BS152,BV152,BY152,CB152,CE152,CH152,CK152,CN152,CQ152)</f>
        <v>0</v>
      </c>
      <c r="P152" s="61">
        <f>SUM(U152,X152,AA152,AD152,AG152,AJ152,AM152,AP152,AS152,AV152,AY152,BB152,BE152,BH152,BK152,BN152,BQ152,BT152,BW152,BZ152,CC152,CF152,CI152,CL152,CO152,CR152)</f>
        <v>0</v>
      </c>
      <c r="Q152" s="61">
        <f>SUM(V152,Y152,AB152,AE152,AH152,AK152,AN152,AQ152,AT152,AW152,AZ152,BC152,BF152,BI152,BL152,BO152,BR152,BU152,BX152,CA152,CD152,CG152,CJ152,CM152,CP152,CS152)</f>
        <v>0</v>
      </c>
    </row>
    <row r="153" spans="1:17" ht="13.8" customHeight="1" x14ac:dyDescent="0.3">
      <c r="A153" s="157">
        <v>4628</v>
      </c>
      <c r="B153" s="603" t="s">
        <v>83</v>
      </c>
      <c r="C153" s="253" t="s">
        <v>295</v>
      </c>
      <c r="D153" s="158" t="s">
        <v>295</v>
      </c>
      <c r="E153" s="601" t="s">
        <v>33</v>
      </c>
      <c r="F153" s="602">
        <v>36299</v>
      </c>
      <c r="G153" s="601" t="s">
        <v>2345</v>
      </c>
      <c r="H153" s="109" t="s">
        <v>261</v>
      </c>
      <c r="I153" s="162" t="s">
        <v>214</v>
      </c>
      <c r="J153" s="116">
        <v>7</v>
      </c>
      <c r="K153" s="113">
        <v>1</v>
      </c>
      <c r="L153" s="113">
        <v>5</v>
      </c>
      <c r="M153" s="113">
        <v>0</v>
      </c>
      <c r="N153" s="60">
        <f>2*O153+P153+Q153</f>
        <v>0</v>
      </c>
      <c r="O153" s="61">
        <f>SUM(T153,W153,Z153,AC153,AF153,AI153,AL153,AO153,AR153,AU153,AX153,BA153,BD153,BG153,BJ153,BM153,BP153,BS153,BV153,BY153,CB153,CE153,CH153,CK153,CN153,CQ153)</f>
        <v>0</v>
      </c>
      <c r="P153" s="61">
        <f>SUM(U153,X153,AA153,AD153,AG153,AJ153,AM153,AP153,AS153,AV153,AY153,BB153,BE153,BH153,BK153,BN153,BQ153,BT153,BW153,BZ153,CC153,CF153,CI153,CL153,CO153,CR153)</f>
        <v>0</v>
      </c>
      <c r="Q153" s="61">
        <f>SUM(V153,Y153,AB153,AE153,AH153,AK153,AN153,AQ153,AT153,AW153,AZ153,BC153,BF153,BI153,BL153,BO153,BR153,BU153,BX153,CA153,CD153,CG153,CJ153,CM153,CP153,CS153)</f>
        <v>0</v>
      </c>
    </row>
    <row r="154" spans="1:17" ht="13.8" customHeight="1" x14ac:dyDescent="0.3">
      <c r="A154" s="106">
        <v>5114</v>
      </c>
      <c r="B154" s="106" t="s">
        <v>83</v>
      </c>
      <c r="C154" s="491" t="s">
        <v>296</v>
      </c>
      <c r="D154" s="108" t="s">
        <v>296</v>
      </c>
      <c r="E154" s="109" t="s">
        <v>250</v>
      </c>
      <c r="F154" s="4">
        <v>36272</v>
      </c>
      <c r="G154" s="109" t="s">
        <v>2336</v>
      </c>
      <c r="H154" s="109" t="s">
        <v>261</v>
      </c>
      <c r="I154" s="111" t="s">
        <v>16</v>
      </c>
      <c r="J154" s="116">
        <v>5</v>
      </c>
      <c r="K154" s="113">
        <v>1</v>
      </c>
      <c r="L154" s="113">
        <v>3</v>
      </c>
      <c r="M154" s="113">
        <v>0</v>
      </c>
      <c r="N154" s="60">
        <f>2*O154+P154+Q154</f>
        <v>0</v>
      </c>
      <c r="O154" s="61">
        <f>SUM(T154,W154,Z154,AC154,AF154,AI154,AL154,AO154,AR154,AU154,AX154,BA154,BD154,BG154,BJ154,BM154,BP154,BS154,BV154,BY154,CB154,CE154,CH154,CK154,CN154,CQ154)</f>
        <v>0</v>
      </c>
      <c r="P154" s="61">
        <f>SUM(U154,X154,AA154,AD154,AG154,AJ154,AM154,AP154,AS154,AV154,AY154,BB154,BE154,BH154,BK154,BN154,BQ154,BT154,BW154,BZ154,CC154,CF154,CI154,CL154,CO154,CR154)</f>
        <v>0</v>
      </c>
      <c r="Q154" s="61">
        <f>SUM(V154,Y154,AB154,AE154,AH154,AK154,AN154,AQ154,AT154,AW154,AZ154,BC154,BF154,BI154,BL154,BO154,BR154,BU154,BX154,CA154,CD154,CG154,CJ154,CM154,CP154,CS154)</f>
        <v>0</v>
      </c>
    </row>
    <row r="155" spans="1:17" ht="13.8" customHeight="1" x14ac:dyDescent="0.3">
      <c r="A155" s="106">
        <v>5972</v>
      </c>
      <c r="B155" s="106" t="s">
        <v>83</v>
      </c>
      <c r="C155" s="199" t="s">
        <v>1496</v>
      </c>
      <c r="D155" s="108" t="s">
        <v>1496</v>
      </c>
      <c r="E155" s="109" t="s">
        <v>74</v>
      </c>
      <c r="F155" s="4">
        <v>37280</v>
      </c>
      <c r="G155" s="109" t="s">
        <v>896</v>
      </c>
      <c r="H155" s="109" t="s">
        <v>261</v>
      </c>
      <c r="I155" s="111" t="s">
        <v>1470</v>
      </c>
      <c r="J155" s="112">
        <v>0</v>
      </c>
      <c r="K155" s="113">
        <v>0</v>
      </c>
      <c r="L155" s="113">
        <v>0</v>
      </c>
      <c r="M155" s="113">
        <v>0</v>
      </c>
      <c r="N155" s="60">
        <f>2*O155+P155+Q155</f>
        <v>0</v>
      </c>
      <c r="O155" s="61">
        <f>SUM(T155,W155,Z155,AC155,AF155,AI155,AL155,AO155,AR155,AU155,AX155,BA155,BD155,BG155,BJ155,BM155,BP155,BS155,BV155,BY155,CB155,CE155,CH155,CK155,CN155,CQ155)</f>
        <v>0</v>
      </c>
      <c r="P155" s="61">
        <f>SUM(U155,X155,AA155,AD155,AG155,AJ155,AM155,AP155,AS155,AV155,AY155,BB155,BE155,BH155,BK155,BN155,BQ155,BT155,BW155,BZ155,CC155,CF155,CI155,CL155,CO155,CR155)</f>
        <v>0</v>
      </c>
      <c r="Q155" s="61">
        <f>SUM(V155,Y155,AB155,AE155,AH155,AK155,AN155,AQ155,AT155,AW155,AZ155,BC155,BF155,BI155,BL155,BO155,BR155,BU155,BX155,CA155,CD155,CG155,CJ155,CM155,CP155,CS155)</f>
        <v>0</v>
      </c>
    </row>
    <row r="156" spans="1:17" ht="13.8" customHeight="1" x14ac:dyDescent="0.3">
      <c r="A156" s="106">
        <v>5615</v>
      </c>
      <c r="B156" s="106" t="s">
        <v>83</v>
      </c>
      <c r="C156" s="118" t="s">
        <v>299</v>
      </c>
      <c r="D156" s="108" t="s">
        <v>299</v>
      </c>
      <c r="E156" s="109" t="s">
        <v>30</v>
      </c>
      <c r="F156" s="4">
        <v>37394</v>
      </c>
      <c r="G156" s="109" t="s">
        <v>203</v>
      </c>
      <c r="H156" s="109" t="s">
        <v>261</v>
      </c>
      <c r="I156" s="111" t="s">
        <v>24</v>
      </c>
      <c r="J156" s="116">
        <v>0</v>
      </c>
      <c r="K156" s="113">
        <v>0</v>
      </c>
      <c r="L156" s="113">
        <v>0</v>
      </c>
      <c r="M156" s="113">
        <v>0</v>
      </c>
      <c r="N156" s="60">
        <f>2*O156+P156+Q156</f>
        <v>0</v>
      </c>
      <c r="O156" s="61">
        <f>SUM(T156,W156,Z156,AC156,AF156,AI156,AL156,AO156,AR156,AU156,AX156,BA156,BD156,BG156,BJ156,BM156,BP156,BS156,BV156,BY156,CB156,CE156,CH156,CK156,CN156,CQ156)</f>
        <v>0</v>
      </c>
      <c r="P156" s="61">
        <f>SUM(U156,X156,AA156,AD156,AG156,AJ156,AM156,AP156,AS156,AV156,AY156,BB156,BE156,BH156,BK156,BN156,BQ156,BT156,BW156,BZ156,CC156,CF156,CI156,CL156,CO156,CR156)</f>
        <v>0</v>
      </c>
      <c r="Q156" s="61">
        <f>SUM(V156,Y156,AB156,AE156,AH156,AK156,AN156,AQ156,AT156,AW156,AZ156,BC156,BF156,BI156,BL156,BO156,BR156,BU156,BX156,CA156,CD156,CG156,CJ156,CM156,CP156,CS156)</f>
        <v>0</v>
      </c>
    </row>
    <row r="157" spans="1:17" ht="13.8" customHeight="1" x14ac:dyDescent="0.3">
      <c r="A157" s="119">
        <v>2330</v>
      </c>
      <c r="B157" s="53" t="s">
        <v>8</v>
      </c>
      <c r="C157" s="54" t="s">
        <v>300</v>
      </c>
      <c r="D157" s="54" t="s">
        <v>300</v>
      </c>
      <c r="E157" s="55" t="s">
        <v>246</v>
      </c>
      <c r="F157" s="1">
        <v>33735</v>
      </c>
      <c r="G157" s="56" t="s">
        <v>229</v>
      </c>
      <c r="H157" s="56" t="s">
        <v>40</v>
      </c>
      <c r="I157" s="57" t="s">
        <v>104</v>
      </c>
      <c r="J157" s="58">
        <v>48</v>
      </c>
      <c r="K157" s="59">
        <v>0</v>
      </c>
      <c r="L157" s="59">
        <v>0</v>
      </c>
      <c r="M157" s="59">
        <v>48</v>
      </c>
      <c r="N157" s="60">
        <f>2*O157+P157+Q157</f>
        <v>0</v>
      </c>
      <c r="O157" s="61">
        <f>SUM(T157,W157,Z157,AC157,AF157,AI157,AL157,AO157,AR157,AU157,AX157,BA157,BD157,BG157,BJ157,BM157,BP157,BS157,BV157,BY157,CB157,CE157,CH157,CK157,CN157,CQ157)</f>
        <v>0</v>
      </c>
      <c r="P157" s="61">
        <f>SUM(U157,X157,AA157,AD157,AG157,AJ157,AM157,AP157,AS157,AV157,AY157,BB157,BE157,BH157,BK157,BN157,BQ157,BT157,BW157,BZ157,CC157,CF157,CI157,CL157,CO157,CR157)</f>
        <v>0</v>
      </c>
      <c r="Q157" s="61">
        <f>SUM(V157,Y157,AB157,AE157,AH157,AK157,AN157,AQ157,AT157,AW157,AZ157,BC157,BF157,BI157,BL157,BO157,BR157,BU157,BX157,CA157,CD157,CG157,CJ157,CM157,CP157,CS157)</f>
        <v>0</v>
      </c>
    </row>
    <row r="158" spans="1:17" ht="13.8" customHeight="1" x14ac:dyDescent="0.3">
      <c r="A158" s="119">
        <v>4554</v>
      </c>
      <c r="B158" s="53" t="s">
        <v>8</v>
      </c>
      <c r="C158" s="54" t="s">
        <v>1753</v>
      </c>
      <c r="D158" s="54" t="s">
        <v>301</v>
      </c>
      <c r="E158" s="55" t="s">
        <v>302</v>
      </c>
      <c r="F158" s="1">
        <v>32836</v>
      </c>
      <c r="G158" s="56" t="s">
        <v>31</v>
      </c>
      <c r="H158" s="56" t="s">
        <v>40</v>
      </c>
      <c r="I158" s="57" t="s">
        <v>134</v>
      </c>
      <c r="J158" s="58">
        <v>28</v>
      </c>
      <c r="K158" s="59">
        <v>0</v>
      </c>
      <c r="L158" s="59">
        <v>0</v>
      </c>
      <c r="M158" s="59">
        <v>28</v>
      </c>
      <c r="N158" s="60">
        <f>2*O158+P158+Q158</f>
        <v>0</v>
      </c>
      <c r="O158" s="61">
        <f>SUM(T158,W158,Z158,AC158,AF158,AI158,AL158,AO158,AR158,AU158,AX158,BA158,BD158,BG158,BJ158,BM158,BP158,BS158,BV158,BY158,CB158,CE158,CH158,CK158,CN158,CQ158)</f>
        <v>0</v>
      </c>
      <c r="P158" s="61">
        <f>SUM(U158,X158,AA158,AD158,AG158,AJ158,AM158,AP158,AS158,AV158,AY158,BB158,BE158,BH158,BK158,BN158,BQ158,BT158,BW158,BZ158,CC158,CF158,CI158,CL158,CO158,CR158)</f>
        <v>0</v>
      </c>
      <c r="Q158" s="61">
        <f>SUM(V158,Y158,AB158,AE158,AH158,AK158,AN158,AQ158,AT158,AW158,AZ158,BC158,BF158,BI158,BL158,BO158,BR158,BU158,BX158,CA158,CD158,CG158,CJ158,CM158,CP158,CS158)</f>
        <v>0</v>
      </c>
    </row>
    <row r="159" spans="1:17" ht="13.8" customHeight="1" x14ac:dyDescent="0.3">
      <c r="A159" s="119">
        <v>5856</v>
      </c>
      <c r="B159" s="53" t="s">
        <v>8</v>
      </c>
      <c r="C159" s="54" t="s">
        <v>303</v>
      </c>
      <c r="D159" s="54" t="s">
        <v>303</v>
      </c>
      <c r="E159" s="55" t="s">
        <v>33</v>
      </c>
      <c r="F159" s="1">
        <v>33299</v>
      </c>
      <c r="G159" s="56" t="s">
        <v>209</v>
      </c>
      <c r="H159" s="56" t="s">
        <v>40</v>
      </c>
      <c r="I159" s="56" t="s">
        <v>68</v>
      </c>
      <c r="J159" s="58">
        <v>12</v>
      </c>
      <c r="K159" s="59">
        <v>0</v>
      </c>
      <c r="L159" s="59">
        <v>0</v>
      </c>
      <c r="M159" s="59">
        <v>12</v>
      </c>
      <c r="N159" s="60">
        <f>2*O159+P159+Q159</f>
        <v>0</v>
      </c>
      <c r="O159" s="61">
        <f>SUM(T159,W159,Z159,AC159,AF159,AI159,AL159,AO159,AR159,AU159,AX159,BA159,BD159,BG159,BJ159,BM159,BP159,BS159,BV159,BY159,CB159,CE159,CH159,CK159,CN159,CQ159)</f>
        <v>0</v>
      </c>
      <c r="P159" s="61">
        <f>SUM(U159,X159,AA159,AD159,AG159,AJ159,AM159,AP159,AS159,AV159,AY159,BB159,BE159,BH159,BK159,BN159,BQ159,BT159,BW159,BZ159,CC159,CF159,CI159,CL159,CO159,CR159)</f>
        <v>0</v>
      </c>
      <c r="Q159" s="61">
        <f>SUM(V159,Y159,AB159,AE159,AH159,AK159,AN159,AQ159,AT159,AW159,AZ159,BC159,BF159,BI159,BL159,BO159,BR159,BU159,BX159,CA159,CD159,CG159,CJ159,CM159,CP159,CS159)</f>
        <v>0</v>
      </c>
    </row>
    <row r="160" spans="1:17" ht="13.8" customHeight="1" x14ac:dyDescent="0.3">
      <c r="A160" s="119">
        <v>5448</v>
      </c>
      <c r="B160" s="53" t="s">
        <v>8</v>
      </c>
      <c r="C160" s="121" t="s">
        <v>306</v>
      </c>
      <c r="D160" s="54" t="s">
        <v>306</v>
      </c>
      <c r="E160" s="55" t="s">
        <v>41</v>
      </c>
      <c r="F160" s="1">
        <v>36595</v>
      </c>
      <c r="G160" s="56" t="s">
        <v>2021</v>
      </c>
      <c r="H160" s="56" t="s">
        <v>40</v>
      </c>
      <c r="I160" s="57" t="s">
        <v>27</v>
      </c>
      <c r="J160" s="58">
        <v>0</v>
      </c>
      <c r="K160" s="59">
        <v>0</v>
      </c>
      <c r="L160" s="59">
        <v>0</v>
      </c>
      <c r="M160" s="59">
        <v>0</v>
      </c>
      <c r="N160" s="60">
        <f>2*O160+P160+Q160</f>
        <v>0</v>
      </c>
      <c r="O160" s="61">
        <f>SUM(T160,W160,Z160,AC160,AF160,AI160,AL160,AO160,AR160,AU160,AX160,BA160,BD160,BG160,BJ160,BM160,BP160,BS160,BV160,BY160,CB160,CE160,CH160,CK160,CN160,CQ160)</f>
        <v>0</v>
      </c>
      <c r="P160" s="61">
        <f>SUM(U160,X160,AA160,AD160,AG160,AJ160,AM160,AP160,AS160,AV160,AY160,BB160,BE160,BH160,BK160,BN160,BQ160,BT160,BW160,BZ160,CC160,CF160,CI160,CL160,CO160,CR160)</f>
        <v>0</v>
      </c>
      <c r="Q160" s="61">
        <f>SUM(V160,Y160,AB160,AE160,AH160,AK160,AN160,AQ160,AT160,AW160,AZ160,BC160,BF160,BI160,BL160,BO160,BR160,BU160,BX160,CA160,CD160,CG160,CJ160,CM160,CP160,CS160)</f>
        <v>0</v>
      </c>
    </row>
    <row r="161" spans="1:17" ht="13.8" customHeight="1" x14ac:dyDescent="0.3">
      <c r="A161" s="71">
        <v>2868</v>
      </c>
      <c r="B161" s="63" t="s">
        <v>17</v>
      </c>
      <c r="C161" s="489" t="s">
        <v>308</v>
      </c>
      <c r="D161" s="65" t="s">
        <v>308</v>
      </c>
      <c r="E161" s="66" t="s">
        <v>30</v>
      </c>
      <c r="F161" s="2">
        <v>33639</v>
      </c>
      <c r="G161" s="66" t="s">
        <v>82</v>
      </c>
      <c r="H161" s="66" t="s">
        <v>40</v>
      </c>
      <c r="I161" s="77" t="s">
        <v>225</v>
      </c>
      <c r="J161" s="69">
        <v>42</v>
      </c>
      <c r="K161" s="70">
        <v>0</v>
      </c>
      <c r="L161" s="70">
        <v>18</v>
      </c>
      <c r="M161" s="70">
        <v>24</v>
      </c>
      <c r="N161" s="60">
        <f>2*O161+P161+Q161</f>
        <v>0</v>
      </c>
      <c r="O161" s="61">
        <f>SUM(T161,W161,Z161,AC161,AF161,AI161,AL161,AO161,AR161,AU161,AX161,BA161,BD161,BG161,BJ161,BM161,BP161,BS161,BV161,BY161,CB161,CE161,CH161,CK161,CN161,CQ161)</f>
        <v>0</v>
      </c>
      <c r="P161" s="61">
        <f>SUM(U161,X161,AA161,AD161,AG161,AJ161,AM161,AP161,AS161,AV161,AY161,BB161,BE161,BH161,BK161,BN161,BQ161,BT161,BW161,BZ161,CC161,CF161,CI161,CL161,CO161,CR161)</f>
        <v>0</v>
      </c>
      <c r="Q161" s="61">
        <f>SUM(V161,Y161,AB161,AE161,AH161,AK161,AN161,AQ161,AT161,AW161,AZ161,BC161,BF161,BI161,BL161,BO161,BR161,BU161,BX161,CA161,CD161,CG161,CJ161,CM161,CP161,CS161)</f>
        <v>0</v>
      </c>
    </row>
    <row r="162" spans="1:17" ht="13.8" customHeight="1" x14ac:dyDescent="0.3">
      <c r="A162" s="71">
        <v>3352</v>
      </c>
      <c r="B162" s="63" t="s">
        <v>17</v>
      </c>
      <c r="C162" s="73" t="s">
        <v>1755</v>
      </c>
      <c r="D162" s="73" t="s">
        <v>318</v>
      </c>
      <c r="E162" s="189" t="s">
        <v>41</v>
      </c>
      <c r="F162" s="5">
        <v>33997</v>
      </c>
      <c r="G162" s="179" t="s">
        <v>81</v>
      </c>
      <c r="H162" s="179" t="s">
        <v>40</v>
      </c>
      <c r="I162" s="190" t="s">
        <v>165</v>
      </c>
      <c r="J162" s="69">
        <v>39</v>
      </c>
      <c r="K162" s="70">
        <v>2</v>
      </c>
      <c r="L162" s="70">
        <v>13</v>
      </c>
      <c r="M162" s="70">
        <v>22</v>
      </c>
      <c r="N162" s="60">
        <f>2*O162+P162+Q162</f>
        <v>0</v>
      </c>
      <c r="O162" s="61">
        <f>SUM(T162,W162,Z162,AC162,AF162,AI162,AL162,AO162,AR162,AU162,AX162,BA162,BD162,BG162,BJ162,BM162,BP162,BS162,BV162,BY162,CB162,CE162,CH162,CK162,CN162,CQ162)</f>
        <v>0</v>
      </c>
      <c r="P162" s="61">
        <f>SUM(U162,X162,AA162,AD162,AG162,AJ162,AM162,AP162,AS162,AV162,AY162,BB162,BE162,BH162,BK162,BN162,BQ162,BT162,BW162,BZ162,CC162,CF162,CI162,CL162,CO162,CR162)</f>
        <v>0</v>
      </c>
      <c r="Q162" s="61">
        <f>SUM(V162,Y162,AB162,AE162,AH162,AK162,AN162,AQ162,AT162,AW162,AZ162,BC162,BF162,BI162,BL162,BO162,BR162,BU162,BX162,CA162,CD162,CG162,CJ162,CM162,CP162,CS162)</f>
        <v>0</v>
      </c>
    </row>
    <row r="163" spans="1:17" ht="13.8" customHeight="1" x14ac:dyDescent="0.3">
      <c r="A163" s="71">
        <v>4437</v>
      </c>
      <c r="B163" s="63" t="s">
        <v>17</v>
      </c>
      <c r="C163" s="489" t="s">
        <v>309</v>
      </c>
      <c r="D163" s="65" t="s">
        <v>309</v>
      </c>
      <c r="E163" s="66" t="s">
        <v>33</v>
      </c>
      <c r="F163" s="2">
        <v>32365</v>
      </c>
      <c r="G163" s="66" t="s">
        <v>213</v>
      </c>
      <c r="H163" s="66" t="s">
        <v>40</v>
      </c>
      <c r="I163" s="77" t="s">
        <v>92</v>
      </c>
      <c r="J163" s="69">
        <v>30</v>
      </c>
      <c r="K163" s="70">
        <v>0</v>
      </c>
      <c r="L163" s="70">
        <v>14</v>
      </c>
      <c r="M163" s="70">
        <v>16</v>
      </c>
      <c r="N163" s="60">
        <f>2*O163+P163+Q163</f>
        <v>0</v>
      </c>
      <c r="O163" s="61">
        <f>SUM(T163,W163,Z163,AC163,AF163,AI163,AL163,AO163,AR163,AU163,AX163,BA163,BD163,BG163,BJ163,BM163,BP163,BS163,BV163,BY163,CB163,CE163,CH163,CK163,CN163,CQ163)</f>
        <v>0</v>
      </c>
      <c r="P163" s="61">
        <f>SUM(U163,X163,AA163,AD163,AG163,AJ163,AM163,AP163,AS163,AV163,AY163,BB163,BE163,BH163,BK163,BN163,BQ163,BT163,BW163,BZ163,CC163,CF163,CI163,CL163,CO163,CR163)</f>
        <v>0</v>
      </c>
      <c r="Q163" s="61">
        <f>SUM(V163,Y163,AB163,AE163,AH163,AK163,AN163,AQ163,AT163,AW163,AZ163,BC163,BF163,BI163,BL163,BO163,BR163,BU163,BX163,CA163,CD163,CG163,CJ163,CM163,CP163,CS163)</f>
        <v>0</v>
      </c>
    </row>
    <row r="164" spans="1:17" ht="13.8" customHeight="1" x14ac:dyDescent="0.3">
      <c r="A164" s="71">
        <v>2716</v>
      </c>
      <c r="B164" s="63" t="s">
        <v>17</v>
      </c>
      <c r="C164" s="489" t="s">
        <v>1754</v>
      </c>
      <c r="D164" s="65" t="s">
        <v>316</v>
      </c>
      <c r="E164" s="66" t="s">
        <v>33</v>
      </c>
      <c r="F164" s="2">
        <v>32286</v>
      </c>
      <c r="G164" s="66" t="s">
        <v>317</v>
      </c>
      <c r="H164" s="66" t="s">
        <v>40</v>
      </c>
      <c r="I164" s="77" t="s">
        <v>277</v>
      </c>
      <c r="J164" s="69">
        <v>25</v>
      </c>
      <c r="K164" s="70">
        <v>3</v>
      </c>
      <c r="L164" s="70">
        <v>9</v>
      </c>
      <c r="M164" s="70">
        <v>10</v>
      </c>
      <c r="N164" s="60">
        <f>2*O164+P164+Q164</f>
        <v>0</v>
      </c>
      <c r="O164" s="61">
        <f>SUM(T164,W164,Z164,AC164,AF164,AI164,AL164,AO164,AR164,AU164,AX164,BA164,BD164,BG164,BJ164,BM164,BP164,BS164,BV164,BY164,CB164,CE164,CH164,CK164,CN164,CQ164)</f>
        <v>0</v>
      </c>
      <c r="P164" s="61">
        <f>SUM(U164,X164,AA164,AD164,AG164,AJ164,AM164,AP164,AS164,AV164,AY164,BB164,BE164,BH164,BK164,BN164,BQ164,BT164,BW164,BZ164,CC164,CF164,CI164,CL164,CO164,CR164)</f>
        <v>0</v>
      </c>
      <c r="Q164" s="61">
        <f>SUM(V164,Y164,AB164,AE164,AH164,AK164,AN164,AQ164,AT164,AW164,AZ164,BC164,BF164,BI164,BL164,BO164,BR164,BU164,BX164,CA164,CD164,CG164,CJ164,CM164,CP164,CS164)</f>
        <v>0</v>
      </c>
    </row>
    <row r="165" spans="1:17" ht="13.8" customHeight="1" x14ac:dyDescent="0.3">
      <c r="A165" s="71">
        <v>2709</v>
      </c>
      <c r="B165" s="63" t="s">
        <v>17</v>
      </c>
      <c r="C165" s="73" t="s">
        <v>313</v>
      </c>
      <c r="D165" s="73" t="s">
        <v>313</v>
      </c>
      <c r="E165" s="189" t="s">
        <v>33</v>
      </c>
      <c r="F165" s="5">
        <v>33308</v>
      </c>
      <c r="G165" s="179" t="s">
        <v>114</v>
      </c>
      <c r="H165" s="179" t="s">
        <v>40</v>
      </c>
      <c r="I165" s="190" t="s">
        <v>20</v>
      </c>
      <c r="J165" s="69">
        <v>20</v>
      </c>
      <c r="K165" s="70">
        <v>0</v>
      </c>
      <c r="L165" s="70">
        <v>8</v>
      </c>
      <c r="M165" s="70">
        <v>12</v>
      </c>
      <c r="N165" s="60">
        <f>2*O165+P165+Q165</f>
        <v>0</v>
      </c>
      <c r="O165" s="61">
        <f>SUM(T165,W165,Z165,AC165,AF165,AI165,AL165,AO165,AR165,AU165,AX165,BA165,BD165,BG165,BJ165,BM165,BP165,BS165,BV165,BY165,CB165,CE165,CH165,CK165,CN165,CQ165)</f>
        <v>0</v>
      </c>
      <c r="P165" s="61">
        <f>SUM(U165,X165,AA165,AD165,AG165,AJ165,AM165,AP165,AS165,AV165,AY165,BB165,BE165,BH165,BK165,BN165,BQ165,BT165,BW165,BZ165,CC165,CF165,CI165,CL165,CO165,CR165)</f>
        <v>0</v>
      </c>
      <c r="Q165" s="61">
        <f>SUM(V165,Y165,AB165,AE165,AH165,AK165,AN165,AQ165,AT165,AW165,AZ165,BC165,BF165,BI165,BL165,BO165,BR165,BU165,BX165,CA165,CD165,CG165,CJ165,CM165,CP165,CS165)</f>
        <v>0</v>
      </c>
    </row>
    <row r="166" spans="1:17" ht="13.8" customHeight="1" x14ac:dyDescent="0.3">
      <c r="A166" s="71">
        <v>5056</v>
      </c>
      <c r="B166" s="63" t="s">
        <v>17</v>
      </c>
      <c r="C166" s="73" t="s">
        <v>307</v>
      </c>
      <c r="D166" s="73" t="s">
        <v>307</v>
      </c>
      <c r="E166" s="189" t="s">
        <v>80</v>
      </c>
      <c r="F166" s="5">
        <v>34899</v>
      </c>
      <c r="G166" s="179" t="s">
        <v>170</v>
      </c>
      <c r="H166" s="179" t="s">
        <v>40</v>
      </c>
      <c r="I166" s="190" t="s">
        <v>64</v>
      </c>
      <c r="J166" s="69">
        <v>18</v>
      </c>
      <c r="K166" s="70">
        <v>1</v>
      </c>
      <c r="L166" s="70">
        <v>12</v>
      </c>
      <c r="M166" s="70">
        <v>4</v>
      </c>
      <c r="N166" s="60">
        <f>2*O166+P166+Q166</f>
        <v>0</v>
      </c>
      <c r="O166" s="61">
        <f>SUM(T166,W166,Z166,AC166,AF166,AI166,AL166,AO166,AR166,AU166,AX166,BA166,BD166,BG166,BJ166,BM166,BP166,BS166,BV166,BY166,CB166,CE166,CH166,CK166,CN166,CQ166)</f>
        <v>0</v>
      </c>
      <c r="P166" s="61">
        <f>SUM(U166,X166,AA166,AD166,AG166,AJ166,AM166,AP166,AS166,AV166,AY166,BB166,BE166,BH166,BK166,BN166,BQ166,BT166,BW166,BZ166,CC166,CF166,CI166,CL166,CO166,CR166)</f>
        <v>0</v>
      </c>
      <c r="Q166" s="61">
        <f>SUM(V166,Y166,AB166,AE166,AH166,AK166,AN166,AQ166,AT166,AW166,AZ166,BC166,BF166,BI166,BL166,BO166,BR166,BU166,BX166,CA166,CD166,CG166,CJ166,CM166,CP166,CS166)</f>
        <v>0</v>
      </c>
    </row>
    <row r="167" spans="1:17" ht="13.8" customHeight="1" x14ac:dyDescent="0.3">
      <c r="A167" s="71">
        <v>4660</v>
      </c>
      <c r="B167" s="200" t="s">
        <v>17</v>
      </c>
      <c r="C167" s="582" t="s">
        <v>310</v>
      </c>
      <c r="D167" s="201" t="s">
        <v>310</v>
      </c>
      <c r="E167" s="77" t="s">
        <v>22</v>
      </c>
      <c r="F167" s="604">
        <v>33854</v>
      </c>
      <c r="G167" s="67" t="s">
        <v>311</v>
      </c>
      <c r="H167" s="77" t="s">
        <v>40</v>
      </c>
      <c r="I167" s="77" t="s">
        <v>214</v>
      </c>
      <c r="J167" s="69">
        <v>18</v>
      </c>
      <c r="K167" s="70">
        <v>1</v>
      </c>
      <c r="L167" s="70">
        <v>10</v>
      </c>
      <c r="M167" s="70">
        <v>6</v>
      </c>
      <c r="N167" s="60">
        <f>2*O167+P167+Q167</f>
        <v>0</v>
      </c>
      <c r="O167" s="61">
        <f>SUM(T167,W167,Z167,AC167,AF167,AI167,AL167,AO167,AR167,AU167,AX167,BA167,BD167,BG167,BJ167,BM167,BP167,BS167,BV167,BY167,CB167,CE167,CH167,CK167,CN167,CQ167)</f>
        <v>0</v>
      </c>
      <c r="P167" s="61">
        <f>SUM(U167,X167,AA167,AD167,AG167,AJ167,AM167,AP167,AS167,AV167,AY167,BB167,BE167,BH167,BK167,BN167,BQ167,BT167,BW167,BZ167,CC167,CF167,CI167,CL167,CO167,CR167)</f>
        <v>0</v>
      </c>
      <c r="Q167" s="61">
        <f>SUM(V167,Y167,AB167,AE167,AH167,AK167,AN167,AQ167,AT167,AW167,AZ167,BC167,BF167,BI167,BL167,BO167,BR167,BU167,BX167,CA167,CD167,CG167,CJ167,CM167,CP167,CS167)</f>
        <v>0</v>
      </c>
    </row>
    <row r="168" spans="1:17" ht="13.8" customHeight="1" x14ac:dyDescent="0.3">
      <c r="A168" s="71">
        <v>5392</v>
      </c>
      <c r="B168" s="63" t="s">
        <v>17</v>
      </c>
      <c r="C168" s="489" t="s">
        <v>319</v>
      </c>
      <c r="D168" s="65" t="s">
        <v>319</v>
      </c>
      <c r="E168" s="66" t="s">
        <v>10</v>
      </c>
      <c r="F168" s="2">
        <v>34051</v>
      </c>
      <c r="G168" s="66" t="s">
        <v>186</v>
      </c>
      <c r="H168" s="66" t="s">
        <v>40</v>
      </c>
      <c r="I168" s="77" t="s">
        <v>27</v>
      </c>
      <c r="J168" s="69">
        <v>16</v>
      </c>
      <c r="K168" s="70">
        <v>0</v>
      </c>
      <c r="L168" s="70">
        <v>6</v>
      </c>
      <c r="M168" s="70">
        <v>10</v>
      </c>
      <c r="N168" s="60">
        <f>2*O168+P168+Q168</f>
        <v>0</v>
      </c>
      <c r="O168" s="61">
        <f>SUM(T168,W168,Z168,AC168,AF168,AI168,AL168,AO168,AR168,AU168,AX168,BA168,BD168,BG168,BJ168,BM168,BP168,BS168,BV168,BY168,CB168,CE168,CH168,CK168,CN168,CQ168)</f>
        <v>0</v>
      </c>
      <c r="P168" s="61">
        <f>SUM(U168,X168,AA168,AD168,AG168,AJ168,AM168,AP168,AS168,AV168,AY168,BB168,BE168,BH168,BK168,BN168,BQ168,BT168,BW168,BZ168,CC168,CF168,CI168,CL168,CO168,CR168)</f>
        <v>0</v>
      </c>
      <c r="Q168" s="61">
        <f>SUM(V168,Y168,AB168,AE168,AH168,AK168,AN168,AQ168,AT168,AW168,AZ168,BC168,BF168,BI168,BL168,BO168,BR168,BU168,BX168,CA168,CD168,CG168,CJ168,CM168,CP168,CS168)</f>
        <v>0</v>
      </c>
    </row>
    <row r="169" spans="1:17" ht="13.8" customHeight="1" x14ac:dyDescent="0.3">
      <c r="A169" s="71">
        <v>4515</v>
      </c>
      <c r="B169" s="63" t="s">
        <v>17</v>
      </c>
      <c r="C169" s="489" t="s">
        <v>1756</v>
      </c>
      <c r="D169" s="65" t="s">
        <v>320</v>
      </c>
      <c r="E169" s="66" t="s">
        <v>18</v>
      </c>
      <c r="F169" s="2">
        <v>35542</v>
      </c>
      <c r="G169" s="66" t="s">
        <v>183</v>
      </c>
      <c r="H169" s="66" t="s">
        <v>40</v>
      </c>
      <c r="I169" s="77" t="s">
        <v>134</v>
      </c>
      <c r="J169" s="69">
        <v>15</v>
      </c>
      <c r="K169" s="70">
        <v>0</v>
      </c>
      <c r="L169" s="70">
        <v>7</v>
      </c>
      <c r="M169" s="70">
        <v>8</v>
      </c>
      <c r="N169" s="60">
        <f>2*O169+P169+Q169</f>
        <v>0</v>
      </c>
      <c r="O169" s="61">
        <f>SUM(T169,W169,Z169,AC169,AF169,AI169,AL169,AO169,AR169,AU169,AX169,BA169,BD169,BG169,BJ169,BM169,BP169,BS169,BV169,BY169,CB169,CE169,CH169,CK169,CN169,CQ169)</f>
        <v>0</v>
      </c>
      <c r="P169" s="61">
        <f>SUM(U169,X169,AA169,AD169,AG169,AJ169,AM169,AP169,AS169,AV169,AY169,BB169,BE169,BH169,BK169,BN169,BQ169,BT169,BW169,BZ169,CC169,CF169,CI169,CL169,CO169,CR169)</f>
        <v>0</v>
      </c>
      <c r="Q169" s="61">
        <f>SUM(V169,Y169,AB169,AE169,AH169,AK169,AN169,AQ169,AT169,AW169,AZ169,BC169,BF169,BI169,BL169,BO169,BR169,BU169,BX169,CA169,CD169,CG169,CJ169,CM169,CP169,CS169)</f>
        <v>0</v>
      </c>
    </row>
    <row r="170" spans="1:17" ht="13.8" customHeight="1" x14ac:dyDescent="0.3">
      <c r="A170" s="71">
        <v>5226</v>
      </c>
      <c r="B170" s="63" t="s">
        <v>17</v>
      </c>
      <c r="C170" s="489" t="s">
        <v>312</v>
      </c>
      <c r="D170" s="65" t="s">
        <v>312</v>
      </c>
      <c r="E170" s="66" t="s">
        <v>62</v>
      </c>
      <c r="F170" s="2">
        <v>35325</v>
      </c>
      <c r="G170" s="66" t="s">
        <v>132</v>
      </c>
      <c r="H170" s="66" t="s">
        <v>40</v>
      </c>
      <c r="I170" s="77" t="s">
        <v>16</v>
      </c>
      <c r="J170" s="69">
        <v>10</v>
      </c>
      <c r="K170" s="70">
        <v>0</v>
      </c>
      <c r="L170" s="70">
        <v>6</v>
      </c>
      <c r="M170" s="70">
        <v>4</v>
      </c>
      <c r="N170" s="60">
        <f>2*O170+P170+Q170</f>
        <v>0</v>
      </c>
      <c r="O170" s="61">
        <f>SUM(T170,W170,Z170,AC170,AF170,AI170,AL170,AO170,AR170,AU170,AX170,BA170,BD170,BG170,BJ170,BM170,BP170,BS170,BV170,BY170,CB170,CE170,CH170,CK170,CN170,CQ170)</f>
        <v>0</v>
      </c>
      <c r="P170" s="61">
        <f>SUM(U170,X170,AA170,AD170,AG170,AJ170,AM170,AP170,AS170,AV170,AY170,BB170,BE170,BH170,BK170,BN170,BQ170,BT170,BW170,BZ170,CC170,CF170,CI170,CL170,CO170,CR170)</f>
        <v>0</v>
      </c>
      <c r="Q170" s="61">
        <f>SUM(V170,Y170,AB170,AE170,AH170,AK170,AN170,AQ170,AT170,AW170,AZ170,BC170,BF170,BI170,BL170,BO170,BR170,BU170,BX170,CA170,CD170,CG170,CJ170,CM170,CP170,CS170)</f>
        <v>0</v>
      </c>
    </row>
    <row r="171" spans="1:17" ht="13.8" customHeight="1" x14ac:dyDescent="0.3">
      <c r="A171" s="71">
        <v>5616</v>
      </c>
      <c r="B171" s="63" t="s">
        <v>17</v>
      </c>
      <c r="C171" s="489" t="s">
        <v>331</v>
      </c>
      <c r="D171" s="65" t="s">
        <v>331</v>
      </c>
      <c r="E171" s="66" t="s">
        <v>18</v>
      </c>
      <c r="F171" s="2">
        <v>36213</v>
      </c>
      <c r="G171" s="66" t="s">
        <v>637</v>
      </c>
      <c r="H171" s="66" t="s">
        <v>40</v>
      </c>
      <c r="I171" s="77" t="s">
        <v>24</v>
      </c>
      <c r="J171" s="69">
        <v>6</v>
      </c>
      <c r="K171" s="70">
        <v>0</v>
      </c>
      <c r="L171" s="70">
        <v>2</v>
      </c>
      <c r="M171" s="70">
        <v>4</v>
      </c>
      <c r="N171" s="60">
        <f>2*O171+P171+Q171</f>
        <v>0</v>
      </c>
      <c r="O171" s="61">
        <f>SUM(T171,W171,Z171,AC171,AF171,AI171,AL171,AO171,AR171,AU171,AX171,BA171,BD171,BG171,BJ171,BM171,BP171,BS171,BV171,BY171,CB171,CE171,CH171,CK171,CN171,CQ171)</f>
        <v>0</v>
      </c>
      <c r="P171" s="61">
        <f>SUM(U171,X171,AA171,AD171,AG171,AJ171,AM171,AP171,AS171,AV171,AY171,BB171,BE171,BH171,BK171,BN171,BQ171,BT171,BW171,BZ171,CC171,CF171,CI171,CL171,CO171,CR171)</f>
        <v>0</v>
      </c>
      <c r="Q171" s="61">
        <f>SUM(V171,Y171,AB171,AE171,AH171,AK171,AN171,AQ171,AT171,AW171,AZ171,BC171,BF171,BI171,BL171,BO171,BR171,BU171,BX171,CA171,CD171,CG171,CJ171,CM171,CP171,CS171)</f>
        <v>0</v>
      </c>
    </row>
    <row r="172" spans="1:17" ht="13.8" customHeight="1" x14ac:dyDescent="0.3">
      <c r="A172" s="71">
        <v>4904</v>
      </c>
      <c r="B172" s="71" t="s">
        <v>17</v>
      </c>
      <c r="C172" s="489" t="s">
        <v>321</v>
      </c>
      <c r="D172" s="65" t="s">
        <v>321</v>
      </c>
      <c r="E172" s="179" t="s">
        <v>125</v>
      </c>
      <c r="F172" s="2">
        <v>35748</v>
      </c>
      <c r="G172" s="179" t="s">
        <v>372</v>
      </c>
      <c r="H172" s="131" t="s">
        <v>40</v>
      </c>
      <c r="I172" s="190" t="s">
        <v>37</v>
      </c>
      <c r="J172" s="69">
        <v>2</v>
      </c>
      <c r="K172" s="70">
        <v>0</v>
      </c>
      <c r="L172" s="70">
        <v>2</v>
      </c>
      <c r="M172" s="70">
        <v>0</v>
      </c>
      <c r="N172" s="60">
        <f>2*O172+P172+Q172</f>
        <v>0</v>
      </c>
      <c r="O172" s="61">
        <f>SUM(T172,W172,Z172,AC172,AF172,AI172,AL172,AO172,AR172,AU172,AX172,BA172,BD172,BG172,BJ172,BM172,BP172,BS172,BV172,BY172,CB172,CE172,CH172,CK172,CN172,CQ172)</f>
        <v>0</v>
      </c>
      <c r="P172" s="61">
        <f>SUM(U172,X172,AA172,AD172,AG172,AJ172,AM172,AP172,AS172,AV172,AY172,BB172,BE172,BH172,BK172,BN172,BQ172,BT172,BW172,BZ172,CC172,CF172,CI172,CL172,CO172,CR172)</f>
        <v>0</v>
      </c>
      <c r="Q172" s="61">
        <f>SUM(V172,Y172,AB172,AE172,AH172,AK172,AN172,AQ172,AT172,AW172,AZ172,BC172,BF172,BI172,BL172,BO172,BR172,BU172,BX172,CA172,CD172,CG172,CJ172,CM172,CP172,CS172)</f>
        <v>0</v>
      </c>
    </row>
    <row r="173" spans="1:17" ht="13.8" customHeight="1" x14ac:dyDescent="0.3">
      <c r="A173" s="71">
        <v>6126</v>
      </c>
      <c r="B173" s="63" t="s">
        <v>17</v>
      </c>
      <c r="C173" s="132" t="s">
        <v>1498</v>
      </c>
      <c r="D173" s="65" t="s">
        <v>1498</v>
      </c>
      <c r="E173" s="66" t="s">
        <v>43</v>
      </c>
      <c r="F173" s="2">
        <v>37349</v>
      </c>
      <c r="G173" s="66" t="s">
        <v>199</v>
      </c>
      <c r="H173" s="66" t="s">
        <v>40</v>
      </c>
      <c r="I173" s="77" t="s">
        <v>1470</v>
      </c>
      <c r="J173" s="79">
        <v>0</v>
      </c>
      <c r="K173" s="70">
        <v>0</v>
      </c>
      <c r="L173" s="70">
        <v>0</v>
      </c>
      <c r="M173" s="70">
        <v>0</v>
      </c>
      <c r="N173" s="60">
        <f>2*O173+P173+Q173</f>
        <v>0</v>
      </c>
      <c r="O173" s="61">
        <f>SUM(T173,W173,Z173,AC173,AF173,AI173,AL173,AO173,AR173,AU173,AX173,BA173,BD173,BG173,BJ173,BM173,BP173,BS173,BV173,BY173,CB173,CE173,CH173,CK173,CN173,CQ173)</f>
        <v>0</v>
      </c>
      <c r="P173" s="61">
        <f>SUM(U173,X173,AA173,AD173,AG173,AJ173,AM173,AP173,AS173,AV173,AY173,BB173,BE173,BH173,BK173,BN173,BQ173,BT173,BW173,BZ173,CC173,CF173,CI173,CL173,CO173,CR173)</f>
        <v>0</v>
      </c>
      <c r="Q173" s="61">
        <f>SUM(V173,Y173,AB173,AE173,AH173,AK173,AN173,AQ173,AT173,AW173,AZ173,BC173,BF173,BI173,BL173,BO173,BR173,BU173,BX173,CA173,CD173,CG173,CJ173,CM173,CP173,CS173)</f>
        <v>0</v>
      </c>
    </row>
    <row r="174" spans="1:17" ht="13.8" customHeight="1" x14ac:dyDescent="0.3">
      <c r="A174" s="71">
        <v>6166</v>
      </c>
      <c r="B174" s="63" t="s">
        <v>17</v>
      </c>
      <c r="C174" s="132" t="s">
        <v>1499</v>
      </c>
      <c r="D174" s="65" t="s">
        <v>1499</v>
      </c>
      <c r="E174" s="66" t="s">
        <v>43</v>
      </c>
      <c r="F174" s="2">
        <v>37317</v>
      </c>
      <c r="G174" s="66" t="s">
        <v>1500</v>
      </c>
      <c r="H174" s="66" t="s">
        <v>40</v>
      </c>
      <c r="I174" s="77" t="s">
        <v>1470</v>
      </c>
      <c r="J174" s="79">
        <v>0</v>
      </c>
      <c r="K174" s="70">
        <v>0</v>
      </c>
      <c r="L174" s="70">
        <v>0</v>
      </c>
      <c r="M174" s="70">
        <v>0</v>
      </c>
      <c r="N174" s="60">
        <f>2*O174+P174+Q174</f>
        <v>0</v>
      </c>
      <c r="O174" s="61">
        <f>SUM(T174,W174,Z174,AC174,AF174,AI174,AL174,AO174,AR174,AU174,AX174,BA174,BD174,BG174,BJ174,BM174,BP174,BS174,BV174,BY174,CB174,CE174,CH174,CK174,CN174,CQ174)</f>
        <v>0</v>
      </c>
      <c r="P174" s="61">
        <f>SUM(U174,X174,AA174,AD174,AG174,AJ174,AM174,AP174,AS174,AV174,AY174,BB174,BE174,BH174,BK174,BN174,BQ174,BT174,BW174,BZ174,CC174,CF174,CI174,CL174,CO174,CR174)</f>
        <v>0</v>
      </c>
      <c r="Q174" s="61">
        <f>SUM(V174,Y174,AB174,AE174,AH174,AK174,AN174,AQ174,AT174,AW174,AZ174,BC174,BF174,BI174,BL174,BO174,BR174,BU174,BX174,CA174,CD174,CG174,CJ174,CM174,CP174,CS174)</f>
        <v>0</v>
      </c>
    </row>
    <row r="175" spans="1:17" ht="13.8" customHeight="1" x14ac:dyDescent="0.3">
      <c r="A175" s="89">
        <v>5108</v>
      </c>
      <c r="B175" s="81" t="s">
        <v>49</v>
      </c>
      <c r="C175" s="83" t="s">
        <v>323</v>
      </c>
      <c r="D175" s="83" t="s">
        <v>323</v>
      </c>
      <c r="E175" s="84" t="s">
        <v>125</v>
      </c>
      <c r="F175" s="3">
        <v>35392</v>
      </c>
      <c r="G175" s="85" t="s">
        <v>236</v>
      </c>
      <c r="H175" s="85" t="s">
        <v>40</v>
      </c>
      <c r="I175" s="86" t="s">
        <v>16</v>
      </c>
      <c r="J175" s="87">
        <v>30</v>
      </c>
      <c r="K175" s="88">
        <v>7</v>
      </c>
      <c r="L175" s="88">
        <v>10</v>
      </c>
      <c r="M175" s="88">
        <v>6</v>
      </c>
      <c r="N175" s="60">
        <f>2*O175+P175+Q175</f>
        <v>0</v>
      </c>
      <c r="O175" s="61">
        <f>SUM(T175,W175,Z175,AC175,AF175,AI175,AL175,AO175,AR175,AU175,AX175,BA175,BD175,BG175,BJ175,BM175,BP175,BS175,BV175,BY175,CB175,CE175,CH175,CK175,CN175,CQ175)</f>
        <v>0</v>
      </c>
      <c r="P175" s="61">
        <f>SUM(U175,X175,AA175,AD175,AG175,AJ175,AM175,AP175,AS175,AV175,AY175,BB175,BE175,BH175,BK175,BN175,BQ175,BT175,BW175,BZ175,CC175,CF175,CI175,CL175,CO175,CR175)</f>
        <v>0</v>
      </c>
      <c r="Q175" s="61">
        <f>SUM(V175,Y175,AB175,AE175,AH175,AK175,AN175,AQ175,AT175,AW175,AZ175,BC175,BF175,BI175,BL175,BO175,BR175,BU175,BX175,CA175,CD175,CG175,CJ175,CM175,CP175,CS175)</f>
        <v>0</v>
      </c>
    </row>
    <row r="176" spans="1:17" ht="13.8" customHeight="1" x14ac:dyDescent="0.3">
      <c r="A176" s="89">
        <v>3118</v>
      </c>
      <c r="B176" s="81" t="s">
        <v>49</v>
      </c>
      <c r="C176" s="83" t="s">
        <v>324</v>
      </c>
      <c r="D176" s="83" t="s">
        <v>324</v>
      </c>
      <c r="E176" s="84" t="s">
        <v>41</v>
      </c>
      <c r="F176" s="3">
        <v>34481</v>
      </c>
      <c r="G176" s="85" t="s">
        <v>81</v>
      </c>
      <c r="H176" s="85" t="s">
        <v>40</v>
      </c>
      <c r="I176" s="86" t="s">
        <v>13</v>
      </c>
      <c r="J176" s="87">
        <v>28</v>
      </c>
      <c r="K176" s="88">
        <v>2</v>
      </c>
      <c r="L176" s="88">
        <v>13</v>
      </c>
      <c r="M176" s="88">
        <v>11</v>
      </c>
      <c r="N176" s="60">
        <f>2*O176+P176+Q176</f>
        <v>0</v>
      </c>
      <c r="O176" s="61">
        <f>SUM(T176,W176,Z176,AC176,AF176,AI176,AL176,AO176,AR176,AU176,AX176,BA176,BD176,BG176,BJ176,BM176,BP176,BS176,BV176,BY176,CB176,CE176,CH176,CK176,CN176,CQ176)</f>
        <v>0</v>
      </c>
      <c r="P176" s="61">
        <f>SUM(U176,X176,AA176,AD176,AG176,AJ176,AM176,AP176,AS176,AV176,AY176,BB176,BE176,BH176,BK176,BN176,BQ176,BT176,BW176,BZ176,CC176,CF176,CI176,CL176,CO176,CR176)</f>
        <v>0</v>
      </c>
      <c r="Q176" s="61">
        <f>SUM(V176,Y176,AB176,AE176,AH176,AK176,AN176,AQ176,AT176,AW176,AZ176,BC176,BF176,BI176,BL176,BO176,BR176,BU176,BX176,CA176,CD176,CG176,CJ176,CM176,CP176,CS176)</f>
        <v>0</v>
      </c>
    </row>
    <row r="177" spans="1:17" ht="13.8" customHeight="1" x14ac:dyDescent="0.3">
      <c r="A177" s="89">
        <v>5586</v>
      </c>
      <c r="B177" s="81" t="s">
        <v>49</v>
      </c>
      <c r="C177" s="83" t="s">
        <v>1757</v>
      </c>
      <c r="D177" s="83" t="s">
        <v>327</v>
      </c>
      <c r="E177" s="84" t="s">
        <v>246</v>
      </c>
      <c r="F177" s="3">
        <v>34672</v>
      </c>
      <c r="G177" s="85" t="s">
        <v>328</v>
      </c>
      <c r="H177" s="85" t="s">
        <v>40</v>
      </c>
      <c r="I177" s="583" t="s">
        <v>24</v>
      </c>
      <c r="J177" s="87">
        <v>23</v>
      </c>
      <c r="K177" s="88">
        <v>4</v>
      </c>
      <c r="L177" s="88">
        <v>6</v>
      </c>
      <c r="M177" s="88">
        <v>9</v>
      </c>
      <c r="N177" s="60">
        <f>2*O177+P177+Q177</f>
        <v>0</v>
      </c>
      <c r="O177" s="61">
        <f>SUM(T177,W177,Z177,AC177,AF177,AI177,AL177,AO177,AR177,AU177,AX177,BA177,BD177,BG177,BJ177,BM177,BP177,BS177,BV177,BY177,CB177,CE177,CH177,CK177,CN177,CQ177)</f>
        <v>0</v>
      </c>
      <c r="P177" s="61">
        <f>SUM(U177,X177,AA177,AD177,AG177,AJ177,AM177,AP177,AS177,AV177,AY177,BB177,BE177,BH177,BK177,BN177,BQ177,BT177,BW177,BZ177,CC177,CF177,CI177,CL177,CO177,CR177)</f>
        <v>0</v>
      </c>
      <c r="Q177" s="61">
        <f>SUM(V177,Y177,AB177,AE177,AH177,AK177,AN177,AQ177,AT177,AW177,AZ177,BC177,BF177,BI177,BL177,BO177,BR177,BU177,BX177,CA177,CD177,CG177,CJ177,CM177,CP177,CS177)</f>
        <v>0</v>
      </c>
    </row>
    <row r="178" spans="1:17" ht="13.8" customHeight="1" x14ac:dyDescent="0.3">
      <c r="A178" s="89">
        <v>3198</v>
      </c>
      <c r="B178" s="81" t="s">
        <v>49</v>
      </c>
      <c r="C178" s="83" t="s">
        <v>325</v>
      </c>
      <c r="D178" s="83" t="s">
        <v>325</v>
      </c>
      <c r="E178" s="84" t="s">
        <v>246</v>
      </c>
      <c r="F178" s="3">
        <v>34735</v>
      </c>
      <c r="G178" s="85" t="s">
        <v>19</v>
      </c>
      <c r="H178" s="85" t="s">
        <v>40</v>
      </c>
      <c r="I178" s="86" t="s">
        <v>13</v>
      </c>
      <c r="J178" s="87">
        <v>21</v>
      </c>
      <c r="K178" s="88">
        <v>2</v>
      </c>
      <c r="L178" s="88">
        <v>10</v>
      </c>
      <c r="M178" s="88">
        <v>7</v>
      </c>
      <c r="N178" s="60">
        <f>2*O178+P178+Q178</f>
        <v>0</v>
      </c>
      <c r="O178" s="61">
        <f>SUM(T178,W178,Z178,AC178,AF178,AI178,AL178,AO178,AR178,AU178,AX178,BA178,BD178,BG178,BJ178,BM178,BP178,BS178,BV178,BY178,CB178,CE178,CH178,CK178,CN178,CQ178)</f>
        <v>0</v>
      </c>
      <c r="P178" s="61">
        <f>SUM(U178,X178,AA178,AD178,AG178,AJ178,AM178,AP178,AS178,AV178,AY178,BB178,BE178,BH178,BK178,BN178,BQ178,BT178,BW178,BZ178,CC178,CF178,CI178,CL178,CO178,CR178)</f>
        <v>0</v>
      </c>
      <c r="Q178" s="61">
        <f>SUM(V178,Y178,AB178,AE178,AH178,AK178,AN178,AQ178,AT178,AW178,AZ178,BC178,BF178,BI178,BL178,BO178,BR178,BU178,BX178,CA178,CD178,CG178,CJ178,CM178,CP178,CS178)</f>
        <v>0</v>
      </c>
    </row>
    <row r="179" spans="1:17" ht="13.8" customHeight="1" x14ac:dyDescent="0.3">
      <c r="A179" s="89">
        <v>3821</v>
      </c>
      <c r="B179" s="81" t="s">
        <v>49</v>
      </c>
      <c r="C179" s="83" t="s">
        <v>329</v>
      </c>
      <c r="D179" s="83" t="s">
        <v>329</v>
      </c>
      <c r="E179" s="84" t="s">
        <v>330</v>
      </c>
      <c r="F179" s="3">
        <v>33155</v>
      </c>
      <c r="G179" s="85" t="s">
        <v>822</v>
      </c>
      <c r="H179" s="85" t="s">
        <v>40</v>
      </c>
      <c r="I179" s="197" t="s">
        <v>256</v>
      </c>
      <c r="J179" s="87">
        <v>21</v>
      </c>
      <c r="K179" s="88">
        <v>0</v>
      </c>
      <c r="L179" s="88">
        <v>11</v>
      </c>
      <c r="M179" s="88">
        <v>10</v>
      </c>
      <c r="N179" s="60">
        <f>2*O179+P179+Q179</f>
        <v>0</v>
      </c>
      <c r="O179" s="61">
        <f>SUM(T179,W179,Z179,AC179,AF179,AI179,AL179,AO179,AR179,AU179,AX179,BA179,BD179,BG179,BJ179,BM179,BP179,BS179,BV179,BY179,CB179,CE179,CH179,CK179,CN179,CQ179)</f>
        <v>0</v>
      </c>
      <c r="P179" s="61">
        <f>SUM(U179,X179,AA179,AD179,AG179,AJ179,AM179,AP179,AS179,AV179,AY179,BB179,BE179,BH179,BK179,BN179,BQ179,BT179,BW179,BZ179,CC179,CF179,CI179,CL179,CO179,CR179)</f>
        <v>0</v>
      </c>
      <c r="Q179" s="61">
        <f>SUM(V179,Y179,AB179,AE179,AH179,AK179,AN179,AQ179,AT179,AW179,AZ179,BC179,BF179,BI179,BL179,BO179,BR179,BU179,BX179,CA179,CD179,CG179,CJ179,CM179,CP179,CS179)</f>
        <v>0</v>
      </c>
    </row>
    <row r="180" spans="1:17" ht="13.8" customHeight="1" x14ac:dyDescent="0.3">
      <c r="A180" s="89">
        <v>4696</v>
      </c>
      <c r="B180" s="81" t="s">
        <v>49</v>
      </c>
      <c r="C180" s="83" t="s">
        <v>879</v>
      </c>
      <c r="D180" s="83" t="s">
        <v>879</v>
      </c>
      <c r="E180" s="84" t="s">
        <v>43</v>
      </c>
      <c r="F180" s="3">
        <v>34830</v>
      </c>
      <c r="G180" s="85" t="s">
        <v>26</v>
      </c>
      <c r="H180" s="85" t="s">
        <v>40</v>
      </c>
      <c r="I180" s="583" t="s">
        <v>2333</v>
      </c>
      <c r="J180" s="87">
        <v>20</v>
      </c>
      <c r="K180" s="88">
        <v>2</v>
      </c>
      <c r="L180" s="88">
        <v>9</v>
      </c>
      <c r="M180" s="88">
        <v>7</v>
      </c>
      <c r="N180" s="60">
        <f>2*O180+P180+Q180</f>
        <v>0</v>
      </c>
      <c r="O180" s="61">
        <f>SUM(T180,W180,Z180,AC180,AF180,AI180,AL180,AO180,AR180,AU180,AX180,BA180,BD180,BG180,BJ180,BM180,BP180,BS180,BV180,BY180,CB180,CE180,CH180,CK180,CN180,CQ180)</f>
        <v>0</v>
      </c>
      <c r="P180" s="61">
        <f>SUM(U180,X180,AA180,AD180,AG180,AJ180,AM180,AP180,AS180,AV180,AY180,BB180,BE180,BH180,BK180,BN180,BQ180,BT180,BW180,BZ180,CC180,CF180,CI180,CL180,CO180,CR180)</f>
        <v>0</v>
      </c>
      <c r="Q180" s="61">
        <f>SUM(V180,Y180,AB180,AE180,AH180,AK180,AN180,AQ180,AT180,AW180,AZ180,BC180,BF180,BI180,BL180,BO180,BR180,BU180,BX180,CA180,CD180,CG180,CJ180,CM180,CP180,CS180)</f>
        <v>0</v>
      </c>
    </row>
    <row r="181" spans="1:17" ht="13.8" customHeight="1" x14ac:dyDescent="0.3">
      <c r="A181" s="89">
        <v>6101</v>
      </c>
      <c r="B181" s="81" t="s">
        <v>49</v>
      </c>
      <c r="C181" s="595" t="s">
        <v>1656</v>
      </c>
      <c r="D181" s="83" t="s">
        <v>1656</v>
      </c>
      <c r="E181" s="84" t="s">
        <v>71</v>
      </c>
      <c r="F181" s="3">
        <v>33693</v>
      </c>
      <c r="G181" s="85" t="s">
        <v>143</v>
      </c>
      <c r="H181" s="85" t="s">
        <v>40</v>
      </c>
      <c r="I181" s="86" t="s">
        <v>2333</v>
      </c>
      <c r="J181" s="104">
        <v>14</v>
      </c>
      <c r="K181" s="88">
        <v>3</v>
      </c>
      <c r="L181" s="88">
        <v>5</v>
      </c>
      <c r="M181" s="88">
        <v>3</v>
      </c>
      <c r="N181" s="60">
        <f>2*O181+P181+Q181</f>
        <v>0</v>
      </c>
      <c r="O181" s="61">
        <f>SUM(T181,W181,Z181,AC181,AF181,AI181,AL181,AO181,AR181,AU181,AX181,BA181,BD181,BG181,BJ181,BM181,BP181,BS181,BV181,BY181,CB181,CE181,CH181,CK181,CN181,CQ181)</f>
        <v>0</v>
      </c>
      <c r="P181" s="61">
        <f>SUM(U181,X181,AA181,AD181,AG181,AJ181,AM181,AP181,AS181,AV181,AY181,BB181,BE181,BH181,BK181,BN181,BQ181,BT181,BW181,BZ181,CC181,CF181,CI181,CL181,CO181,CR181)</f>
        <v>0</v>
      </c>
      <c r="Q181" s="61">
        <f>SUM(V181,Y181,AB181,AE181,AH181,AK181,AN181,AQ181,AT181,AW181,AZ181,BC181,BF181,BI181,BL181,BO181,BR181,BU181,BX181,CA181,CD181,CG181,CJ181,CM181,CP181,CS181)</f>
        <v>0</v>
      </c>
    </row>
    <row r="182" spans="1:17" ht="13.8" customHeight="1" x14ac:dyDescent="0.3">
      <c r="A182" s="100">
        <v>6229</v>
      </c>
      <c r="B182" s="92" t="s">
        <v>49</v>
      </c>
      <c r="C182" s="93" t="s">
        <v>2092</v>
      </c>
      <c r="D182" s="93" t="s">
        <v>2093</v>
      </c>
      <c r="E182" s="94" t="s">
        <v>10</v>
      </c>
      <c r="F182" s="30">
        <v>34015</v>
      </c>
      <c r="G182" s="95" t="s">
        <v>101</v>
      </c>
      <c r="H182" s="95" t="s">
        <v>40</v>
      </c>
      <c r="I182" s="96" t="s">
        <v>2084</v>
      </c>
      <c r="J182" s="97">
        <v>13</v>
      </c>
      <c r="K182" s="98">
        <v>0</v>
      </c>
      <c r="L182" s="98">
        <v>9</v>
      </c>
      <c r="M182" s="98">
        <v>4</v>
      </c>
      <c r="N182" s="60">
        <f>2*O182+P182+Q182</f>
        <v>0</v>
      </c>
      <c r="O182" s="61">
        <f>SUM(T182,W182,Z182,AC182,AF182,AI182,AL182,AO182,AR182,AU182,AX182,BA182,BD182,BG182,BJ182,BM182,BP182,BS182,BV182,BY182,CB182,CE182,CH182,CK182,CN182,CQ182)</f>
        <v>0</v>
      </c>
      <c r="P182" s="61">
        <f>SUM(U182,X182,AA182,AD182,AG182,AJ182,AM182,AP182,AS182,AV182,AY182,BB182,BE182,BH182,BK182,BN182,BQ182,BT182,BW182,BZ182,CC182,CF182,CI182,CL182,CO182,CR182)</f>
        <v>0</v>
      </c>
      <c r="Q182" s="61">
        <f>SUM(V182,Y182,AB182,AE182,AH182,AK182,AN182,AQ182,AT182,AW182,AZ182,BC182,BF182,BI182,BL182,BO182,BR182,BU182,BX182,CA182,CD182,CG182,CJ182,CM182,CP182,CS182)</f>
        <v>0</v>
      </c>
    </row>
    <row r="183" spans="1:17" ht="13.8" customHeight="1" x14ac:dyDescent="0.3">
      <c r="A183" s="100">
        <v>6328</v>
      </c>
      <c r="B183" s="92" t="s">
        <v>49</v>
      </c>
      <c r="C183" s="101" t="s">
        <v>2229</v>
      </c>
      <c r="D183" s="93" t="s">
        <v>2229</v>
      </c>
      <c r="E183" s="94" t="s">
        <v>43</v>
      </c>
      <c r="F183" s="30">
        <v>33490</v>
      </c>
      <c r="G183" s="95" t="s">
        <v>167</v>
      </c>
      <c r="H183" s="95" t="s">
        <v>40</v>
      </c>
      <c r="I183" s="584" t="s">
        <v>2219</v>
      </c>
      <c r="J183" s="97">
        <v>7</v>
      </c>
      <c r="K183" s="98">
        <v>0</v>
      </c>
      <c r="L183" s="98">
        <v>5</v>
      </c>
      <c r="M183" s="98">
        <v>2</v>
      </c>
      <c r="N183" s="60">
        <f>2*O183+P183+Q183</f>
        <v>0</v>
      </c>
      <c r="O183" s="61">
        <f>SUM(T183,W183,Z183,AC183,AF183,AI183,AL183,AO183,AR183,AU183,AX183,BA183,BD183,BG183,BJ183,BM183,BP183,BS183,BV183,BY183,CB183,CE183,CH183,CK183,CN183,CQ183)</f>
        <v>0</v>
      </c>
      <c r="P183" s="61">
        <f>SUM(U183,X183,AA183,AD183,AG183,AJ183,AM183,AP183,AS183,AV183,AY183,BB183,BE183,BH183,BK183,BN183,BQ183,BT183,BW183,BZ183,CC183,CF183,CI183,CL183,CO183,CR183)</f>
        <v>0</v>
      </c>
      <c r="Q183" s="61">
        <f>SUM(V183,Y183,AB183,AE183,AH183,AK183,AN183,AQ183,AT183,AW183,AZ183,BC183,BF183,BI183,BL183,BO183,BR183,BU183,BX183,CA183,CD183,CG183,CJ183,CM183,CP183,CS183)</f>
        <v>0</v>
      </c>
    </row>
    <row r="184" spans="1:17" ht="13.8" customHeight="1" x14ac:dyDescent="0.3">
      <c r="A184" s="89">
        <v>5821</v>
      </c>
      <c r="B184" s="81" t="s">
        <v>49</v>
      </c>
      <c r="C184" s="83" t="s">
        <v>1758</v>
      </c>
      <c r="D184" s="83" t="s">
        <v>333</v>
      </c>
      <c r="E184" s="84" t="s">
        <v>125</v>
      </c>
      <c r="F184" s="3">
        <v>35244</v>
      </c>
      <c r="G184" s="85" t="s">
        <v>231</v>
      </c>
      <c r="H184" s="85" t="s">
        <v>40</v>
      </c>
      <c r="I184" s="85" t="s">
        <v>68</v>
      </c>
      <c r="J184" s="87">
        <v>7</v>
      </c>
      <c r="K184" s="88">
        <v>1</v>
      </c>
      <c r="L184" s="88">
        <v>2</v>
      </c>
      <c r="M184" s="88">
        <v>3</v>
      </c>
      <c r="N184" s="60">
        <f>2*O184+P184+Q184</f>
        <v>0</v>
      </c>
      <c r="O184" s="61">
        <f>SUM(T184,W184,Z184,AC184,AF184,AI184,AL184,AO184,AR184,AU184,AX184,BA184,BD184,BG184,BJ184,BM184,BP184,BS184,BV184,BY184,CB184,CE184,CH184,CK184,CN184,CQ184)</f>
        <v>0</v>
      </c>
      <c r="P184" s="61">
        <f>SUM(U184,X184,AA184,AD184,AG184,AJ184,AM184,AP184,AS184,AV184,AY184,BB184,BE184,BH184,BK184,BN184,BQ184,BT184,BW184,BZ184,CC184,CF184,CI184,CL184,CO184,CR184)</f>
        <v>0</v>
      </c>
      <c r="Q184" s="61">
        <f>SUM(V184,Y184,AB184,AE184,AH184,AK184,AN184,AQ184,AT184,AW184,AZ184,BC184,BF184,BI184,BL184,BO184,BR184,BU184,BX184,CA184,CD184,CG184,CJ184,CM184,CP184,CS184)</f>
        <v>0</v>
      </c>
    </row>
    <row r="185" spans="1:17" ht="13.8" customHeight="1" x14ac:dyDescent="0.3">
      <c r="A185" s="100">
        <v>6361</v>
      </c>
      <c r="B185" s="92" t="s">
        <v>49</v>
      </c>
      <c r="C185" s="101" t="s">
        <v>2230</v>
      </c>
      <c r="D185" s="93" t="s">
        <v>2230</v>
      </c>
      <c r="E185" s="94" t="s">
        <v>71</v>
      </c>
      <c r="F185" s="30">
        <v>34625</v>
      </c>
      <c r="G185" s="95" t="s">
        <v>372</v>
      </c>
      <c r="H185" s="95" t="s">
        <v>40</v>
      </c>
      <c r="I185" s="584" t="s">
        <v>2219</v>
      </c>
      <c r="J185" s="97">
        <v>6</v>
      </c>
      <c r="K185" s="98">
        <v>1</v>
      </c>
      <c r="L185" s="98">
        <v>4</v>
      </c>
      <c r="M185" s="98">
        <v>0</v>
      </c>
      <c r="N185" s="60">
        <f>2*O185+P185+Q185</f>
        <v>0</v>
      </c>
      <c r="O185" s="61">
        <f>SUM(T185,W185,Z185,AC185,AF185,AI185,AL185,AO185,AR185,AU185,AX185,BA185,BD185,BG185,BJ185,BM185,BP185,BS185,BV185,BY185,CB185,CE185,CH185,CK185,CN185,CQ185)</f>
        <v>0</v>
      </c>
      <c r="P185" s="61">
        <f>SUM(U185,X185,AA185,AD185,AG185,AJ185,AM185,AP185,AS185,AV185,AY185,BB185,BE185,BH185,BK185,BN185,BQ185,BT185,BW185,BZ185,CC185,CF185,CI185,CL185,CO185,CR185)</f>
        <v>0</v>
      </c>
      <c r="Q185" s="61">
        <f>SUM(V185,Y185,AB185,AE185,AH185,AK185,AN185,AQ185,AT185,AW185,AZ185,BC185,BF185,BI185,BL185,BO185,BR185,BU185,BX185,CA185,CD185,CG185,CJ185,CM185,CP185,CS185)</f>
        <v>0</v>
      </c>
    </row>
    <row r="186" spans="1:17" ht="13.8" customHeight="1" x14ac:dyDescent="0.3">
      <c r="A186" s="89">
        <v>5625</v>
      </c>
      <c r="B186" s="81" t="s">
        <v>49</v>
      </c>
      <c r="C186" s="105" t="s">
        <v>341</v>
      </c>
      <c r="D186" s="83" t="s">
        <v>341</v>
      </c>
      <c r="E186" s="84" t="s">
        <v>74</v>
      </c>
      <c r="F186" s="3">
        <v>36580</v>
      </c>
      <c r="G186" s="85" t="s">
        <v>342</v>
      </c>
      <c r="H186" s="85" t="s">
        <v>40</v>
      </c>
      <c r="I186" s="86" t="s">
        <v>24</v>
      </c>
      <c r="J186" s="104">
        <v>0</v>
      </c>
      <c r="K186" s="88">
        <v>0</v>
      </c>
      <c r="L186" s="88">
        <v>0</v>
      </c>
      <c r="M186" s="88">
        <v>0</v>
      </c>
      <c r="N186" s="60">
        <f>2*O186+P186+Q186</f>
        <v>0</v>
      </c>
      <c r="O186" s="61">
        <f>SUM(T186,W186,Z186,AC186,AF186,AI186,AL186,AO186,AR186,AU186,AX186,BA186,BD186,BG186,BJ186,BM186,BP186,BS186,BV186,BY186,CB186,CE186,CH186,CK186,CN186,CQ186)</f>
        <v>0</v>
      </c>
      <c r="P186" s="61">
        <f>SUM(U186,X186,AA186,AD186,AG186,AJ186,AM186,AP186,AS186,AV186,AY186,BB186,BE186,BH186,BK186,BN186,BQ186,BT186,BW186,BZ186,CC186,CF186,CI186,CL186,CO186,CR186)</f>
        <v>0</v>
      </c>
      <c r="Q186" s="61">
        <f>SUM(V186,Y186,AB186,AE186,AH186,AK186,AN186,AQ186,AT186,AW186,AZ186,BC186,BF186,BI186,BL186,BO186,BR186,BU186,BX186,CA186,CD186,CG186,CJ186,CM186,CP186,CS186)</f>
        <v>0</v>
      </c>
    </row>
    <row r="187" spans="1:17" ht="13.8" customHeight="1" x14ac:dyDescent="0.3">
      <c r="A187" s="89">
        <v>6046</v>
      </c>
      <c r="B187" s="81" t="s">
        <v>49</v>
      </c>
      <c r="C187" s="595" t="s">
        <v>1501</v>
      </c>
      <c r="D187" s="83" t="s">
        <v>1501</v>
      </c>
      <c r="E187" s="84" t="s">
        <v>125</v>
      </c>
      <c r="F187" s="3">
        <v>36853</v>
      </c>
      <c r="G187" s="85" t="s">
        <v>194</v>
      </c>
      <c r="H187" s="85" t="s">
        <v>40</v>
      </c>
      <c r="I187" s="86" t="s">
        <v>1470</v>
      </c>
      <c r="J187" s="104">
        <v>0</v>
      </c>
      <c r="K187" s="88">
        <v>0</v>
      </c>
      <c r="L187" s="88">
        <v>0</v>
      </c>
      <c r="M187" s="88">
        <v>0</v>
      </c>
      <c r="N187" s="60">
        <f>2*O187+P187+Q187</f>
        <v>0</v>
      </c>
      <c r="O187" s="61">
        <f>SUM(T187,W187,Z187,AC187,AF187,AI187,AL187,AO187,AR187,AU187,AX187,BA187,BD187,BG187,BJ187,BM187,BP187,BS187,BV187,BY187,CB187,CE187,CH187,CK187,CN187,CQ187)</f>
        <v>0</v>
      </c>
      <c r="P187" s="61">
        <f>SUM(U187,X187,AA187,AD187,AG187,AJ187,AM187,AP187,AS187,AV187,AY187,BB187,BE187,BH187,BK187,BN187,BQ187,BT187,BW187,BZ187,CC187,CF187,CI187,CL187,CO187,CR187)</f>
        <v>0</v>
      </c>
      <c r="Q187" s="61">
        <f>SUM(V187,Y187,AB187,AE187,AH187,AK187,AN187,AQ187,AT187,AW187,AZ187,BC187,BF187,BI187,BL187,BO187,BR187,BU187,BX187,CA187,CD187,CG187,CJ187,CM187,CP187,CS187)</f>
        <v>0</v>
      </c>
    </row>
    <row r="188" spans="1:17" ht="13.8" customHeight="1" x14ac:dyDescent="0.3">
      <c r="A188" s="89">
        <v>6086</v>
      </c>
      <c r="B188" s="81" t="s">
        <v>49</v>
      </c>
      <c r="C188" s="105" t="s">
        <v>1502</v>
      </c>
      <c r="D188" s="83" t="s">
        <v>1502</v>
      </c>
      <c r="E188" s="84" t="s">
        <v>169</v>
      </c>
      <c r="F188" s="3">
        <v>37266</v>
      </c>
      <c r="G188" s="85" t="s">
        <v>1503</v>
      </c>
      <c r="H188" s="85" t="s">
        <v>40</v>
      </c>
      <c r="I188" s="86" t="s">
        <v>1470</v>
      </c>
      <c r="J188" s="104">
        <v>0</v>
      </c>
      <c r="K188" s="88">
        <v>0</v>
      </c>
      <c r="L188" s="88">
        <v>0</v>
      </c>
      <c r="M188" s="88">
        <v>0</v>
      </c>
      <c r="N188" s="60">
        <f>2*O188+P188+Q188</f>
        <v>0</v>
      </c>
      <c r="O188" s="61">
        <f>SUM(T188,W188,Z188,AC188,AF188,AI188,AL188,AO188,AR188,AU188,AX188,BA188,BD188,BG188,BJ188,BM188,BP188,BS188,BV188,BY188,CB188,CE188,CH188,CK188,CN188,CQ188)</f>
        <v>0</v>
      </c>
      <c r="P188" s="61">
        <f>SUM(U188,X188,AA188,AD188,AG188,AJ188,AM188,AP188,AS188,AV188,AY188,BB188,BE188,BH188,BK188,BN188,BQ188,BT188,BW188,BZ188,CC188,CF188,CI188,CL188,CO188,CR188)</f>
        <v>0</v>
      </c>
      <c r="Q188" s="61">
        <f>SUM(V188,Y188,AB188,AE188,AH188,AK188,AN188,AQ188,AT188,AW188,AZ188,BC188,BF188,BI188,BL188,BO188,BR188,BU188,BX188,CA188,CD188,CG188,CJ188,CM188,CP188,CS188)</f>
        <v>0</v>
      </c>
    </row>
    <row r="189" spans="1:17" ht="13.8" customHeight="1" x14ac:dyDescent="0.3">
      <c r="A189" s="106">
        <v>1954</v>
      </c>
      <c r="B189" s="106" t="s">
        <v>83</v>
      </c>
      <c r="C189" s="491" t="s">
        <v>334</v>
      </c>
      <c r="D189" s="108" t="s">
        <v>334</v>
      </c>
      <c r="E189" s="109" t="s">
        <v>169</v>
      </c>
      <c r="F189" s="4">
        <v>32376</v>
      </c>
      <c r="G189" s="109" t="s">
        <v>78</v>
      </c>
      <c r="H189" s="109" t="s">
        <v>40</v>
      </c>
      <c r="I189" s="111" t="s">
        <v>292</v>
      </c>
      <c r="J189" s="116">
        <v>79</v>
      </c>
      <c r="K189" s="113">
        <v>32</v>
      </c>
      <c r="L189" s="113">
        <v>15</v>
      </c>
      <c r="M189" s="113">
        <v>0</v>
      </c>
      <c r="N189" s="60">
        <f>2*O189+P189+Q189</f>
        <v>0</v>
      </c>
      <c r="O189" s="61">
        <f>SUM(T189,W189,Z189,AC189,AF189,AI189,AL189,AO189,AR189,AU189,AX189,BA189,BD189,BG189,BJ189,BM189,BP189,BS189,BV189,BY189,CB189,CE189,CH189,CK189,CN189,CQ189)</f>
        <v>0</v>
      </c>
      <c r="P189" s="61">
        <f>SUM(U189,X189,AA189,AD189,AG189,AJ189,AM189,AP189,AS189,AV189,AY189,BB189,BE189,BH189,BK189,BN189,BQ189,BT189,BW189,BZ189,CC189,CF189,CI189,CL189,CO189,CR189)</f>
        <v>0</v>
      </c>
      <c r="Q189" s="61">
        <f>SUM(V189,Y189,AB189,AE189,AH189,AK189,AN189,AQ189,AT189,AW189,AZ189,BC189,BF189,BI189,BL189,BO189,BR189,BU189,BX189,CA189,CD189,CG189,CJ189,CM189,CP189,CS189)</f>
        <v>0</v>
      </c>
    </row>
    <row r="190" spans="1:17" ht="13.8" customHeight="1" x14ac:dyDescent="0.3">
      <c r="A190" s="106">
        <v>6402</v>
      </c>
      <c r="B190" s="106" t="s">
        <v>83</v>
      </c>
      <c r="C190" s="118" t="s">
        <v>2402</v>
      </c>
      <c r="D190" s="108" t="s">
        <v>2403</v>
      </c>
      <c r="E190" s="109"/>
      <c r="F190" s="4">
        <v>37404</v>
      </c>
      <c r="G190" s="109" t="s">
        <v>2347</v>
      </c>
      <c r="H190" s="109" t="s">
        <v>40</v>
      </c>
      <c r="I190" s="111" t="s">
        <v>2370</v>
      </c>
      <c r="J190" s="116">
        <v>24</v>
      </c>
      <c r="K190" s="113"/>
      <c r="L190" s="113"/>
      <c r="M190" s="113"/>
      <c r="N190" s="60">
        <f>2*O190+P190+Q190</f>
        <v>0</v>
      </c>
      <c r="O190" s="61">
        <f>SUM(T190,W190,Z190,AC190,AF190,AI190,AL190,AO190,AR190,AU190,AX190,BA190,BD190,BG190,BJ190,BM190,BP190,BS190,BV190,BY190,CB190,CE190,CH190,CK190,CN190,CQ190)</f>
        <v>0</v>
      </c>
      <c r="P190" s="61">
        <f>SUM(U190,X190,AA190,AD190,AG190,AJ190,AM190,AP190,AS190,AV190,AY190,BB190,BE190,BH190,BK190,BN190,BQ190,BT190,BW190,BZ190,CC190,CF190,CI190,CL190,CO190,CR190)</f>
        <v>0</v>
      </c>
      <c r="Q190" s="61">
        <f>SUM(V190,Y190,AB190,AE190,AH190,AK190,AN190,AQ190,AT190,AW190,AZ190,BC190,BF190,BI190,BL190,BO190,BR190,BU190,BX190,CA190,CD190,CG190,CJ190,CM190,CP190,CS190)</f>
        <v>0</v>
      </c>
    </row>
    <row r="191" spans="1:17" ht="13.8" customHeight="1" x14ac:dyDescent="0.3">
      <c r="A191" s="106">
        <v>6441</v>
      </c>
      <c r="B191" s="106" t="s">
        <v>83</v>
      </c>
      <c r="C191" s="118" t="s">
        <v>2404</v>
      </c>
      <c r="D191" s="108" t="s">
        <v>2404</v>
      </c>
      <c r="E191" s="109" t="s">
        <v>43</v>
      </c>
      <c r="F191" s="4">
        <v>35826</v>
      </c>
      <c r="G191" s="109" t="s">
        <v>209</v>
      </c>
      <c r="H191" s="109" t="s">
        <v>40</v>
      </c>
      <c r="I191" s="111" t="s">
        <v>2370</v>
      </c>
      <c r="J191" s="116">
        <v>20</v>
      </c>
      <c r="K191" s="113"/>
      <c r="L191" s="113"/>
      <c r="M191" s="113"/>
      <c r="N191" s="60">
        <f>2*O191+P191+Q191</f>
        <v>0</v>
      </c>
      <c r="O191" s="61">
        <f>SUM(T191,W191,Z191,AC191,AF191,AI191,AL191,AO191,AR191,AU191,AX191,BA191,BD191,BG191,BJ191,BM191,BP191,BS191,BV191,BY191,CB191,CE191,CH191,CK191,CN191,CQ191)</f>
        <v>0</v>
      </c>
      <c r="P191" s="61">
        <f>SUM(U191,X191,AA191,AD191,AG191,AJ191,AM191,AP191,AS191,AV191,AY191,BB191,BE191,BH191,BK191,BN191,BQ191,BT191,BW191,BZ191,CC191,CF191,CI191,CL191,CO191,CR191)</f>
        <v>0</v>
      </c>
      <c r="Q191" s="61">
        <f>SUM(V191,Y191,AB191,AE191,AH191,AK191,AN191,AQ191,AT191,AW191,AZ191,BC191,BF191,BI191,BL191,BO191,BR191,BU191,BX191,CA191,CD191,CG191,CJ191,CM191,CP191,CS191)</f>
        <v>0</v>
      </c>
    </row>
    <row r="192" spans="1:17" ht="13.8" customHeight="1" x14ac:dyDescent="0.3">
      <c r="A192" s="163">
        <v>6292</v>
      </c>
      <c r="B192" s="163" t="s">
        <v>83</v>
      </c>
      <c r="C192" s="164" t="s">
        <v>2096</v>
      </c>
      <c r="D192" s="165" t="s">
        <v>2096</v>
      </c>
      <c r="E192" s="166" t="s">
        <v>41</v>
      </c>
      <c r="F192" s="32">
        <v>34394</v>
      </c>
      <c r="G192" s="166" t="s">
        <v>81</v>
      </c>
      <c r="H192" s="166" t="s">
        <v>40</v>
      </c>
      <c r="I192" s="168" t="s">
        <v>2084</v>
      </c>
      <c r="J192" s="169">
        <v>17</v>
      </c>
      <c r="K192" s="170">
        <v>5</v>
      </c>
      <c r="L192" s="170">
        <v>7</v>
      </c>
      <c r="M192" s="170">
        <v>0</v>
      </c>
      <c r="N192" s="60">
        <f>2*O192+P192+Q192</f>
        <v>0</v>
      </c>
      <c r="O192" s="61">
        <f>SUM(T192,W192,Z192,AC192,AF192,AI192,AL192,AO192,AR192,AU192,AX192,BA192,BD192,BG192,BJ192,BM192,BP192,BS192,BV192,BY192,CB192,CE192,CH192,CK192,CN192,CQ192)</f>
        <v>0</v>
      </c>
      <c r="P192" s="61">
        <f>SUM(U192,X192,AA192,AD192,AG192,AJ192,AM192,AP192,AS192,AV192,AY192,BB192,BE192,BH192,BK192,BN192,BQ192,BT192,BW192,BZ192,CC192,CF192,CI192,CL192,CO192,CR192)</f>
        <v>0</v>
      </c>
      <c r="Q192" s="61">
        <f>SUM(V192,Y192,AB192,AE192,AH192,AK192,AN192,AQ192,AT192,AW192,AZ192,BC192,BF192,BI192,BL192,BO192,BR192,BU192,BX192,CA192,CD192,CG192,CJ192,CM192,CP192,CS192)</f>
        <v>0</v>
      </c>
    </row>
    <row r="193" spans="1:17" ht="13.8" customHeight="1" x14ac:dyDescent="0.3">
      <c r="A193" s="106">
        <v>3792</v>
      </c>
      <c r="B193" s="106" t="s">
        <v>83</v>
      </c>
      <c r="C193" s="491" t="s">
        <v>336</v>
      </c>
      <c r="D193" s="108" t="s">
        <v>336</v>
      </c>
      <c r="E193" s="109" t="s">
        <v>10</v>
      </c>
      <c r="F193" s="4">
        <v>33406</v>
      </c>
      <c r="G193" s="109" t="s">
        <v>85</v>
      </c>
      <c r="H193" s="109" t="s">
        <v>40</v>
      </c>
      <c r="I193" s="111" t="s">
        <v>234</v>
      </c>
      <c r="J193" s="116">
        <v>11</v>
      </c>
      <c r="K193" s="113">
        <v>2</v>
      </c>
      <c r="L193" s="113">
        <v>7</v>
      </c>
      <c r="M193" s="113">
        <v>0</v>
      </c>
      <c r="N193" s="60">
        <f>2*O193+P193+Q193</f>
        <v>0</v>
      </c>
      <c r="O193" s="61">
        <f>SUM(T193,W193,Z193,AC193,AF193,AI193,AL193,AO193,AR193,AU193,AX193,BA193,BD193,BG193,BJ193,BM193,BP193,BS193,BV193,BY193,CB193,CE193,CH193,CK193,CN193,CQ193)</f>
        <v>0</v>
      </c>
      <c r="P193" s="61">
        <f>SUM(U193,X193,AA193,AD193,AG193,AJ193,AM193,AP193,AS193,AV193,AY193,BB193,BE193,BH193,BK193,BN193,BQ193,BT193,BW193,BZ193,CC193,CF193,CI193,CL193,CO193,CR193)</f>
        <v>0</v>
      </c>
      <c r="Q193" s="61">
        <f>SUM(V193,Y193,AB193,AE193,AH193,AK193,AN193,AQ193,AT193,AW193,AZ193,BC193,BF193,BI193,BL193,BO193,BR193,BU193,BX193,CA193,CD193,CG193,CJ193,CM193,CP193,CS193)</f>
        <v>0</v>
      </c>
    </row>
    <row r="194" spans="1:17" ht="13.8" customHeight="1" x14ac:dyDescent="0.3">
      <c r="A194" s="106">
        <v>5044</v>
      </c>
      <c r="B194" s="106" t="s">
        <v>83</v>
      </c>
      <c r="C194" s="491" t="s">
        <v>1759</v>
      </c>
      <c r="D194" s="108" t="s">
        <v>335</v>
      </c>
      <c r="E194" s="109" t="s">
        <v>18</v>
      </c>
      <c r="F194" s="4">
        <v>34333</v>
      </c>
      <c r="G194" s="109" t="s">
        <v>149</v>
      </c>
      <c r="H194" s="109" t="s">
        <v>40</v>
      </c>
      <c r="I194" s="111" t="s">
        <v>52</v>
      </c>
      <c r="J194" s="116">
        <v>10</v>
      </c>
      <c r="K194" s="113">
        <v>0</v>
      </c>
      <c r="L194" s="113">
        <v>10</v>
      </c>
      <c r="M194" s="113">
        <v>0</v>
      </c>
      <c r="N194" s="60">
        <f>2*O194+P194+Q194</f>
        <v>0</v>
      </c>
      <c r="O194" s="61">
        <f>SUM(T194,W194,Z194,AC194,AF194,AI194,AL194,AO194,AR194,AU194,AX194,BA194,BD194,BG194,BJ194,BM194,BP194,BS194,BV194,BY194,CB194,CE194,CH194,CK194,CN194,CQ194)</f>
        <v>0</v>
      </c>
      <c r="P194" s="61">
        <f>SUM(U194,X194,AA194,AD194,AG194,AJ194,AM194,AP194,AS194,AV194,AY194,BB194,BE194,BH194,BK194,BN194,BQ194,BT194,BW194,BZ194,CC194,CF194,CI194,CL194,CO194,CR194)</f>
        <v>0</v>
      </c>
      <c r="Q194" s="61">
        <f>SUM(V194,Y194,AB194,AE194,AH194,AK194,AN194,AQ194,AT194,AW194,AZ194,BC194,BF194,BI194,BL194,BO194,BR194,BU194,BX194,CA194,CD194,CG194,CJ194,CM194,CP194,CS194)</f>
        <v>0</v>
      </c>
    </row>
    <row r="195" spans="1:17" ht="13.8" customHeight="1" x14ac:dyDescent="0.3">
      <c r="A195" s="106">
        <v>5168</v>
      </c>
      <c r="B195" s="106" t="s">
        <v>83</v>
      </c>
      <c r="C195" s="491" t="s">
        <v>340</v>
      </c>
      <c r="D195" s="108" t="s">
        <v>340</v>
      </c>
      <c r="E195" s="109" t="s">
        <v>33</v>
      </c>
      <c r="F195" s="4">
        <v>35567</v>
      </c>
      <c r="G195" s="109" t="s">
        <v>75</v>
      </c>
      <c r="H195" s="109" t="s">
        <v>40</v>
      </c>
      <c r="I195" s="111" t="s">
        <v>16</v>
      </c>
      <c r="J195" s="116">
        <v>2</v>
      </c>
      <c r="K195" s="113">
        <v>0</v>
      </c>
      <c r="L195" s="113">
        <v>2</v>
      </c>
      <c r="M195" s="113">
        <v>0</v>
      </c>
      <c r="N195" s="60">
        <f>2*O195+P195+Q195</f>
        <v>0</v>
      </c>
      <c r="O195" s="61">
        <f>SUM(T195,W195,Z195,AC195,AF195,AI195,AL195,AO195,AR195,AU195,AX195,BA195,BD195,BG195,BJ195,BM195,BP195,BS195,BV195,BY195,CB195,CE195,CH195,CK195,CN195,CQ195)</f>
        <v>0</v>
      </c>
      <c r="P195" s="61">
        <f>SUM(U195,X195,AA195,AD195,AG195,AJ195,AM195,AP195,AS195,AV195,AY195,BB195,BE195,BH195,BK195,BN195,BQ195,BT195,BW195,BZ195,CC195,CF195,CI195,CL195,CO195,CR195)</f>
        <v>0</v>
      </c>
      <c r="Q195" s="61">
        <f>SUM(V195,Y195,AB195,AE195,AH195,AK195,AN195,AQ195,AT195,AW195,AZ195,BC195,BF195,BI195,BL195,BO195,BR195,BU195,BX195,CA195,CD195,CG195,CJ195,CM195,CP195,CS195)</f>
        <v>0</v>
      </c>
    </row>
    <row r="196" spans="1:17" ht="13.8" customHeight="1" x14ac:dyDescent="0.3">
      <c r="A196" s="163">
        <v>6264</v>
      </c>
      <c r="B196" s="163" t="s">
        <v>83</v>
      </c>
      <c r="C196" s="164" t="s">
        <v>2094</v>
      </c>
      <c r="D196" s="165" t="s">
        <v>2095</v>
      </c>
      <c r="E196" s="166" t="s">
        <v>18</v>
      </c>
      <c r="F196" s="32">
        <v>36471</v>
      </c>
      <c r="G196" s="166" t="s">
        <v>58</v>
      </c>
      <c r="H196" s="166" t="s">
        <v>40</v>
      </c>
      <c r="I196" s="168" t="s">
        <v>2084</v>
      </c>
      <c r="J196" s="169">
        <v>0</v>
      </c>
      <c r="K196" s="170">
        <v>0</v>
      </c>
      <c r="L196" s="170">
        <v>0</v>
      </c>
      <c r="M196" s="170">
        <v>0</v>
      </c>
      <c r="N196" s="60">
        <f>2*O196+P196+Q196</f>
        <v>0</v>
      </c>
      <c r="O196" s="61">
        <f>SUM(T196,W196,Z196,AC196,AF196,AI196,AL196,AO196,AR196,AU196,AX196,BA196,BD196,BG196,BJ196,BM196,BP196,BS196,BV196,BY196,CB196,CE196,CH196,CK196,CN196,CQ196)</f>
        <v>0</v>
      </c>
      <c r="P196" s="61">
        <f>SUM(U196,X196,AA196,AD196,AG196,AJ196,AM196,AP196,AS196,AV196,AY196,BB196,BE196,BH196,BK196,BN196,BQ196,BT196,BW196,BZ196,CC196,CF196,CI196,CL196,CO196,CR196)</f>
        <v>0</v>
      </c>
      <c r="Q196" s="61">
        <f>SUM(V196,Y196,AB196,AE196,AH196,AK196,AN196,AQ196,AT196,AW196,AZ196,BC196,BF196,BI196,BL196,BO196,BR196,BU196,BX196,CA196,CD196,CG196,CJ196,CM196,CP196,CS196)</f>
        <v>0</v>
      </c>
    </row>
    <row r="197" spans="1:17" ht="13.8" customHeight="1" x14ac:dyDescent="0.3">
      <c r="A197" s="119">
        <v>5364</v>
      </c>
      <c r="B197" s="53" t="s">
        <v>8</v>
      </c>
      <c r="C197" s="54" t="s">
        <v>343</v>
      </c>
      <c r="D197" s="54" t="s">
        <v>343</v>
      </c>
      <c r="E197" s="55" t="s">
        <v>136</v>
      </c>
      <c r="F197" s="1">
        <v>34460</v>
      </c>
      <c r="G197" s="56" t="s">
        <v>219</v>
      </c>
      <c r="H197" s="56" t="s">
        <v>344</v>
      </c>
      <c r="I197" s="57" t="s">
        <v>27</v>
      </c>
      <c r="J197" s="58">
        <v>28</v>
      </c>
      <c r="K197" s="59">
        <v>0</v>
      </c>
      <c r="L197" s="59">
        <v>0</v>
      </c>
      <c r="M197" s="59">
        <v>28</v>
      </c>
      <c r="N197" s="60">
        <f>2*O197+P197+Q197</f>
        <v>0</v>
      </c>
      <c r="O197" s="61">
        <f>SUM(T197,W197,Z197,AC197,AF197,AI197,AL197,AO197,AR197,AU197,AX197,BA197,BD197,BG197,BJ197,BM197,BP197,BS197,BV197,BY197,CB197,CE197,CH197,CK197,CN197,CQ197)</f>
        <v>0</v>
      </c>
      <c r="P197" s="61">
        <f>SUM(U197,X197,AA197,AD197,AG197,AJ197,AM197,AP197,AS197,AV197,AY197,BB197,BE197,BH197,BK197,BN197,BQ197,BT197,BW197,BZ197,CC197,CF197,CI197,CL197,CO197,CR197)</f>
        <v>0</v>
      </c>
      <c r="Q197" s="61">
        <f>SUM(V197,Y197,AB197,AE197,AH197,AK197,AN197,AQ197,AT197,AW197,AZ197,BC197,BF197,BI197,BL197,BO197,BR197,BU197,BX197,CA197,CD197,CG197,CJ197,CM197,CP197,CS197)</f>
        <v>0</v>
      </c>
    </row>
    <row r="198" spans="1:17" ht="13.8" customHeight="1" x14ac:dyDescent="0.3">
      <c r="A198" s="171">
        <v>6350</v>
      </c>
      <c r="B198" s="172" t="s">
        <v>8</v>
      </c>
      <c r="C198" s="173" t="s">
        <v>2231</v>
      </c>
      <c r="D198" s="173" t="s">
        <v>2231</v>
      </c>
      <c r="E198" s="174" t="s">
        <v>18</v>
      </c>
      <c r="F198" s="33">
        <v>35752</v>
      </c>
      <c r="G198" s="175" t="s">
        <v>328</v>
      </c>
      <c r="H198" s="175" t="s">
        <v>344</v>
      </c>
      <c r="I198" s="176" t="s">
        <v>2219</v>
      </c>
      <c r="J198" s="177">
        <v>12</v>
      </c>
      <c r="K198" s="178">
        <v>0</v>
      </c>
      <c r="L198" s="178">
        <v>0</v>
      </c>
      <c r="M198" s="178">
        <v>12</v>
      </c>
      <c r="N198" s="60">
        <f>2*O198+P198+Q198</f>
        <v>0</v>
      </c>
      <c r="O198" s="61">
        <f>SUM(T198,W198,Z198,AC198,AF198,AI198,AL198,AO198,AR198,AU198,AX198,BA198,BD198,BG198,BJ198,BM198,BP198,BS198,BV198,BY198,CB198,CE198,CH198,CK198,CN198,CQ198)</f>
        <v>0</v>
      </c>
      <c r="P198" s="61">
        <f>SUM(U198,X198,AA198,AD198,AG198,AJ198,AM198,AP198,AS198,AV198,AY198,BB198,BE198,BH198,BK198,BN198,BQ198,BT198,BW198,BZ198,CC198,CF198,CI198,CL198,CO198,CR198)</f>
        <v>0</v>
      </c>
      <c r="Q198" s="61">
        <f>SUM(V198,Y198,AB198,AE198,AH198,AK198,AN198,AQ198,AT198,AW198,AZ198,BC198,BF198,BI198,BL198,BO198,BR198,BU198,BX198,CA198,CD198,CG198,CJ198,CM198,CP198,CS198)</f>
        <v>0</v>
      </c>
    </row>
    <row r="199" spans="1:17" ht="13.8" customHeight="1" x14ac:dyDescent="0.3">
      <c r="A199" s="71">
        <v>4078</v>
      </c>
      <c r="B199" s="63" t="s">
        <v>17</v>
      </c>
      <c r="C199" s="489" t="s">
        <v>350</v>
      </c>
      <c r="D199" s="65" t="s">
        <v>350</v>
      </c>
      <c r="E199" s="66" t="s">
        <v>10</v>
      </c>
      <c r="F199" s="2">
        <v>34591</v>
      </c>
      <c r="G199" s="66" t="s">
        <v>11</v>
      </c>
      <c r="H199" s="66" t="s">
        <v>344</v>
      </c>
      <c r="I199" s="77" t="s">
        <v>139</v>
      </c>
      <c r="J199" s="69">
        <v>32</v>
      </c>
      <c r="K199" s="70">
        <v>1</v>
      </c>
      <c r="L199" s="70">
        <v>16</v>
      </c>
      <c r="M199" s="70">
        <v>14</v>
      </c>
      <c r="N199" s="60">
        <f>2*O199+P199+Q199</f>
        <v>0</v>
      </c>
      <c r="O199" s="61">
        <f>SUM(T199,W199,Z199,AC199,AF199,AI199,AL199,AO199,AR199,AU199,AX199,BA199,BD199,BG199,BJ199,BM199,BP199,BS199,BV199,BY199,CB199,CE199,CH199,CK199,CN199,CQ199)</f>
        <v>0</v>
      </c>
      <c r="P199" s="61">
        <f>SUM(U199,X199,AA199,AD199,AG199,AJ199,AM199,AP199,AS199,AV199,AY199,BB199,BE199,BH199,BK199,BN199,BQ199,BT199,BW199,BZ199,CC199,CF199,CI199,CL199,CO199,CR199)</f>
        <v>0</v>
      </c>
      <c r="Q199" s="61">
        <f>SUM(V199,Y199,AB199,AE199,AH199,AK199,AN199,AQ199,AT199,AW199,AZ199,BC199,BF199,BI199,BL199,BO199,BR199,BU199,BX199,CA199,CD199,CG199,CJ199,CM199,CP199,CS199)</f>
        <v>0</v>
      </c>
    </row>
    <row r="200" spans="1:17" ht="13.8" customHeight="1" x14ac:dyDescent="0.3">
      <c r="A200" s="71">
        <v>1278</v>
      </c>
      <c r="B200" s="63" t="s">
        <v>17</v>
      </c>
      <c r="C200" s="489" t="s">
        <v>345</v>
      </c>
      <c r="D200" s="65" t="s">
        <v>345</v>
      </c>
      <c r="E200" s="66" t="s">
        <v>346</v>
      </c>
      <c r="F200" s="2">
        <v>32145</v>
      </c>
      <c r="G200" s="66" t="s">
        <v>236</v>
      </c>
      <c r="H200" s="66" t="s">
        <v>344</v>
      </c>
      <c r="I200" s="77"/>
      <c r="J200" s="69">
        <v>29</v>
      </c>
      <c r="K200" s="70">
        <v>2</v>
      </c>
      <c r="L200" s="70">
        <v>11</v>
      </c>
      <c r="M200" s="70">
        <v>14</v>
      </c>
      <c r="N200" s="60">
        <f>2*O200+P200+Q200</f>
        <v>0</v>
      </c>
      <c r="O200" s="61">
        <f>SUM(T200,W200,Z200,AC200,AF200,AI200,AL200,AO200,AR200,AU200,AX200,BA200,BD200,BG200,BJ200,BM200,BP200,BS200,BV200,BY200,CB200,CE200,CH200,CK200,CN200,CQ200)</f>
        <v>0</v>
      </c>
      <c r="P200" s="61">
        <f>SUM(U200,X200,AA200,AD200,AG200,AJ200,AM200,AP200,AS200,AV200,AY200,BB200,BE200,BH200,BK200,BN200,BQ200,BT200,BW200,BZ200,CC200,CF200,CI200,CL200,CO200,CR200)</f>
        <v>0</v>
      </c>
      <c r="Q200" s="61">
        <f>SUM(V200,Y200,AB200,AE200,AH200,AK200,AN200,AQ200,AT200,AW200,AZ200,BC200,BF200,BI200,BL200,BO200,BR200,BU200,BX200,CA200,CD200,CG200,CJ200,CM200,CP200,CS200)</f>
        <v>0</v>
      </c>
    </row>
    <row r="201" spans="1:17" ht="13.8" customHeight="1" x14ac:dyDescent="0.3">
      <c r="A201" s="71">
        <v>4370</v>
      </c>
      <c r="B201" s="63" t="s">
        <v>17</v>
      </c>
      <c r="C201" s="490" t="s">
        <v>1760</v>
      </c>
      <c r="D201" s="65" t="s">
        <v>347</v>
      </c>
      <c r="E201" s="66" t="s">
        <v>41</v>
      </c>
      <c r="F201" s="2">
        <v>35219</v>
      </c>
      <c r="G201" s="66" t="s">
        <v>822</v>
      </c>
      <c r="H201" s="66" t="s">
        <v>344</v>
      </c>
      <c r="I201" s="77" t="s">
        <v>115</v>
      </c>
      <c r="J201" s="69">
        <v>28</v>
      </c>
      <c r="K201" s="70">
        <v>2</v>
      </c>
      <c r="L201" s="70">
        <v>10</v>
      </c>
      <c r="M201" s="70">
        <v>14</v>
      </c>
      <c r="N201" s="60">
        <f>2*O201+P201+Q201</f>
        <v>0</v>
      </c>
      <c r="O201" s="61">
        <f>SUM(T201,W201,Z201,AC201,AF201,AI201,AL201,AO201,AR201,AU201,AX201,BA201,BD201,BG201,BJ201,BM201,BP201,BS201,BV201,BY201,CB201,CE201,CH201,CK201,CN201,CQ201)</f>
        <v>0</v>
      </c>
      <c r="P201" s="61">
        <f>SUM(U201,X201,AA201,AD201,AG201,AJ201,AM201,AP201,AS201,AV201,AY201,BB201,BE201,BH201,BK201,BN201,BQ201,BT201,BW201,BZ201,CC201,CF201,CI201,CL201,CO201,CR201)</f>
        <v>0</v>
      </c>
      <c r="Q201" s="61">
        <f>SUM(V201,Y201,AB201,AE201,AH201,AK201,AN201,AQ201,AT201,AW201,AZ201,BC201,BF201,BI201,BL201,BO201,BR201,BU201,BX201,CA201,CD201,CG201,CJ201,CM201,CP201,CS201)</f>
        <v>0</v>
      </c>
    </row>
    <row r="202" spans="1:17" ht="13.8" customHeight="1" x14ac:dyDescent="0.3">
      <c r="A202" s="71">
        <v>3062</v>
      </c>
      <c r="B202" s="63" t="s">
        <v>17</v>
      </c>
      <c r="C202" s="73" t="s">
        <v>1987</v>
      </c>
      <c r="D202" s="73" t="s">
        <v>1987</v>
      </c>
      <c r="E202" s="66" t="s">
        <v>33</v>
      </c>
      <c r="F202" s="2">
        <v>32395</v>
      </c>
      <c r="G202" s="66" t="s">
        <v>82</v>
      </c>
      <c r="H202" s="66" t="s">
        <v>344</v>
      </c>
      <c r="I202" s="77" t="s">
        <v>349</v>
      </c>
      <c r="J202" s="69">
        <v>21</v>
      </c>
      <c r="K202" s="70">
        <v>1</v>
      </c>
      <c r="L202" s="70">
        <v>11</v>
      </c>
      <c r="M202" s="70">
        <v>8</v>
      </c>
      <c r="N202" s="60">
        <f>2*O202+P202+Q202</f>
        <v>0</v>
      </c>
      <c r="O202" s="61">
        <f>SUM(T202,W202,Z202,AC202,AF202,AI202,AL202,AO202,AR202,AU202,AX202,BA202,BD202,BG202,BJ202,BM202,BP202,BS202,BV202,BY202,CB202,CE202,CH202,CK202,CN202,CQ202)</f>
        <v>0</v>
      </c>
      <c r="P202" s="61">
        <f>SUM(U202,X202,AA202,AD202,AG202,AJ202,AM202,AP202,AS202,AV202,AY202,BB202,BE202,BH202,BK202,BN202,BQ202,BT202,BW202,BZ202,CC202,CF202,CI202,CL202,CO202,CR202)</f>
        <v>0</v>
      </c>
      <c r="Q202" s="61">
        <f>SUM(V202,Y202,AB202,AE202,AH202,AK202,AN202,AQ202,AT202,AW202,AZ202,BC202,BF202,BI202,BL202,BO202,BR202,BU202,BX202,CA202,CD202,CG202,CJ202,CM202,CP202,CS202)</f>
        <v>0</v>
      </c>
    </row>
    <row r="203" spans="1:17" ht="13.8" customHeight="1" x14ac:dyDescent="0.3">
      <c r="A203" s="71">
        <v>5444</v>
      </c>
      <c r="B203" s="63" t="s">
        <v>17</v>
      </c>
      <c r="C203" s="489" t="s">
        <v>1761</v>
      </c>
      <c r="D203" s="65" t="s">
        <v>351</v>
      </c>
      <c r="E203" s="66" t="s">
        <v>10</v>
      </c>
      <c r="F203" s="2">
        <v>35529</v>
      </c>
      <c r="G203" s="66" t="s">
        <v>63</v>
      </c>
      <c r="H203" s="66" t="s">
        <v>344</v>
      </c>
      <c r="I203" s="77" t="s">
        <v>27</v>
      </c>
      <c r="J203" s="69">
        <v>18</v>
      </c>
      <c r="K203" s="70">
        <v>1</v>
      </c>
      <c r="L203" s="70">
        <v>6</v>
      </c>
      <c r="M203" s="70">
        <v>10</v>
      </c>
      <c r="N203" s="60">
        <f>2*O203+P203+Q203</f>
        <v>0</v>
      </c>
      <c r="O203" s="61">
        <f>SUM(T203,W203,Z203,AC203,AF203,AI203,AL203,AO203,AR203,AU203,AX203,BA203,BD203,BG203,BJ203,BM203,BP203,BS203,BV203,BY203,CB203,CE203,CH203,CK203,CN203,CQ203)</f>
        <v>0</v>
      </c>
      <c r="P203" s="61">
        <f>SUM(U203,X203,AA203,AD203,AG203,AJ203,AM203,AP203,AS203,AV203,AY203,BB203,BE203,BH203,BK203,BN203,BQ203,BT203,BW203,BZ203,CC203,CF203,CI203,CL203,CO203,CR203)</f>
        <v>0</v>
      </c>
      <c r="Q203" s="61">
        <f>SUM(V203,Y203,AB203,AE203,AH203,AK203,AN203,AQ203,AT203,AW203,AZ203,BC203,BF203,BI203,BL203,BO203,BR203,BU203,BX203,CA203,CD203,CG203,CJ203,CM203,CP203,CS203)</f>
        <v>0</v>
      </c>
    </row>
    <row r="204" spans="1:17" ht="13.8" customHeight="1" x14ac:dyDescent="0.3">
      <c r="A204" s="71">
        <v>5022</v>
      </c>
      <c r="B204" s="63" t="s">
        <v>17</v>
      </c>
      <c r="C204" s="489" t="s">
        <v>348</v>
      </c>
      <c r="D204" s="65" t="s">
        <v>348</v>
      </c>
      <c r="E204" s="66" t="s">
        <v>30</v>
      </c>
      <c r="F204" s="2">
        <v>34343</v>
      </c>
      <c r="G204" s="66" t="s">
        <v>219</v>
      </c>
      <c r="H204" s="66" t="s">
        <v>344</v>
      </c>
      <c r="I204" s="77" t="s">
        <v>152</v>
      </c>
      <c r="J204" s="69">
        <v>16</v>
      </c>
      <c r="K204" s="70">
        <v>0</v>
      </c>
      <c r="L204" s="70">
        <v>8</v>
      </c>
      <c r="M204" s="70">
        <v>8</v>
      </c>
      <c r="N204" s="60">
        <f>2*O204+P204+Q204</f>
        <v>0</v>
      </c>
      <c r="O204" s="61">
        <f>SUM(T204,W204,Z204,AC204,AF204,AI204,AL204,AO204,AR204,AU204,AX204,BA204,BD204,BG204,BJ204,BM204,BP204,BS204,BV204,BY204,CB204,CE204,CH204,CK204,CN204,CQ204)</f>
        <v>0</v>
      </c>
      <c r="P204" s="61">
        <f>SUM(U204,X204,AA204,AD204,AG204,AJ204,AM204,AP204,AS204,AV204,AY204,BB204,BE204,BH204,BK204,BN204,BQ204,BT204,BW204,BZ204,CC204,CF204,CI204,CL204,CO204,CR204)</f>
        <v>0</v>
      </c>
      <c r="Q204" s="61">
        <f>SUM(V204,Y204,AB204,AE204,AH204,AK204,AN204,AQ204,AT204,AW204,AZ204,BC204,BF204,BI204,BL204,BO204,BR204,BU204,BX204,CA204,CD204,CG204,CJ204,CM204,CP204,CS204)</f>
        <v>0</v>
      </c>
    </row>
    <row r="205" spans="1:17" ht="13.8" customHeight="1" x14ac:dyDescent="0.3">
      <c r="A205" s="71">
        <v>5998</v>
      </c>
      <c r="B205" s="63" t="s">
        <v>17</v>
      </c>
      <c r="C205" s="582" t="s">
        <v>2036</v>
      </c>
      <c r="D205" s="65" t="s">
        <v>1550</v>
      </c>
      <c r="E205" s="66" t="s">
        <v>10</v>
      </c>
      <c r="F205" s="2">
        <v>36836</v>
      </c>
      <c r="G205" s="66" t="s">
        <v>118</v>
      </c>
      <c r="H205" s="66" t="s">
        <v>344</v>
      </c>
      <c r="I205" s="77" t="s">
        <v>2333</v>
      </c>
      <c r="J205" s="79">
        <v>10</v>
      </c>
      <c r="K205" s="70">
        <v>0</v>
      </c>
      <c r="L205" s="70">
        <v>4</v>
      </c>
      <c r="M205" s="70">
        <v>6</v>
      </c>
      <c r="N205" s="60">
        <f>2*O205+P205+Q205</f>
        <v>0</v>
      </c>
      <c r="O205" s="61">
        <f>SUM(T205,W205,Z205,AC205,AF205,AI205,AL205,AO205,AR205,AU205,AX205,BA205,BD205,BG205,BJ205,BM205,BP205,BS205,BV205,BY205,CB205,CE205,CH205,CK205,CN205,CQ205)</f>
        <v>0</v>
      </c>
      <c r="P205" s="61">
        <f>SUM(U205,X205,AA205,AD205,AG205,AJ205,AM205,AP205,AS205,AV205,AY205,BB205,BE205,BH205,BK205,BN205,BQ205,BT205,BW205,BZ205,CC205,CF205,CI205,CL205,CO205,CR205)</f>
        <v>0</v>
      </c>
      <c r="Q205" s="61">
        <f>SUM(V205,Y205,AB205,AE205,AH205,AK205,AN205,AQ205,AT205,AW205,AZ205,BC205,BF205,BI205,BL205,BO205,BR205,BU205,BX205,CA205,CD205,CG205,CJ205,CM205,CP205,CS205)</f>
        <v>0</v>
      </c>
    </row>
    <row r="206" spans="1:17" ht="13.8" customHeight="1" x14ac:dyDescent="0.3">
      <c r="A206" s="89">
        <v>2737</v>
      </c>
      <c r="B206" s="81" t="s">
        <v>49</v>
      </c>
      <c r="C206" s="83" t="s">
        <v>352</v>
      </c>
      <c r="D206" s="83" t="s">
        <v>352</v>
      </c>
      <c r="E206" s="84" t="s">
        <v>10</v>
      </c>
      <c r="F206" s="3">
        <v>33097</v>
      </c>
      <c r="G206" s="85" t="s">
        <v>26</v>
      </c>
      <c r="H206" s="85" t="s">
        <v>344</v>
      </c>
      <c r="I206" s="86" t="s">
        <v>277</v>
      </c>
      <c r="J206" s="87">
        <v>54</v>
      </c>
      <c r="K206" s="88">
        <v>12</v>
      </c>
      <c r="L206" s="88">
        <v>17</v>
      </c>
      <c r="M206" s="88">
        <v>13</v>
      </c>
      <c r="N206" s="60">
        <f>2*O206+P206+Q206</f>
        <v>0</v>
      </c>
      <c r="O206" s="61">
        <f>SUM(T206,W206,Z206,AC206,AF206,AI206,AL206,AO206,AR206,AU206,AX206,BA206,BD206,BG206,BJ206,BM206,BP206,BS206,BV206,BY206,CB206,CE206,CH206,CK206,CN206,CQ206)</f>
        <v>0</v>
      </c>
      <c r="P206" s="61">
        <f>SUM(U206,X206,AA206,AD206,AG206,AJ206,AM206,AP206,AS206,AV206,AY206,BB206,BE206,BH206,BK206,BN206,BQ206,BT206,BW206,BZ206,CC206,CF206,CI206,CL206,CO206,CR206)</f>
        <v>0</v>
      </c>
      <c r="Q206" s="61">
        <f>SUM(V206,Y206,AB206,AE206,AH206,AK206,AN206,AQ206,AT206,AW206,AZ206,BC206,BF206,BI206,BL206,BO206,BR206,BU206,BX206,CA206,CD206,CG206,CJ206,CM206,CP206,CS206)</f>
        <v>0</v>
      </c>
    </row>
    <row r="207" spans="1:17" ht="13.8" customHeight="1" x14ac:dyDescent="0.3">
      <c r="A207" s="89">
        <v>2801</v>
      </c>
      <c r="B207" s="81" t="s">
        <v>49</v>
      </c>
      <c r="C207" s="83" t="s">
        <v>354</v>
      </c>
      <c r="D207" s="83" t="s">
        <v>354</v>
      </c>
      <c r="E207" s="84" t="s">
        <v>136</v>
      </c>
      <c r="F207" s="3">
        <v>34526</v>
      </c>
      <c r="G207" s="85" t="s">
        <v>163</v>
      </c>
      <c r="H207" s="85" t="s">
        <v>344</v>
      </c>
      <c r="I207" s="86" t="s">
        <v>90</v>
      </c>
      <c r="J207" s="87">
        <v>31</v>
      </c>
      <c r="K207" s="88">
        <v>3</v>
      </c>
      <c r="L207" s="88">
        <v>15</v>
      </c>
      <c r="M207" s="88">
        <v>10</v>
      </c>
      <c r="N207" s="60">
        <f>2*O207+P207+Q207</f>
        <v>0</v>
      </c>
      <c r="O207" s="61">
        <f>SUM(T207,W207,Z207,AC207,AF207,AI207,AL207,AO207,AR207,AU207,AX207,BA207,BD207,BG207,BJ207,BM207,BP207,BS207,BV207,BY207,CB207,CE207,CH207,CK207,CN207,CQ207)</f>
        <v>0</v>
      </c>
      <c r="P207" s="61">
        <f>SUM(U207,X207,AA207,AD207,AG207,AJ207,AM207,AP207,AS207,AV207,AY207,BB207,BE207,BH207,BK207,BN207,BQ207,BT207,BW207,BZ207,CC207,CF207,CI207,CL207,CO207,CR207)</f>
        <v>0</v>
      </c>
      <c r="Q207" s="61">
        <f>SUM(V207,Y207,AB207,AE207,AH207,AK207,AN207,AQ207,AT207,AW207,AZ207,BC207,BF207,BI207,BL207,BO207,BR207,BU207,BX207,CA207,CD207,CG207,CJ207,CM207,CP207,CS207)</f>
        <v>0</v>
      </c>
    </row>
    <row r="208" spans="1:17" ht="13.8" customHeight="1" x14ac:dyDescent="0.3">
      <c r="A208" s="89">
        <v>6385</v>
      </c>
      <c r="B208" s="81" t="s">
        <v>6</v>
      </c>
      <c r="C208" s="83" t="s">
        <v>2405</v>
      </c>
      <c r="D208" s="83" t="s">
        <v>2405</v>
      </c>
      <c r="E208" s="84"/>
      <c r="F208" s="3">
        <v>36656</v>
      </c>
      <c r="G208" s="85" t="s">
        <v>31</v>
      </c>
      <c r="H208" s="85" t="s">
        <v>344</v>
      </c>
      <c r="I208" s="583" t="s">
        <v>2370</v>
      </c>
      <c r="J208" s="87">
        <v>24</v>
      </c>
      <c r="K208" s="88"/>
      <c r="L208" s="88"/>
      <c r="M208" s="88"/>
      <c r="N208" s="60">
        <f>2*O208+P208+Q208</f>
        <v>0</v>
      </c>
      <c r="O208" s="61">
        <f>SUM(T208,W208,Z208,AC208,AF208,AI208,AL208,AO208,AR208,AU208,AX208,BA208,BD208,BG208,BJ208,BM208,BP208,BS208,BV208,BY208,CB208,CE208,CH208,CK208,CN208,CQ208)</f>
        <v>0</v>
      </c>
      <c r="P208" s="61">
        <f>SUM(U208,X208,AA208,AD208,AG208,AJ208,AM208,AP208,AS208,AV208,AY208,BB208,BE208,BH208,BK208,BN208,BQ208,BT208,BW208,BZ208,CC208,CF208,CI208,CL208,CO208,CR208)</f>
        <v>0</v>
      </c>
      <c r="Q208" s="61">
        <f>SUM(V208,Y208,AB208,AE208,AH208,AK208,AN208,AQ208,AT208,AW208,AZ208,BC208,BF208,BI208,BL208,BO208,BR208,BU208,BX208,CA208,CD208,CG208,CJ208,CM208,CP208,CS208)</f>
        <v>0</v>
      </c>
    </row>
    <row r="209" spans="1:17" ht="13.8" customHeight="1" x14ac:dyDescent="0.3">
      <c r="A209" s="89">
        <v>5778</v>
      </c>
      <c r="B209" s="81" t="s">
        <v>49</v>
      </c>
      <c r="C209" s="83" t="s">
        <v>361</v>
      </c>
      <c r="D209" s="83" t="s">
        <v>361</v>
      </c>
      <c r="E209" s="84" t="s">
        <v>10</v>
      </c>
      <c r="F209" s="3">
        <v>35795</v>
      </c>
      <c r="G209" s="85" t="s">
        <v>289</v>
      </c>
      <c r="H209" s="85" t="s">
        <v>344</v>
      </c>
      <c r="I209" s="85" t="s">
        <v>92</v>
      </c>
      <c r="J209" s="87">
        <v>23</v>
      </c>
      <c r="K209" s="88">
        <v>7</v>
      </c>
      <c r="L209" s="88">
        <v>6</v>
      </c>
      <c r="M209" s="88">
        <v>3</v>
      </c>
      <c r="N209" s="60">
        <f>2*O209+P209+Q209</f>
        <v>0</v>
      </c>
      <c r="O209" s="61">
        <f>SUM(T209,W209,Z209,AC209,AF209,AI209,AL209,AO209,AR209,AU209,AX209,BA209,BD209,BG209,BJ209,BM209,BP209,BS209,BV209,BY209,CB209,CE209,CH209,CK209,CN209,CQ209)</f>
        <v>0</v>
      </c>
      <c r="P209" s="61">
        <f>SUM(U209,X209,AA209,AD209,AG209,AJ209,AM209,AP209,AS209,AV209,AY209,BB209,BE209,BH209,BK209,BN209,BQ209,BT209,BW209,BZ209,CC209,CF209,CI209,CL209,CO209,CR209)</f>
        <v>0</v>
      </c>
      <c r="Q209" s="61">
        <f>SUM(V209,Y209,AB209,AE209,AH209,AK209,AN209,AQ209,AT209,AW209,AZ209,BC209,BF209,BI209,BL209,BO209,BR209,BU209,BX209,CA209,CD209,CG209,CJ209,CM209,CP209,CS209)</f>
        <v>0</v>
      </c>
    </row>
    <row r="210" spans="1:17" ht="13.8" customHeight="1" x14ac:dyDescent="0.3">
      <c r="A210" s="89">
        <v>1266</v>
      </c>
      <c r="B210" s="81" t="s">
        <v>49</v>
      </c>
      <c r="C210" s="83" t="s">
        <v>353</v>
      </c>
      <c r="D210" s="83" t="s">
        <v>353</v>
      </c>
      <c r="E210" s="84" t="s">
        <v>136</v>
      </c>
      <c r="F210" s="3">
        <v>32187</v>
      </c>
      <c r="G210" s="85" t="s">
        <v>167</v>
      </c>
      <c r="H210" s="85" t="s">
        <v>344</v>
      </c>
      <c r="I210" s="86"/>
      <c r="J210" s="87">
        <v>21</v>
      </c>
      <c r="K210" s="88">
        <v>1</v>
      </c>
      <c r="L210" s="88">
        <v>11</v>
      </c>
      <c r="M210" s="88">
        <v>8</v>
      </c>
      <c r="N210" s="60">
        <f>2*O210+P210+Q210</f>
        <v>0</v>
      </c>
      <c r="O210" s="61">
        <f>SUM(T210,W210,Z210,AC210,AF210,AI210,AL210,AO210,AR210,AU210,AX210,BA210,BD210,BG210,BJ210,BM210,BP210,BS210,BV210,BY210,CB210,CE210,CH210,CK210,CN210,CQ210)</f>
        <v>0</v>
      </c>
      <c r="P210" s="61">
        <f>SUM(U210,X210,AA210,AD210,AG210,AJ210,AM210,AP210,AS210,AV210,AY210,BB210,BE210,BH210,BK210,BN210,BQ210,BT210,BW210,BZ210,CC210,CF210,CI210,CL210,CO210,CR210)</f>
        <v>0</v>
      </c>
      <c r="Q210" s="61">
        <f>SUM(V210,Y210,AB210,AE210,AH210,AK210,AN210,AQ210,AT210,AW210,AZ210,BC210,BF210,BI210,BL210,BO210,BR210,BU210,BX210,CA210,CD210,CG210,CJ210,CM210,CP210,CS210)</f>
        <v>0</v>
      </c>
    </row>
    <row r="211" spans="1:17" ht="13.8" customHeight="1" x14ac:dyDescent="0.3">
      <c r="A211" s="89">
        <v>6425</v>
      </c>
      <c r="B211" s="81" t="s">
        <v>49</v>
      </c>
      <c r="C211" s="309" t="s">
        <v>2406</v>
      </c>
      <c r="D211" s="83" t="s">
        <v>2406</v>
      </c>
      <c r="E211" s="84" t="s">
        <v>10</v>
      </c>
      <c r="F211" s="3">
        <v>35770</v>
      </c>
      <c r="G211" s="85" t="s">
        <v>1652</v>
      </c>
      <c r="H211" s="85" t="s">
        <v>344</v>
      </c>
      <c r="I211" s="583" t="s">
        <v>2370</v>
      </c>
      <c r="J211" s="87">
        <v>20</v>
      </c>
      <c r="K211" s="88"/>
      <c r="L211" s="88"/>
      <c r="M211" s="88"/>
      <c r="N211" s="60">
        <f>2*O211+P211+Q211</f>
        <v>0</v>
      </c>
      <c r="O211" s="61">
        <f>SUM(T211,W211,Z211,AC211,AF211,AI211,AL211,AO211,AR211,AU211,AX211,BA211,BD211,BG211,BJ211,BM211,BP211,BS211,BV211,BY211,CB211,CE211,CH211,CK211,CN211,CQ211)</f>
        <v>0</v>
      </c>
      <c r="P211" s="61">
        <f>SUM(U211,X211,AA211,AD211,AG211,AJ211,AM211,AP211,AS211,AV211,AY211,BB211,BE211,BH211,BK211,BN211,BQ211,BT211,BW211,BZ211,CC211,CF211,CI211,CL211,CO211,CR211)</f>
        <v>0</v>
      </c>
      <c r="Q211" s="61">
        <f>SUM(V211,Y211,AB211,AE211,AH211,AK211,AN211,AQ211,AT211,AW211,AZ211,BC211,BF211,BI211,BL211,BO211,BR211,BU211,BX211,CA211,CD211,CG211,CJ211,CM211,CP211,CS211)</f>
        <v>0</v>
      </c>
    </row>
    <row r="212" spans="1:17" ht="13.8" customHeight="1" x14ac:dyDescent="0.3">
      <c r="A212" s="89">
        <v>3668</v>
      </c>
      <c r="B212" s="81" t="s">
        <v>49</v>
      </c>
      <c r="C212" s="83" t="s">
        <v>355</v>
      </c>
      <c r="D212" s="83" t="s">
        <v>355</v>
      </c>
      <c r="E212" s="84" t="s">
        <v>43</v>
      </c>
      <c r="F212" s="3">
        <v>34556</v>
      </c>
      <c r="G212" s="85" t="s">
        <v>128</v>
      </c>
      <c r="H212" s="85" t="s">
        <v>344</v>
      </c>
      <c r="I212" s="86" t="s">
        <v>121</v>
      </c>
      <c r="J212" s="87">
        <v>19</v>
      </c>
      <c r="K212" s="88">
        <v>0</v>
      </c>
      <c r="L212" s="88">
        <v>11</v>
      </c>
      <c r="M212" s="88">
        <v>8</v>
      </c>
      <c r="N212" s="60">
        <f>2*O212+P212+Q212</f>
        <v>0</v>
      </c>
      <c r="O212" s="61">
        <f>SUM(T212,W212,Z212,AC212,AF212,AI212,AL212,AO212,AR212,AU212,AX212,BA212,BD212,BG212,BJ212,BM212,BP212,BS212,BV212,BY212,CB212,CE212,CH212,CK212,CN212,CQ212)</f>
        <v>0</v>
      </c>
      <c r="P212" s="61">
        <f>SUM(U212,X212,AA212,AD212,AG212,AJ212,AM212,AP212,AS212,AV212,AY212,BB212,BE212,BH212,BK212,BN212,BQ212,BT212,BW212,BZ212,CC212,CF212,CI212,CL212,CO212,CR212)</f>
        <v>0</v>
      </c>
      <c r="Q212" s="61">
        <f>SUM(V212,Y212,AB212,AE212,AH212,AK212,AN212,AQ212,AT212,AW212,AZ212,BC212,BF212,BI212,BL212,BO212,BR212,BU212,BX212,CA212,CD212,CG212,CJ212,CM212,CP212,CS212)</f>
        <v>0</v>
      </c>
    </row>
    <row r="213" spans="1:17" ht="13.8" customHeight="1" x14ac:dyDescent="0.3">
      <c r="A213" s="89">
        <v>5057</v>
      </c>
      <c r="B213" s="81" t="s">
        <v>49</v>
      </c>
      <c r="C213" s="83" t="s">
        <v>1764</v>
      </c>
      <c r="D213" s="83" t="s">
        <v>369</v>
      </c>
      <c r="E213" s="84" t="s">
        <v>370</v>
      </c>
      <c r="F213" s="3">
        <v>36113</v>
      </c>
      <c r="G213" s="85" t="s">
        <v>344</v>
      </c>
      <c r="H213" s="85" t="s">
        <v>344</v>
      </c>
      <c r="I213" s="85" t="s">
        <v>64</v>
      </c>
      <c r="J213" s="87">
        <v>18</v>
      </c>
      <c r="K213" s="88">
        <v>5</v>
      </c>
      <c r="L213" s="88">
        <v>8</v>
      </c>
      <c r="M213" s="88">
        <v>0</v>
      </c>
      <c r="N213" s="60">
        <f>2*O213+P213+Q213</f>
        <v>0</v>
      </c>
      <c r="O213" s="61">
        <f>SUM(T213,W213,Z213,AC213,AF213,AI213,AL213,AO213,AR213,AU213,AX213,BA213,BD213,BG213,BJ213,BM213,BP213,BS213,BV213,BY213,CB213,CE213,CH213,CK213,CN213,CQ213)</f>
        <v>0</v>
      </c>
      <c r="P213" s="61">
        <f>SUM(U213,X213,AA213,AD213,AG213,AJ213,AM213,AP213,AS213,AV213,AY213,BB213,BE213,BH213,BK213,BN213,BQ213,BT213,BW213,BZ213,CC213,CF213,CI213,CL213,CO213,CR213)</f>
        <v>0</v>
      </c>
      <c r="Q213" s="61">
        <f>SUM(V213,Y213,AB213,AE213,AH213,AK213,AN213,AQ213,AT213,AW213,AZ213,BC213,BF213,BI213,BL213,BO213,BR213,BU213,BX213,CA213,CD213,CG213,CJ213,CM213,CP213,CS213)</f>
        <v>0</v>
      </c>
    </row>
    <row r="214" spans="1:17" ht="13.8" customHeight="1" x14ac:dyDescent="0.3">
      <c r="A214" s="89">
        <v>5116</v>
      </c>
      <c r="B214" s="81" t="s">
        <v>49</v>
      </c>
      <c r="C214" s="83" t="s">
        <v>601</v>
      </c>
      <c r="D214" s="83" t="s">
        <v>601</v>
      </c>
      <c r="E214" s="84" t="s">
        <v>74</v>
      </c>
      <c r="F214" s="3">
        <v>35289</v>
      </c>
      <c r="G214" s="85" t="s">
        <v>65</v>
      </c>
      <c r="H214" s="85" t="s">
        <v>344</v>
      </c>
      <c r="I214" s="86" t="s">
        <v>2333</v>
      </c>
      <c r="J214" s="87">
        <v>16</v>
      </c>
      <c r="K214" s="88">
        <v>1</v>
      </c>
      <c r="L214" s="88">
        <v>10</v>
      </c>
      <c r="M214" s="88">
        <v>4</v>
      </c>
      <c r="N214" s="60">
        <f>2*O214+P214+Q214</f>
        <v>0</v>
      </c>
      <c r="O214" s="61">
        <f>SUM(T214,W214,Z214,AC214,AF214,AI214,AL214,AO214,AR214,AU214,AX214,BA214,BD214,BG214,BJ214,BM214,BP214,BS214,BV214,BY214,CB214,CE214,CH214,CK214,CN214,CQ214)</f>
        <v>0</v>
      </c>
      <c r="P214" s="61">
        <f>SUM(U214,X214,AA214,AD214,AG214,AJ214,AM214,AP214,AS214,AV214,AY214,BB214,BE214,BH214,BK214,BN214,BQ214,BT214,BW214,BZ214,CC214,CF214,CI214,CL214,CO214,CR214)</f>
        <v>0</v>
      </c>
      <c r="Q214" s="61">
        <f>SUM(V214,Y214,AB214,AE214,AH214,AK214,AN214,AQ214,AT214,AW214,AZ214,BC214,BF214,BI214,BL214,BO214,BR214,BU214,BX214,CA214,CD214,CG214,CJ214,CM214,CP214,CS214)</f>
        <v>0</v>
      </c>
    </row>
    <row r="215" spans="1:17" ht="13.8" customHeight="1" x14ac:dyDescent="0.3">
      <c r="A215" s="89">
        <v>4294</v>
      </c>
      <c r="B215" s="81" t="s">
        <v>49</v>
      </c>
      <c r="C215" s="83" t="s">
        <v>360</v>
      </c>
      <c r="D215" s="83" t="s">
        <v>360</v>
      </c>
      <c r="E215" s="84" t="s">
        <v>43</v>
      </c>
      <c r="F215" s="3">
        <v>35398</v>
      </c>
      <c r="G215" s="85" t="s">
        <v>45</v>
      </c>
      <c r="H215" s="85" t="s">
        <v>344</v>
      </c>
      <c r="I215" s="86" t="s">
        <v>115</v>
      </c>
      <c r="J215" s="87">
        <v>15</v>
      </c>
      <c r="K215" s="88">
        <v>3</v>
      </c>
      <c r="L215" s="88">
        <v>5</v>
      </c>
      <c r="M215" s="88">
        <v>4</v>
      </c>
      <c r="N215" s="60">
        <f>2*O215+P215+Q215</f>
        <v>0</v>
      </c>
      <c r="O215" s="61">
        <f>SUM(T215,W215,Z215,AC215,AF215,AI215,AL215,AO215,AR215,AU215,AX215,BA215,BD215,BG215,BJ215,BM215,BP215,BS215,BV215,BY215,CB215,CE215,CH215,CK215,CN215,CQ215)</f>
        <v>0</v>
      </c>
      <c r="P215" s="61">
        <f>SUM(U215,X215,AA215,AD215,AG215,AJ215,AM215,AP215,AS215,AV215,AY215,BB215,BE215,BH215,BK215,BN215,BQ215,BT215,BW215,BZ215,CC215,CF215,CI215,CL215,CO215,CR215)</f>
        <v>0</v>
      </c>
      <c r="Q215" s="61">
        <f>SUM(V215,Y215,AB215,AE215,AH215,AK215,AN215,AQ215,AT215,AW215,AZ215,BC215,BF215,BI215,BL215,BO215,BR215,BU215,BX215,CA215,CD215,CG215,CJ215,CM215,CP215,CS215)</f>
        <v>0</v>
      </c>
    </row>
    <row r="216" spans="1:17" ht="13.8" customHeight="1" x14ac:dyDescent="0.3">
      <c r="A216" s="89">
        <v>6463</v>
      </c>
      <c r="B216" s="81" t="s">
        <v>49</v>
      </c>
      <c r="C216" s="309" t="s">
        <v>2407</v>
      </c>
      <c r="D216" s="83" t="s">
        <v>2407</v>
      </c>
      <c r="E216" s="84" t="s">
        <v>136</v>
      </c>
      <c r="F216" s="3">
        <v>37496</v>
      </c>
      <c r="G216" s="85" t="s">
        <v>2408</v>
      </c>
      <c r="H216" s="85" t="s">
        <v>344</v>
      </c>
      <c r="I216" s="583" t="s">
        <v>2370</v>
      </c>
      <c r="J216" s="87">
        <v>12</v>
      </c>
      <c r="K216" s="88"/>
      <c r="L216" s="88"/>
      <c r="M216" s="88"/>
      <c r="N216" s="60">
        <f>2*O216+P216+Q216</f>
        <v>0</v>
      </c>
      <c r="O216" s="61">
        <f>SUM(T216,W216,Z216,AC216,AF216,AI216,AL216,AO216,AR216,AU216,AX216,BA216,BD216,BG216,BJ216,BM216,BP216,BS216,BV216,BY216,CB216,CE216,CH216,CK216,CN216,CQ216)</f>
        <v>0</v>
      </c>
      <c r="P216" s="61">
        <f>SUM(U216,X216,AA216,AD216,AG216,AJ216,AM216,AP216,AS216,AV216,AY216,BB216,BE216,BH216,BK216,BN216,BQ216,BT216,BW216,BZ216,CC216,CF216,CI216,CL216,CO216,CR216)</f>
        <v>0</v>
      </c>
      <c r="Q216" s="61">
        <f>SUM(V216,Y216,AB216,AE216,AH216,AK216,AN216,AQ216,AT216,AW216,AZ216,BC216,BF216,BI216,BL216,BO216,BR216,BU216,BX216,CA216,CD216,CG216,CJ216,CM216,CP216,CS216)</f>
        <v>0</v>
      </c>
    </row>
    <row r="217" spans="1:17" ht="13.8" customHeight="1" x14ac:dyDescent="0.3">
      <c r="A217" s="89">
        <v>5120</v>
      </c>
      <c r="B217" s="81" t="s">
        <v>49</v>
      </c>
      <c r="C217" s="83" t="s">
        <v>373</v>
      </c>
      <c r="D217" s="83" t="s">
        <v>373</v>
      </c>
      <c r="E217" s="84" t="s">
        <v>74</v>
      </c>
      <c r="F217" s="3">
        <v>36307</v>
      </c>
      <c r="G217" s="85" t="s">
        <v>101</v>
      </c>
      <c r="H217" s="85" t="s">
        <v>344</v>
      </c>
      <c r="I217" s="85" t="s">
        <v>16</v>
      </c>
      <c r="J217" s="87">
        <v>9</v>
      </c>
      <c r="K217" s="88">
        <v>3</v>
      </c>
      <c r="L217" s="88">
        <v>3</v>
      </c>
      <c r="M217" s="88">
        <v>0</v>
      </c>
      <c r="N217" s="60">
        <f>2*O217+P217+Q217</f>
        <v>0</v>
      </c>
      <c r="O217" s="61">
        <f>SUM(T217,W217,Z217,AC217,AF217,AI217,AL217,AO217,AR217,AU217,AX217,BA217,BD217,BG217,BJ217,BM217,BP217,BS217,BV217,BY217,CB217,CE217,CH217,CK217,CN217,CQ217)</f>
        <v>0</v>
      </c>
      <c r="P217" s="61">
        <f>SUM(U217,X217,AA217,AD217,AG217,AJ217,AM217,AP217,AS217,AV217,AY217,BB217,BE217,BH217,BK217,BN217,BQ217,BT217,BW217,BZ217,CC217,CF217,CI217,CL217,CO217,CR217)</f>
        <v>0</v>
      </c>
      <c r="Q217" s="61">
        <f>SUM(V217,Y217,AB217,AE217,AH217,AK217,AN217,AQ217,AT217,AW217,AZ217,BC217,BF217,BI217,BL217,BO217,BR217,BU217,BX217,CA217,CD217,CG217,CJ217,CM217,CP217,CS217)</f>
        <v>0</v>
      </c>
    </row>
    <row r="218" spans="1:17" ht="13.8" customHeight="1" x14ac:dyDescent="0.3">
      <c r="A218" s="100">
        <v>6283</v>
      </c>
      <c r="B218" s="92" t="s">
        <v>49</v>
      </c>
      <c r="C218" s="93" t="s">
        <v>2098</v>
      </c>
      <c r="D218" s="93" t="s">
        <v>2098</v>
      </c>
      <c r="E218" s="94" t="s">
        <v>125</v>
      </c>
      <c r="F218" s="30">
        <v>37039</v>
      </c>
      <c r="G218" s="95" t="s">
        <v>372</v>
      </c>
      <c r="H218" s="95" t="s">
        <v>344</v>
      </c>
      <c r="I218" s="96" t="s">
        <v>2084</v>
      </c>
      <c r="J218" s="97">
        <v>8</v>
      </c>
      <c r="K218" s="98">
        <v>0</v>
      </c>
      <c r="L218" s="98">
        <v>5</v>
      </c>
      <c r="M218" s="98">
        <v>3</v>
      </c>
      <c r="N218" s="60">
        <f>2*O218+P218+Q218</f>
        <v>0</v>
      </c>
      <c r="O218" s="61">
        <f>SUM(T218,W218,Z218,AC218,AF218,AI218,AL218,AO218,AR218,AU218,AX218,BA218,BD218,BG218,BJ218,BM218,BP218,BS218,BV218,BY218,CB218,CE218,CH218,CK218,CN218,CQ218)</f>
        <v>0</v>
      </c>
      <c r="P218" s="61">
        <f>SUM(U218,X218,AA218,AD218,AG218,AJ218,AM218,AP218,AS218,AV218,AY218,BB218,BE218,BH218,BK218,BN218,BQ218,BT218,BW218,BZ218,CC218,CF218,CI218,CL218,CO218,CR218)</f>
        <v>0</v>
      </c>
      <c r="Q218" s="61">
        <f>SUM(V218,Y218,AB218,AE218,AH218,AK218,AN218,AQ218,AT218,AW218,AZ218,BC218,BF218,BI218,BL218,BO218,BR218,BU218,BX218,CA218,CD218,CG218,CJ218,CM218,CP218,CS218)</f>
        <v>0</v>
      </c>
    </row>
    <row r="219" spans="1:17" ht="13.8" customHeight="1" x14ac:dyDescent="0.3">
      <c r="A219" s="100">
        <v>6314</v>
      </c>
      <c r="B219" s="92" t="s">
        <v>49</v>
      </c>
      <c r="C219" s="101" t="s">
        <v>2232</v>
      </c>
      <c r="D219" s="93" t="s">
        <v>2232</v>
      </c>
      <c r="E219" s="94" t="s">
        <v>18</v>
      </c>
      <c r="F219" s="30">
        <v>35481</v>
      </c>
      <c r="G219" s="95" t="s">
        <v>155</v>
      </c>
      <c r="H219" s="95" t="s">
        <v>344</v>
      </c>
      <c r="I219" s="584" t="s">
        <v>2219</v>
      </c>
      <c r="J219" s="97">
        <v>4</v>
      </c>
      <c r="K219" s="98">
        <v>1</v>
      </c>
      <c r="L219" s="98">
        <v>1</v>
      </c>
      <c r="M219" s="98">
        <v>1</v>
      </c>
      <c r="N219" s="60">
        <f>2*O219+P219+Q219</f>
        <v>0</v>
      </c>
      <c r="O219" s="61">
        <f>SUM(T219,W219,Z219,AC219,AF219,AI219,AL219,AO219,AR219,AU219,AX219,BA219,BD219,BG219,BJ219,BM219,BP219,BS219,BV219,BY219,CB219,CE219,CH219,CK219,CN219,CQ219)</f>
        <v>0</v>
      </c>
      <c r="P219" s="61">
        <f>SUM(U219,X219,AA219,AD219,AG219,AJ219,AM219,AP219,AS219,AV219,AY219,BB219,BE219,BH219,BK219,BN219,BQ219,BT219,BW219,BZ219,CC219,CF219,CI219,CL219,CO219,CR219)</f>
        <v>0</v>
      </c>
      <c r="Q219" s="61">
        <f>SUM(V219,Y219,AB219,AE219,AH219,AK219,AN219,AQ219,AT219,AW219,AZ219,BC219,BF219,BI219,BL219,BO219,BR219,BU219,BX219,CA219,CD219,CG219,CJ219,CM219,CP219,CS219)</f>
        <v>0</v>
      </c>
    </row>
    <row r="220" spans="1:17" ht="13.8" customHeight="1" x14ac:dyDescent="0.3">
      <c r="A220" s="133">
        <v>5279</v>
      </c>
      <c r="B220" s="133" t="s">
        <v>49</v>
      </c>
      <c r="C220" s="202" t="s">
        <v>366</v>
      </c>
      <c r="D220" s="135" t="s">
        <v>366</v>
      </c>
      <c r="E220" s="136" t="s">
        <v>74</v>
      </c>
      <c r="F220" s="6">
        <v>36541</v>
      </c>
      <c r="G220" s="136" t="s">
        <v>342</v>
      </c>
      <c r="H220" s="85" t="s">
        <v>344</v>
      </c>
      <c r="I220" s="138" t="s">
        <v>16</v>
      </c>
      <c r="J220" s="87">
        <v>0</v>
      </c>
      <c r="K220" s="88">
        <v>0</v>
      </c>
      <c r="L220" s="88">
        <v>0</v>
      </c>
      <c r="M220" s="88">
        <v>0</v>
      </c>
      <c r="N220" s="60">
        <f>2*O220+P220+Q220</f>
        <v>0</v>
      </c>
      <c r="O220" s="61">
        <f>SUM(T220,W220,Z220,AC220,AF220,AI220,AL220,AO220,AR220,AU220,AX220,BA220,BD220,BG220,BJ220,BM220,BP220,BS220,BV220,BY220,CB220,CE220,CH220,CK220,CN220,CQ220)</f>
        <v>0</v>
      </c>
      <c r="P220" s="61">
        <f>SUM(U220,X220,AA220,AD220,AG220,AJ220,AM220,AP220,AS220,AV220,AY220,BB220,BE220,BH220,BK220,BN220,BQ220,BT220,BW220,BZ220,CC220,CF220,CI220,CL220,CO220,CR220)</f>
        <v>0</v>
      </c>
      <c r="Q220" s="61">
        <f>SUM(V220,Y220,AB220,AE220,AH220,AK220,AN220,AQ220,AT220,AW220,AZ220,BC220,BF220,BI220,BL220,BO220,BR220,BU220,BX220,CA220,CD220,CG220,CJ220,CM220,CP220,CS220)</f>
        <v>0</v>
      </c>
    </row>
    <row r="221" spans="1:17" ht="13.8" customHeight="1" x14ac:dyDescent="0.3">
      <c r="A221" s="89">
        <v>4907</v>
      </c>
      <c r="B221" s="81" t="s">
        <v>49</v>
      </c>
      <c r="C221" s="139" t="s">
        <v>364</v>
      </c>
      <c r="D221" s="83" t="s">
        <v>364</v>
      </c>
      <c r="E221" s="84" t="s">
        <v>57</v>
      </c>
      <c r="F221" s="3">
        <v>35749</v>
      </c>
      <c r="G221" s="85" t="s">
        <v>365</v>
      </c>
      <c r="H221" s="85" t="s">
        <v>344</v>
      </c>
      <c r="I221" s="86" t="s">
        <v>37</v>
      </c>
      <c r="J221" s="87">
        <v>0</v>
      </c>
      <c r="K221" s="88">
        <v>0</v>
      </c>
      <c r="L221" s="88">
        <v>0</v>
      </c>
      <c r="M221" s="88">
        <v>0</v>
      </c>
      <c r="N221" s="60">
        <f>2*O221+P221+Q221</f>
        <v>0</v>
      </c>
      <c r="O221" s="61">
        <f>SUM(T221,W221,Z221,AC221,AF221,AI221,AL221,AO221,AR221,AU221,AX221,BA221,BD221,BG221,BJ221,BM221,BP221,BS221,BV221,BY221,CB221,CE221,CH221,CK221,CN221,CQ221)</f>
        <v>0</v>
      </c>
      <c r="P221" s="61">
        <f>SUM(U221,X221,AA221,AD221,AG221,AJ221,AM221,AP221,AS221,AV221,AY221,BB221,BE221,BH221,BK221,BN221,BQ221,BT221,BW221,BZ221,CC221,CF221,CI221,CL221,CO221,CR221)</f>
        <v>0</v>
      </c>
      <c r="Q221" s="61">
        <f>SUM(V221,Y221,AB221,AE221,AH221,AK221,AN221,AQ221,AT221,AW221,AZ221,BC221,BF221,BI221,BL221,BO221,BR221,BU221,BX221,CA221,CD221,CG221,CJ221,CM221,CP221,CS221)</f>
        <v>0</v>
      </c>
    </row>
    <row r="222" spans="1:17" ht="13.8" customHeight="1" x14ac:dyDescent="0.3">
      <c r="A222" s="100">
        <v>6217</v>
      </c>
      <c r="B222" s="92" t="s">
        <v>49</v>
      </c>
      <c r="C222" s="93" t="s">
        <v>2097</v>
      </c>
      <c r="D222" s="93" t="s">
        <v>2097</v>
      </c>
      <c r="E222" s="94" t="s">
        <v>18</v>
      </c>
      <c r="F222" s="30">
        <v>37888</v>
      </c>
      <c r="G222" s="95" t="s">
        <v>87</v>
      </c>
      <c r="H222" s="95" t="s">
        <v>344</v>
      </c>
      <c r="I222" s="96" t="s">
        <v>2084</v>
      </c>
      <c r="J222" s="97">
        <v>0</v>
      </c>
      <c r="K222" s="98">
        <v>0</v>
      </c>
      <c r="L222" s="98">
        <v>0</v>
      </c>
      <c r="M222" s="98">
        <v>0</v>
      </c>
      <c r="N222" s="60">
        <f>2*O222+P222+Q222</f>
        <v>0</v>
      </c>
      <c r="O222" s="61">
        <f>SUM(T222,W222,Z222,AC222,AF222,AI222,AL222,AO222,AR222,AU222,AX222,BA222,BD222,BG222,BJ222,BM222,BP222,BS222,BV222,BY222,CB222,CE222,CH222,CK222,CN222,CQ222)</f>
        <v>0</v>
      </c>
      <c r="P222" s="61">
        <f>SUM(U222,X222,AA222,AD222,AG222,AJ222,AM222,AP222,AS222,AV222,AY222,BB222,BE222,BH222,BK222,BN222,BQ222,BT222,BW222,BZ222,CC222,CF222,CI222,CL222,CO222,CR222)</f>
        <v>0</v>
      </c>
      <c r="Q222" s="61">
        <f>SUM(V222,Y222,AB222,AE222,AH222,AK222,AN222,AQ222,AT222,AW222,AZ222,BC222,BF222,BI222,BL222,BO222,BR222,BU222,BX222,CA222,CD222,CG222,CJ222,CM222,CP222,CS222)</f>
        <v>0</v>
      </c>
    </row>
    <row r="223" spans="1:17" ht="13.8" customHeight="1" x14ac:dyDescent="0.3">
      <c r="A223" s="133">
        <v>5670</v>
      </c>
      <c r="B223" s="133" t="s">
        <v>49</v>
      </c>
      <c r="C223" s="202" t="s">
        <v>1300</v>
      </c>
      <c r="D223" s="135" t="s">
        <v>1300</v>
      </c>
      <c r="E223" s="136" t="s">
        <v>74</v>
      </c>
      <c r="F223" s="6">
        <v>36923</v>
      </c>
      <c r="G223" s="136" t="s">
        <v>864</v>
      </c>
      <c r="H223" s="85" t="s">
        <v>344</v>
      </c>
      <c r="I223" s="138" t="s">
        <v>24</v>
      </c>
      <c r="J223" s="87">
        <v>0</v>
      </c>
      <c r="K223" s="88">
        <v>0</v>
      </c>
      <c r="L223" s="88">
        <v>0</v>
      </c>
      <c r="M223" s="88">
        <v>0</v>
      </c>
      <c r="N223" s="60">
        <f>2*O223+P223+Q223</f>
        <v>0</v>
      </c>
      <c r="O223" s="61">
        <f>SUM(T223,W223,Z223,AC223,AF223,AI223,AL223,AO223,AR223,AU223,AX223,BA223,BD223,BG223,BJ223,BM223,BP223,BS223,BV223,BY223,CB223,CE223,CH223,CK223,CN223,CQ223)</f>
        <v>0</v>
      </c>
      <c r="P223" s="61">
        <f>SUM(U223,X223,AA223,AD223,AG223,AJ223,AM223,AP223,AS223,AV223,AY223,BB223,BE223,BH223,BK223,BN223,BQ223,BT223,BW223,BZ223,CC223,CF223,CI223,CL223,CO223,CR223)</f>
        <v>0</v>
      </c>
      <c r="Q223" s="61">
        <f>SUM(V223,Y223,AB223,AE223,AH223,AK223,AN223,AQ223,AT223,AW223,AZ223,BC223,BF223,BI223,BL223,BO223,BR223,BU223,BX223,CA223,CD223,CG223,CJ223,CM223,CP223,CS223)</f>
        <v>0</v>
      </c>
    </row>
    <row r="224" spans="1:17" ht="13.8" customHeight="1" x14ac:dyDescent="0.3">
      <c r="A224" s="89">
        <v>6140</v>
      </c>
      <c r="B224" s="81" t="s">
        <v>49</v>
      </c>
      <c r="C224" s="105" t="s">
        <v>1507</v>
      </c>
      <c r="D224" s="83" t="s">
        <v>1507</v>
      </c>
      <c r="E224" s="84" t="s">
        <v>33</v>
      </c>
      <c r="F224" s="3">
        <v>36806</v>
      </c>
      <c r="G224" s="85" t="s">
        <v>2022</v>
      </c>
      <c r="H224" s="85" t="s">
        <v>344</v>
      </c>
      <c r="I224" s="86" t="s">
        <v>1470</v>
      </c>
      <c r="J224" s="104">
        <v>0</v>
      </c>
      <c r="K224" s="88">
        <v>0</v>
      </c>
      <c r="L224" s="88">
        <v>0</v>
      </c>
      <c r="M224" s="88">
        <v>0</v>
      </c>
      <c r="N224" s="60">
        <f>2*O224+P224+Q224</f>
        <v>0</v>
      </c>
      <c r="O224" s="61">
        <f>SUM(T224,W224,Z224,AC224,AF224,AI224,AL224,AO224,AR224,AU224,AX224,BA224,BD224,BG224,BJ224,BM224,BP224,BS224,BV224,BY224,CB224,CE224,CH224,CK224,CN224,CQ224)</f>
        <v>0</v>
      </c>
      <c r="P224" s="61">
        <f>SUM(U224,X224,AA224,AD224,AG224,AJ224,AM224,AP224,AS224,AV224,AY224,BB224,BE224,BH224,BK224,BN224,BQ224,BT224,BW224,BZ224,CC224,CF224,CI224,CL224,CO224,CR224)</f>
        <v>0</v>
      </c>
      <c r="Q224" s="61">
        <f>SUM(V224,Y224,AB224,AE224,AH224,AK224,AN224,AQ224,AT224,AW224,AZ224,BC224,BF224,BI224,BL224,BO224,BR224,BU224,BX224,CA224,CD224,CG224,CJ224,CM224,CP224,CS224)</f>
        <v>0</v>
      </c>
    </row>
    <row r="225" spans="1:17" ht="13.8" customHeight="1" x14ac:dyDescent="0.3">
      <c r="A225" s="133">
        <v>5601</v>
      </c>
      <c r="B225" s="81" t="s">
        <v>49</v>
      </c>
      <c r="C225" s="202" t="s">
        <v>379</v>
      </c>
      <c r="D225" s="135" t="s">
        <v>379</v>
      </c>
      <c r="E225" s="136" t="s">
        <v>74</v>
      </c>
      <c r="F225" s="6">
        <v>37433</v>
      </c>
      <c r="G225" s="136" t="s">
        <v>380</v>
      </c>
      <c r="H225" s="85" t="s">
        <v>344</v>
      </c>
      <c r="I225" s="138" t="s">
        <v>24</v>
      </c>
      <c r="J225" s="87">
        <v>0</v>
      </c>
      <c r="K225" s="88">
        <v>0</v>
      </c>
      <c r="L225" s="88">
        <v>0</v>
      </c>
      <c r="M225" s="88">
        <v>0</v>
      </c>
      <c r="N225" s="60">
        <f>2*O225+P225+Q225</f>
        <v>0</v>
      </c>
      <c r="O225" s="61">
        <f>SUM(T225,W225,Z225,AC225,AF225,AI225,AL225,AO225,AR225,AU225,AX225,BA225,BD225,BG225,BJ225,BM225,BP225,BS225,BV225,BY225,CB225,CE225,CH225,CK225,CN225,CQ225)</f>
        <v>0</v>
      </c>
      <c r="P225" s="61">
        <f>SUM(U225,X225,AA225,AD225,AG225,AJ225,AM225,AP225,AS225,AV225,AY225,BB225,BE225,BH225,BK225,BN225,BQ225,BT225,BW225,BZ225,CC225,CF225,CI225,CL225,CO225,CR225)</f>
        <v>0</v>
      </c>
      <c r="Q225" s="61">
        <f>SUM(V225,Y225,AB225,AE225,AH225,AK225,AN225,AQ225,AT225,AW225,AZ225,BC225,BF225,BI225,BL225,BO225,BR225,BU225,BX225,CA225,CD225,CG225,CJ225,CM225,CP225,CS225)</f>
        <v>0</v>
      </c>
    </row>
    <row r="226" spans="1:17" ht="13.8" customHeight="1" x14ac:dyDescent="0.3">
      <c r="A226" s="89">
        <v>6020</v>
      </c>
      <c r="B226" s="81" t="s">
        <v>49</v>
      </c>
      <c r="C226" s="105" t="s">
        <v>1506</v>
      </c>
      <c r="D226" s="83" t="s">
        <v>1506</v>
      </c>
      <c r="E226" s="84" t="s">
        <v>74</v>
      </c>
      <c r="F226" s="3">
        <v>36439</v>
      </c>
      <c r="G226" s="85" t="s">
        <v>864</v>
      </c>
      <c r="H226" s="85" t="s">
        <v>344</v>
      </c>
      <c r="I226" s="86" t="s">
        <v>1470</v>
      </c>
      <c r="J226" s="104">
        <v>0</v>
      </c>
      <c r="K226" s="88">
        <v>0</v>
      </c>
      <c r="L226" s="88">
        <v>0</v>
      </c>
      <c r="M226" s="88">
        <v>0</v>
      </c>
      <c r="N226" s="60">
        <f>2*O226+P226+Q226</f>
        <v>0</v>
      </c>
      <c r="O226" s="61">
        <f>SUM(T226,W226,Z226,AC226,AF226,AI226,AL226,AO226,AR226,AU226,AX226,BA226,BD226,BG226,BJ226,BM226,BP226,BS226,BV226,BY226,CB226,CE226,CH226,CK226,CN226,CQ226)</f>
        <v>0</v>
      </c>
      <c r="P226" s="61">
        <f>SUM(U226,X226,AA226,AD226,AG226,AJ226,AM226,AP226,AS226,AV226,AY226,BB226,BE226,BH226,BK226,BN226,BQ226,BT226,BW226,BZ226,CC226,CF226,CI226,CL226,CO226,CR226)</f>
        <v>0</v>
      </c>
      <c r="Q226" s="61">
        <f>SUM(V226,Y226,AB226,AE226,AH226,AK226,AN226,AQ226,AT226,AW226,AZ226,BC226,BF226,BI226,BL226,BO226,BR226,BU226,BX226,CA226,CD226,CG226,CJ226,CM226,CP226,CS226)</f>
        <v>0</v>
      </c>
    </row>
    <row r="227" spans="1:17" ht="13.8" customHeight="1" x14ac:dyDescent="0.3">
      <c r="A227" s="106">
        <v>4484</v>
      </c>
      <c r="B227" s="106" t="s">
        <v>83</v>
      </c>
      <c r="C227" s="491" t="s">
        <v>368</v>
      </c>
      <c r="D227" s="108" t="s">
        <v>368</v>
      </c>
      <c r="E227" s="109" t="s">
        <v>136</v>
      </c>
      <c r="F227" s="4">
        <v>33885</v>
      </c>
      <c r="G227" s="109" t="s">
        <v>31</v>
      </c>
      <c r="H227" s="109" t="s">
        <v>344</v>
      </c>
      <c r="I227" s="111" t="s">
        <v>115</v>
      </c>
      <c r="J227" s="116">
        <v>14</v>
      </c>
      <c r="K227" s="113">
        <v>4</v>
      </c>
      <c r="L227" s="113">
        <v>6</v>
      </c>
      <c r="M227" s="113">
        <v>0</v>
      </c>
      <c r="N227" s="60">
        <f>2*O227+P227+Q227</f>
        <v>0</v>
      </c>
      <c r="O227" s="61">
        <f>SUM(T227,W227,Z227,AC227,AF227,AI227,AL227,AO227,AR227,AU227,AX227,BA227,BD227,BG227,BJ227,BM227,BP227,BS227,BV227,BY227,CB227,CE227,CH227,CK227,CN227,CQ227)</f>
        <v>0</v>
      </c>
      <c r="P227" s="61">
        <f>SUM(U227,X227,AA227,AD227,AG227,AJ227,AM227,AP227,AS227,AV227,AY227,BB227,BE227,BH227,BK227,BN227,BQ227,BT227,BW227,BZ227,CC227,CF227,CI227,CL227,CO227,CR227)</f>
        <v>0</v>
      </c>
      <c r="Q227" s="61">
        <f>SUM(V227,Y227,AB227,AE227,AH227,AK227,AN227,AQ227,AT227,AW227,AZ227,BC227,BF227,BI227,BL227,BO227,BR227,BU227,BX227,CA227,CD227,CG227,CJ227,CM227,CP227,CS227)</f>
        <v>0</v>
      </c>
    </row>
    <row r="228" spans="1:17" ht="13.8" customHeight="1" x14ac:dyDescent="0.3">
      <c r="A228" s="106">
        <v>5481</v>
      </c>
      <c r="B228" s="106" t="s">
        <v>83</v>
      </c>
      <c r="C228" s="491" t="s">
        <v>1765</v>
      </c>
      <c r="D228" s="108" t="s">
        <v>375</v>
      </c>
      <c r="E228" s="109" t="s">
        <v>125</v>
      </c>
      <c r="F228" s="4">
        <v>36156</v>
      </c>
      <c r="G228" s="109" t="s">
        <v>547</v>
      </c>
      <c r="H228" s="109" t="s">
        <v>344</v>
      </c>
      <c r="I228" s="111" t="s">
        <v>100</v>
      </c>
      <c r="J228" s="116">
        <v>12</v>
      </c>
      <c r="K228" s="113">
        <v>3</v>
      </c>
      <c r="L228" s="113">
        <v>6</v>
      </c>
      <c r="M228" s="113">
        <v>0</v>
      </c>
      <c r="N228" s="60">
        <f>2*O228+P228+Q228</f>
        <v>0</v>
      </c>
      <c r="O228" s="61">
        <f>SUM(T228,W228,Z228,AC228,AF228,AI228,AL228,AO228,AR228,AU228,AX228,BA228,BD228,BG228,BJ228,BM228,BP228,BS228,BV228,BY228,CB228,CE228,CH228,CK228,CN228,CQ228)</f>
        <v>0</v>
      </c>
      <c r="P228" s="61">
        <f>SUM(U228,X228,AA228,AD228,AG228,AJ228,AM228,AP228,AS228,AV228,AY228,BB228,BE228,BH228,BK228,BN228,BQ228,BT228,BW228,BZ228,CC228,CF228,CI228,CL228,CO228,CR228)</f>
        <v>0</v>
      </c>
      <c r="Q228" s="61">
        <f>SUM(V228,Y228,AB228,AE228,AH228,AK228,AN228,AQ228,AT228,AW228,AZ228,BC228,BF228,BI228,BL228,BO228,BR228,BU228,BX228,CA228,CD228,CG228,CJ228,CM228,CP228,CS228)</f>
        <v>0</v>
      </c>
    </row>
    <row r="229" spans="1:17" ht="13.8" customHeight="1" x14ac:dyDescent="0.3">
      <c r="A229" s="106">
        <v>4747</v>
      </c>
      <c r="B229" s="106" t="s">
        <v>83</v>
      </c>
      <c r="C229" s="491" t="s">
        <v>377</v>
      </c>
      <c r="D229" s="108" t="s">
        <v>377</v>
      </c>
      <c r="E229" s="109" t="s">
        <v>10</v>
      </c>
      <c r="F229" s="4">
        <v>36205</v>
      </c>
      <c r="G229" s="109" t="s">
        <v>118</v>
      </c>
      <c r="H229" s="109" t="s">
        <v>344</v>
      </c>
      <c r="I229" s="111" t="s">
        <v>37</v>
      </c>
      <c r="J229" s="116">
        <v>10</v>
      </c>
      <c r="K229" s="113">
        <v>2</v>
      </c>
      <c r="L229" s="113">
        <v>6</v>
      </c>
      <c r="M229" s="113">
        <v>0</v>
      </c>
      <c r="N229" s="60">
        <f>2*O229+P229+Q229</f>
        <v>0</v>
      </c>
      <c r="O229" s="61">
        <f>SUM(T229,W229,Z229,AC229,AF229,AI229,AL229,AO229,AR229,AU229,AX229,BA229,BD229,BG229,BJ229,BM229,BP229,BS229,BV229,BY229,CB229,CE229,CH229,CK229,CN229,CQ229)</f>
        <v>0</v>
      </c>
      <c r="P229" s="61">
        <f>SUM(U229,X229,AA229,AD229,AG229,AJ229,AM229,AP229,AS229,AV229,AY229,BB229,BE229,BH229,BK229,BN229,BQ229,BT229,BW229,BZ229,CC229,CF229,CI229,CL229,CO229,CR229)</f>
        <v>0</v>
      </c>
      <c r="Q229" s="61">
        <f>SUM(V229,Y229,AB229,AE229,AH229,AK229,AN229,AQ229,AT229,AW229,AZ229,BC229,BF229,BI229,BL229,BO229,BR229,BU229,BX229,CA229,CD229,CG229,CJ229,CM229,CP229,CS229)</f>
        <v>0</v>
      </c>
    </row>
    <row r="230" spans="1:17" ht="13.8" customHeight="1" x14ac:dyDescent="0.3">
      <c r="A230" s="106">
        <v>6501</v>
      </c>
      <c r="B230" s="106" t="s">
        <v>83</v>
      </c>
      <c r="C230" s="118" t="s">
        <v>2409</v>
      </c>
      <c r="D230" s="108" t="s">
        <v>2409</v>
      </c>
      <c r="E230" s="109" t="s">
        <v>57</v>
      </c>
      <c r="F230" s="4">
        <v>34482</v>
      </c>
      <c r="G230" s="109" t="s">
        <v>465</v>
      </c>
      <c r="H230" s="109" t="s">
        <v>344</v>
      </c>
      <c r="I230" s="111" t="s">
        <v>2370</v>
      </c>
      <c r="J230" s="116">
        <v>8</v>
      </c>
      <c r="K230" s="113"/>
      <c r="L230" s="113"/>
      <c r="M230" s="113"/>
      <c r="N230" s="60">
        <f>2*O230+P230+Q230</f>
        <v>0</v>
      </c>
      <c r="O230" s="61">
        <f>SUM(T230,W230,Z230,AC230,AF230,AI230,AL230,AO230,AR230,AU230,AX230,BA230,BD230,BG230,BJ230,BM230,BP230,BS230,BV230,BY230,CB230,CE230,CH230,CK230,CN230,CQ230)</f>
        <v>0</v>
      </c>
      <c r="P230" s="61">
        <f>SUM(U230,X230,AA230,AD230,AG230,AJ230,AM230,AP230,AS230,AV230,AY230,BB230,BE230,BH230,BK230,BN230,BQ230,BT230,BW230,BZ230,CC230,CF230,CI230,CL230,CO230,CR230)</f>
        <v>0</v>
      </c>
      <c r="Q230" s="61">
        <f>SUM(V230,Y230,AB230,AE230,AH230,AK230,AN230,AQ230,AT230,AW230,AZ230,BC230,BF230,BI230,BL230,BO230,BR230,BU230,BX230,CA230,CD230,CG230,CJ230,CM230,CP230,CS230)</f>
        <v>0</v>
      </c>
    </row>
    <row r="231" spans="1:17" ht="13.8" customHeight="1" x14ac:dyDescent="0.3">
      <c r="A231" s="106">
        <v>6539</v>
      </c>
      <c r="B231" s="106" t="s">
        <v>83</v>
      </c>
      <c r="C231" s="118" t="s">
        <v>2410</v>
      </c>
      <c r="D231" s="108" t="s">
        <v>2410</v>
      </c>
      <c r="E231" s="109" t="s">
        <v>39</v>
      </c>
      <c r="F231" s="4">
        <v>36942</v>
      </c>
      <c r="G231" s="109" t="s">
        <v>82</v>
      </c>
      <c r="H231" s="109" t="s">
        <v>344</v>
      </c>
      <c r="I231" s="111" t="s">
        <v>2370</v>
      </c>
      <c r="J231" s="116">
        <v>8</v>
      </c>
      <c r="K231" s="113"/>
      <c r="L231" s="113"/>
      <c r="M231" s="113"/>
      <c r="N231" s="60">
        <f>2*O231+P231+Q231</f>
        <v>0</v>
      </c>
      <c r="O231" s="61">
        <f>SUM(T231,W231,Z231,AC231,AF231,AI231,AL231,AO231,AR231,AU231,AX231,BA231,BD231,BG231,BJ231,BM231,BP231,BS231,BV231,BY231,CB231,CE231,CH231,CK231,CN231,CQ231)</f>
        <v>0</v>
      </c>
      <c r="P231" s="61">
        <f>SUM(U231,X231,AA231,AD231,AG231,AJ231,AM231,AP231,AS231,AV231,AY231,BB231,BE231,BH231,BK231,BN231,BQ231,BT231,BW231,BZ231,CC231,CF231,CI231,CL231,CO231,CR231)</f>
        <v>0</v>
      </c>
      <c r="Q231" s="61">
        <f>SUM(V231,Y231,AB231,AE231,AH231,AK231,AN231,AQ231,AT231,AW231,AZ231,BC231,BF231,BI231,BL231,BO231,BR231,BU231,BX231,CA231,CD231,CG231,CJ231,CM231,CP231,CS231)</f>
        <v>0</v>
      </c>
    </row>
    <row r="232" spans="1:17" ht="13.8" customHeight="1" x14ac:dyDescent="0.3">
      <c r="A232" s="106">
        <v>6578</v>
      </c>
      <c r="B232" s="106" t="s">
        <v>83</v>
      </c>
      <c r="C232" s="118" t="s">
        <v>2411</v>
      </c>
      <c r="D232" s="108" t="s">
        <v>2411</v>
      </c>
      <c r="E232" s="109" t="s">
        <v>62</v>
      </c>
      <c r="F232" s="4">
        <v>37874</v>
      </c>
      <c r="G232" s="109" t="s">
        <v>2412</v>
      </c>
      <c r="H232" s="109" t="s">
        <v>344</v>
      </c>
      <c r="I232" s="111" t="s">
        <v>2370</v>
      </c>
      <c r="J232" s="116">
        <v>8</v>
      </c>
      <c r="K232" s="113"/>
      <c r="L232" s="113"/>
      <c r="M232" s="113"/>
      <c r="N232" s="60">
        <f>2*O232+P232+Q232</f>
        <v>0</v>
      </c>
      <c r="O232" s="61">
        <f>SUM(T232,W232,Z232,AC232,AF232,AI232,AL232,AO232,AR232,AU232,AX232,BA232,BD232,BG232,BJ232,BM232,BP232,BS232,BV232,BY232,CB232,CE232,CH232,CK232,CN232,CQ232)</f>
        <v>0</v>
      </c>
      <c r="P232" s="61">
        <f>SUM(U232,X232,AA232,AD232,AG232,AJ232,AM232,AP232,AS232,AV232,AY232,BB232,BE232,BH232,BK232,BN232,BQ232,BT232,BW232,BZ232,CC232,CF232,CI232,CL232,CO232,CR232)</f>
        <v>0</v>
      </c>
      <c r="Q232" s="61">
        <f>SUM(V232,Y232,AB232,AE232,AH232,AK232,AN232,AQ232,AT232,AW232,AZ232,BC232,BF232,BI232,BL232,BO232,BR232,BU232,BX232,CA232,CD232,CG232,CJ232,CM232,CP232,CS232)</f>
        <v>0</v>
      </c>
    </row>
    <row r="233" spans="1:17" ht="13.8" customHeight="1" x14ac:dyDescent="0.3">
      <c r="A233" s="106">
        <v>4707</v>
      </c>
      <c r="B233" s="106" t="s">
        <v>83</v>
      </c>
      <c r="C233" s="585" t="s">
        <v>2023</v>
      </c>
      <c r="D233" s="108" t="s">
        <v>376</v>
      </c>
      <c r="E233" s="109" t="s">
        <v>33</v>
      </c>
      <c r="F233" s="4">
        <v>37165</v>
      </c>
      <c r="G233" s="109" t="s">
        <v>75</v>
      </c>
      <c r="H233" s="109" t="s">
        <v>344</v>
      </c>
      <c r="I233" s="111" t="s">
        <v>37</v>
      </c>
      <c r="J233" s="116">
        <v>6</v>
      </c>
      <c r="K233" s="113">
        <v>1</v>
      </c>
      <c r="L233" s="113">
        <v>4</v>
      </c>
      <c r="M233" s="113">
        <v>0</v>
      </c>
      <c r="N233" s="60">
        <f>2*O233+P233+Q233</f>
        <v>0</v>
      </c>
      <c r="O233" s="61">
        <f>SUM(T233,W233,Z233,AC233,AF233,AI233,AL233,AO233,AR233,AU233,AX233,BA233,BD233,BG233,BJ233,BM233,BP233,BS233,BV233,BY233,CB233,CE233,CH233,CK233,CN233,CQ233)</f>
        <v>0</v>
      </c>
      <c r="P233" s="61">
        <f>SUM(U233,X233,AA233,AD233,AG233,AJ233,AM233,AP233,AS233,AV233,AY233,BB233,BE233,BH233,BK233,BN233,BQ233,BT233,BW233,BZ233,CC233,CF233,CI233,CL233,CO233,CR233)</f>
        <v>0</v>
      </c>
      <c r="Q233" s="61">
        <f>SUM(V233,Y233,AB233,AE233,AH233,AK233,AN233,AQ233,AT233,AW233,AZ233,BC233,BF233,BI233,BL233,BO233,BR233,BU233,BX233,CA233,CD233,CG233,CJ233,CM233,CP233,CS233)</f>
        <v>0</v>
      </c>
    </row>
    <row r="234" spans="1:17" ht="13.8" customHeight="1" x14ac:dyDescent="0.3">
      <c r="A234" s="106">
        <v>6180</v>
      </c>
      <c r="B234" s="106" t="s">
        <v>83</v>
      </c>
      <c r="C234" s="199" t="s">
        <v>1511</v>
      </c>
      <c r="D234" s="108" t="s">
        <v>1511</v>
      </c>
      <c r="E234" s="109" t="s">
        <v>39</v>
      </c>
      <c r="F234" s="4">
        <v>37581</v>
      </c>
      <c r="G234" s="109" t="s">
        <v>1512</v>
      </c>
      <c r="H234" s="109" t="s">
        <v>344</v>
      </c>
      <c r="I234" s="111" t="s">
        <v>1470</v>
      </c>
      <c r="J234" s="112">
        <v>0</v>
      </c>
      <c r="K234" s="113">
        <v>0</v>
      </c>
      <c r="L234" s="113">
        <v>0</v>
      </c>
      <c r="M234" s="113">
        <v>0</v>
      </c>
      <c r="N234" s="60">
        <f>2*O234+P234+Q234</f>
        <v>0</v>
      </c>
      <c r="O234" s="61">
        <f>SUM(T234,W234,Z234,AC234,AF234,AI234,AL234,AO234,AR234,AU234,AX234,BA234,BD234,BG234,BJ234,BM234,BP234,BS234,BV234,BY234,CB234,CE234,CH234,CK234,CN234,CQ234)</f>
        <v>0</v>
      </c>
      <c r="P234" s="61">
        <f>SUM(U234,X234,AA234,AD234,AG234,AJ234,AM234,AP234,AS234,AV234,AY234,BB234,BE234,BH234,BK234,BN234,BQ234,BT234,BW234,BZ234,CC234,CF234,CI234,CL234,CO234,CR234)</f>
        <v>0</v>
      </c>
      <c r="Q234" s="61">
        <f>SUM(V234,Y234,AB234,AE234,AH234,AK234,AN234,AQ234,AT234,AW234,AZ234,BC234,BF234,BI234,BL234,BO234,BR234,BU234,BX234,CA234,CD234,CG234,CJ234,CM234,CP234,CS234)</f>
        <v>0</v>
      </c>
    </row>
    <row r="235" spans="1:17" ht="13.8" customHeight="1" x14ac:dyDescent="0.3">
      <c r="A235" s="106">
        <v>6100</v>
      </c>
      <c r="B235" s="106" t="s">
        <v>83</v>
      </c>
      <c r="C235" s="199" t="s">
        <v>1510</v>
      </c>
      <c r="D235" s="108" t="s">
        <v>1510</v>
      </c>
      <c r="E235" s="109" t="s">
        <v>43</v>
      </c>
      <c r="F235" s="4">
        <v>37423</v>
      </c>
      <c r="G235" s="109" t="s">
        <v>1500</v>
      </c>
      <c r="H235" s="109" t="s">
        <v>344</v>
      </c>
      <c r="I235" s="111" t="s">
        <v>1470</v>
      </c>
      <c r="J235" s="112">
        <v>0</v>
      </c>
      <c r="K235" s="113">
        <v>0</v>
      </c>
      <c r="L235" s="113">
        <v>0</v>
      </c>
      <c r="M235" s="113">
        <v>0</v>
      </c>
      <c r="N235" s="60">
        <f>2*O235+P235+Q235</f>
        <v>0</v>
      </c>
      <c r="O235" s="61">
        <f>SUM(T235,W235,Z235,AC235,AF235,AI235,AL235,AO235,AR235,AU235,AX235,BA235,BD235,BG235,BJ235,BM235,BP235,BS235,BV235,BY235,CB235,CE235,CH235,CK235,CN235,CQ235)</f>
        <v>0</v>
      </c>
      <c r="P235" s="61">
        <f>SUM(U235,X235,AA235,AD235,AG235,AJ235,AM235,AP235,AS235,AV235,AY235,BB235,BE235,BH235,BK235,BN235,BQ235,BT235,BW235,BZ235,CC235,CF235,CI235,CL235,CO235,CR235)</f>
        <v>0</v>
      </c>
      <c r="Q235" s="61">
        <f>SUM(V235,Y235,AB235,AE235,AH235,AK235,AN235,AQ235,AT235,AW235,AZ235,BC235,BF235,BI235,BL235,BO235,BR235,BU235,BX235,CA235,CD235,CG235,CJ235,CM235,CP235,CS235)</f>
        <v>0</v>
      </c>
    </row>
    <row r="236" spans="1:17" ht="13.8" customHeight="1" x14ac:dyDescent="0.3">
      <c r="A236" s="106">
        <v>5280</v>
      </c>
      <c r="B236" s="106" t="s">
        <v>83</v>
      </c>
      <c r="C236" s="253" t="s">
        <v>1766</v>
      </c>
      <c r="D236" s="108" t="s">
        <v>371</v>
      </c>
      <c r="E236" s="109" t="s">
        <v>74</v>
      </c>
      <c r="F236" s="4">
        <v>35395</v>
      </c>
      <c r="G236" s="109" t="s">
        <v>372</v>
      </c>
      <c r="H236" s="109" t="s">
        <v>344</v>
      </c>
      <c r="I236" s="111" t="s">
        <v>16</v>
      </c>
      <c r="J236" s="116">
        <v>0</v>
      </c>
      <c r="K236" s="113">
        <v>0</v>
      </c>
      <c r="L236" s="113">
        <v>0</v>
      </c>
      <c r="M236" s="113">
        <v>0</v>
      </c>
      <c r="N236" s="60">
        <f>2*O236+P236+Q236</f>
        <v>0</v>
      </c>
      <c r="O236" s="61">
        <f>SUM(T236,W236,Z236,AC236,AF236,AI236,AL236,AO236,AR236,AU236,AX236,BA236,BD236,BG236,BJ236,BM236,BP236,BS236,BV236,BY236,CB236,CE236,CH236,CK236,CN236,CQ236)</f>
        <v>0</v>
      </c>
      <c r="P236" s="61">
        <f>SUM(U236,X236,AA236,AD236,AG236,AJ236,AM236,AP236,AS236,AV236,AY236,BB236,BE236,BH236,BK236,BN236,BQ236,BT236,BW236,BZ236,CC236,CF236,CI236,CL236,CO236,CR236)</f>
        <v>0</v>
      </c>
      <c r="Q236" s="61">
        <f>SUM(V236,Y236,AB236,AE236,AH236,AK236,AN236,AQ236,AT236,AW236,AZ236,BC236,BF236,BI236,BL236,BO236,BR236,BU236,BX236,CA236,CD236,CG236,CJ236,CM236,CP236,CS236)</f>
        <v>0</v>
      </c>
    </row>
    <row r="237" spans="1:17" ht="13.8" customHeight="1" x14ac:dyDescent="0.3">
      <c r="A237" s="119">
        <v>937</v>
      </c>
      <c r="B237" s="53" t="s">
        <v>8</v>
      </c>
      <c r="C237" s="54" t="s">
        <v>384</v>
      </c>
      <c r="D237" s="54" t="s">
        <v>384</v>
      </c>
      <c r="E237" s="55" t="s">
        <v>10</v>
      </c>
      <c r="F237" s="1">
        <v>31772</v>
      </c>
      <c r="G237" s="56" t="s">
        <v>194</v>
      </c>
      <c r="H237" s="56" t="s">
        <v>63</v>
      </c>
      <c r="I237" s="57"/>
      <c r="J237" s="58">
        <v>28</v>
      </c>
      <c r="K237" s="59">
        <v>0</v>
      </c>
      <c r="L237" s="59">
        <v>0</v>
      </c>
      <c r="M237" s="59">
        <v>28</v>
      </c>
      <c r="N237" s="60">
        <f>2*O237+P237+Q237</f>
        <v>0</v>
      </c>
      <c r="O237" s="61">
        <f>SUM(T237,W237,Z237,AC237,AF237,AI237,AL237,AO237,AR237,AU237,AX237,BA237,BD237,BG237,BJ237,BM237,BP237,BS237,BV237,BY237,CB237,CE237,CH237,CK237,CN237,CQ237)</f>
        <v>0</v>
      </c>
      <c r="P237" s="61">
        <f>SUM(U237,X237,AA237,AD237,AG237,AJ237,AM237,AP237,AS237,AV237,AY237,BB237,BE237,BH237,BK237,BN237,BQ237,BT237,BW237,BZ237,CC237,CF237,CI237,CL237,CO237,CR237)</f>
        <v>0</v>
      </c>
      <c r="Q237" s="61">
        <f>SUM(V237,Y237,AB237,AE237,AH237,AK237,AN237,AQ237,AT237,AW237,AZ237,BC237,BF237,BI237,BL237,BO237,BR237,BU237,BX237,CA237,CD237,CG237,CJ237,CM237,CP237,CS237)</f>
        <v>0</v>
      </c>
    </row>
    <row r="238" spans="1:17" ht="13.8" customHeight="1" x14ac:dyDescent="0.3">
      <c r="A238" s="119">
        <v>2820</v>
      </c>
      <c r="B238" s="53" t="s">
        <v>8</v>
      </c>
      <c r="C238" s="54" t="s">
        <v>385</v>
      </c>
      <c r="D238" s="54" t="s">
        <v>385</v>
      </c>
      <c r="E238" s="55" t="s">
        <v>33</v>
      </c>
      <c r="F238" s="1">
        <v>33918</v>
      </c>
      <c r="G238" s="56" t="s">
        <v>94</v>
      </c>
      <c r="H238" s="56" t="s">
        <v>63</v>
      </c>
      <c r="I238" s="57" t="s">
        <v>277</v>
      </c>
      <c r="J238" s="58">
        <v>24</v>
      </c>
      <c r="K238" s="59">
        <v>0</v>
      </c>
      <c r="L238" s="59">
        <v>0</v>
      </c>
      <c r="M238" s="59">
        <v>24</v>
      </c>
      <c r="N238" s="60">
        <f>2*O238+P238+Q238</f>
        <v>0</v>
      </c>
      <c r="O238" s="61">
        <f>SUM(T238,W238,Z238,AC238,AF238,AI238,AL238,AO238,AR238,AU238,AX238,BA238,BD238,BG238,BJ238,BM238,BP238,BS238,BV238,BY238,CB238,CE238,CH238,CK238,CN238,CQ238)</f>
        <v>0</v>
      </c>
      <c r="P238" s="61">
        <f>SUM(U238,X238,AA238,AD238,AG238,AJ238,AM238,AP238,AS238,AV238,AY238,BB238,BE238,BH238,BK238,BN238,BQ238,BT238,BW238,BZ238,CC238,CF238,CI238,CL238,CO238,CR238)</f>
        <v>0</v>
      </c>
      <c r="Q238" s="61">
        <f>SUM(V238,Y238,AB238,AE238,AH238,AK238,AN238,AQ238,AT238,AW238,AZ238,BC238,BF238,BI238,BL238,BO238,BR238,BU238,BX238,CA238,CD238,CG238,CJ238,CM238,CP238,CS238)</f>
        <v>0</v>
      </c>
    </row>
    <row r="239" spans="1:17" ht="13.8" customHeight="1" x14ac:dyDescent="0.3">
      <c r="A239" s="119">
        <v>5143</v>
      </c>
      <c r="B239" s="53" t="s">
        <v>8</v>
      </c>
      <c r="C239" s="54" t="s">
        <v>774</v>
      </c>
      <c r="D239" s="54" t="s">
        <v>774</v>
      </c>
      <c r="E239" s="55" t="s">
        <v>775</v>
      </c>
      <c r="F239" s="1">
        <v>35448</v>
      </c>
      <c r="G239" s="56" t="s">
        <v>89</v>
      </c>
      <c r="H239" s="56" t="s">
        <v>63</v>
      </c>
      <c r="I239" s="57" t="s">
        <v>2333</v>
      </c>
      <c r="J239" s="58">
        <v>16</v>
      </c>
      <c r="K239" s="59">
        <v>0</v>
      </c>
      <c r="L239" s="59">
        <v>0</v>
      </c>
      <c r="M239" s="59">
        <v>16</v>
      </c>
      <c r="N239" s="60">
        <f>2*O239+P239+Q239</f>
        <v>0</v>
      </c>
      <c r="O239" s="61">
        <f>SUM(T239,W239,Z239,AC239,AF239,AI239,AL239,AO239,AR239,AU239,AX239,BA239,BD239,BG239,BJ239,BM239,BP239,BS239,BV239,BY239,CB239,CE239,CH239,CK239,CN239,CQ239)</f>
        <v>0</v>
      </c>
      <c r="P239" s="61">
        <f>SUM(U239,X239,AA239,AD239,AG239,AJ239,AM239,AP239,AS239,AV239,AY239,BB239,BE239,BH239,BK239,BN239,BQ239,BT239,BW239,BZ239,CC239,CF239,CI239,CL239,CO239,CR239)</f>
        <v>0</v>
      </c>
      <c r="Q239" s="61">
        <f>SUM(V239,Y239,AB239,AE239,AH239,AK239,AN239,AQ239,AT239,AW239,AZ239,BC239,BF239,BI239,BL239,BO239,BR239,BU239,BX239,CA239,CD239,CG239,CJ239,CM239,CP239,CS239)</f>
        <v>0</v>
      </c>
    </row>
    <row r="240" spans="1:17" ht="13.8" customHeight="1" x14ac:dyDescent="0.3">
      <c r="A240" s="71">
        <v>3874</v>
      </c>
      <c r="B240" s="63" t="s">
        <v>17</v>
      </c>
      <c r="C240" s="489" t="s">
        <v>389</v>
      </c>
      <c r="D240" s="65" t="s">
        <v>389</v>
      </c>
      <c r="E240" s="66" t="s">
        <v>43</v>
      </c>
      <c r="F240" s="2">
        <v>34481</v>
      </c>
      <c r="G240" s="66" t="s">
        <v>128</v>
      </c>
      <c r="H240" s="66" t="s">
        <v>63</v>
      </c>
      <c r="I240" s="594" t="s">
        <v>280</v>
      </c>
      <c r="J240" s="69">
        <v>33</v>
      </c>
      <c r="K240" s="70">
        <v>1</v>
      </c>
      <c r="L240" s="70">
        <v>11</v>
      </c>
      <c r="M240" s="70">
        <v>20</v>
      </c>
      <c r="N240" s="60">
        <f>2*O240+P240+Q240</f>
        <v>0</v>
      </c>
      <c r="O240" s="61">
        <f>SUM(T240,W240,Z240,AC240,AF240,AI240,AL240,AO240,AR240,AU240,AX240,BA240,BD240,BG240,BJ240,BM240,BP240,BS240,BV240,BY240,CB240,CE240,CH240,CK240,CN240,CQ240)</f>
        <v>0</v>
      </c>
      <c r="P240" s="61">
        <f>SUM(U240,X240,AA240,AD240,AG240,AJ240,AM240,AP240,AS240,AV240,AY240,BB240,BE240,BH240,BK240,BN240,BQ240,BT240,BW240,BZ240,CC240,CF240,CI240,CL240,CO240,CR240)</f>
        <v>0</v>
      </c>
      <c r="Q240" s="61">
        <f>SUM(V240,Y240,AB240,AE240,AH240,AK240,AN240,AQ240,AT240,AW240,AZ240,BC240,BF240,BI240,BL240,BO240,BR240,BU240,BX240,CA240,CD240,CG240,CJ240,CM240,CP240,CS240)</f>
        <v>0</v>
      </c>
    </row>
    <row r="241" spans="1:17" ht="13.8" customHeight="1" x14ac:dyDescent="0.3">
      <c r="A241" s="126">
        <v>3747</v>
      </c>
      <c r="B241" s="655" t="s">
        <v>17</v>
      </c>
      <c r="C241" s="128" t="s">
        <v>1345</v>
      </c>
      <c r="D241" s="128" t="s">
        <v>1345</v>
      </c>
      <c r="E241" s="129" t="s">
        <v>18</v>
      </c>
      <c r="F241" s="7">
        <v>33420</v>
      </c>
      <c r="G241" s="130" t="s">
        <v>229</v>
      </c>
      <c r="H241" s="130" t="s">
        <v>63</v>
      </c>
      <c r="I241" s="180" t="s">
        <v>234</v>
      </c>
      <c r="J241" s="69">
        <v>24</v>
      </c>
      <c r="K241" s="70">
        <v>2</v>
      </c>
      <c r="L241" s="70">
        <v>12</v>
      </c>
      <c r="M241" s="70">
        <v>8</v>
      </c>
      <c r="N241" s="60">
        <f>2*O241+P241+Q241</f>
        <v>0</v>
      </c>
      <c r="O241" s="61">
        <f>SUM(T241,W241,Z241,AC241,AF241,AI241,AL241,AO241,AR241,AU241,AX241,BA241,BD241,BG241,BJ241,BM241,BP241,BS241,BV241,BY241,CB241,CE241,CH241,CK241,CN241,CQ241)</f>
        <v>0</v>
      </c>
      <c r="P241" s="61">
        <f>SUM(U241,X241,AA241,AD241,AG241,AJ241,AM241,AP241,AS241,AV241,AY241,BB241,BE241,BH241,BK241,BN241,BQ241,BT241,BW241,BZ241,CC241,CF241,CI241,CL241,CO241,CR241)</f>
        <v>0</v>
      </c>
      <c r="Q241" s="61">
        <f>SUM(V241,Y241,AB241,AE241,AH241,AK241,AN241,AQ241,AT241,AW241,AZ241,BC241,BF241,BI241,BL241,BO241,BR241,BU241,BX241,CA241,CD241,CG241,CJ241,CM241,CP241,CS241)</f>
        <v>0</v>
      </c>
    </row>
    <row r="242" spans="1:17" ht="13.8" customHeight="1" x14ac:dyDescent="0.3">
      <c r="A242" s="126">
        <v>5119</v>
      </c>
      <c r="B242" s="63" t="s">
        <v>17</v>
      </c>
      <c r="C242" s="128" t="s">
        <v>1767</v>
      </c>
      <c r="D242" s="128" t="s">
        <v>397</v>
      </c>
      <c r="E242" s="129" t="s">
        <v>398</v>
      </c>
      <c r="F242" s="7">
        <v>36832</v>
      </c>
      <c r="G242" s="130" t="s">
        <v>78</v>
      </c>
      <c r="H242" s="66" t="s">
        <v>63</v>
      </c>
      <c r="I242" s="180" t="s">
        <v>16</v>
      </c>
      <c r="J242" s="69">
        <v>23</v>
      </c>
      <c r="K242" s="70">
        <v>1</v>
      </c>
      <c r="L242" s="70">
        <v>13</v>
      </c>
      <c r="M242" s="70">
        <v>8</v>
      </c>
      <c r="N242" s="60">
        <f>2*O242+P242+Q242</f>
        <v>0</v>
      </c>
      <c r="O242" s="61">
        <f>SUM(T242,W242,Z242,AC242,AF242,AI242,AL242,AO242,AR242,AU242,AX242,BA242,BD242,BG242,BJ242,BM242,BP242,BS242,BV242,BY242,CB242,CE242,CH242,CK242,CN242,CQ242)</f>
        <v>0</v>
      </c>
      <c r="P242" s="61">
        <f>SUM(U242,X242,AA242,AD242,AG242,AJ242,AM242,AP242,AS242,AV242,AY242,BB242,BE242,BH242,BK242,BN242,BQ242,BT242,BW242,BZ242,CC242,CF242,CI242,CL242,CO242,CR242)</f>
        <v>0</v>
      </c>
      <c r="Q242" s="61">
        <f>SUM(V242,Y242,AB242,AE242,AH242,AK242,AN242,AQ242,AT242,AW242,AZ242,BC242,BF242,BI242,BL242,BO242,BR242,BU242,BX242,CA242,CD242,CG242,CJ242,CM242,CP242,CS242)</f>
        <v>0</v>
      </c>
    </row>
    <row r="243" spans="1:17" ht="13.8" customHeight="1" x14ac:dyDescent="0.3">
      <c r="A243" s="71">
        <v>5080</v>
      </c>
      <c r="B243" s="63" t="s">
        <v>17</v>
      </c>
      <c r="C243" s="73" t="s">
        <v>387</v>
      </c>
      <c r="D243" s="73" t="s">
        <v>387</v>
      </c>
      <c r="E243" s="189" t="s">
        <v>47</v>
      </c>
      <c r="F243" s="5">
        <v>35715</v>
      </c>
      <c r="G243" s="179" t="s">
        <v>48</v>
      </c>
      <c r="H243" s="179" t="s">
        <v>63</v>
      </c>
      <c r="I243" s="190" t="s">
        <v>52</v>
      </c>
      <c r="J243" s="69">
        <v>17</v>
      </c>
      <c r="K243" s="70">
        <v>2</v>
      </c>
      <c r="L243" s="70">
        <v>5</v>
      </c>
      <c r="M243" s="70">
        <v>8</v>
      </c>
      <c r="N243" s="60">
        <f>2*O243+P243+Q243</f>
        <v>0</v>
      </c>
      <c r="O243" s="61">
        <f>SUM(T243,W243,Z243,AC243,AF243,AI243,AL243,AO243,AR243,AU243,AX243,BA243,BD243,BG243,BJ243,BM243,BP243,BS243,BV243,BY243,CB243,CE243,CH243,CK243,CN243,CQ243)</f>
        <v>0</v>
      </c>
      <c r="P243" s="61">
        <f>SUM(U243,X243,AA243,AD243,AG243,AJ243,AM243,AP243,AS243,AV243,AY243,BB243,BE243,BH243,BK243,BN243,BQ243,BT243,BW243,BZ243,CC243,CF243,CI243,CL243,CO243,CR243)</f>
        <v>0</v>
      </c>
      <c r="Q243" s="61">
        <f>SUM(V243,Y243,AB243,AE243,AH243,AK243,AN243,AQ243,AT243,AW243,AZ243,BC243,BF243,BI243,BL243,BO243,BR243,BU243,BX243,CA243,CD243,CG243,CJ243,CM243,CP243,CS243)</f>
        <v>0</v>
      </c>
    </row>
    <row r="244" spans="1:17" ht="13.8" customHeight="1" x14ac:dyDescent="0.3">
      <c r="A244" s="71">
        <v>5780</v>
      </c>
      <c r="B244" s="63" t="s">
        <v>17</v>
      </c>
      <c r="C244" s="489" t="s">
        <v>390</v>
      </c>
      <c r="D244" s="65" t="s">
        <v>390</v>
      </c>
      <c r="E244" s="66" t="s">
        <v>246</v>
      </c>
      <c r="F244" s="2">
        <v>36241</v>
      </c>
      <c r="G244" s="66" t="s">
        <v>391</v>
      </c>
      <c r="H244" s="66" t="s">
        <v>63</v>
      </c>
      <c r="I244" s="66" t="s">
        <v>68</v>
      </c>
      <c r="J244" s="69">
        <v>16</v>
      </c>
      <c r="K244" s="70">
        <v>1</v>
      </c>
      <c r="L244" s="70">
        <v>4</v>
      </c>
      <c r="M244" s="70">
        <v>10</v>
      </c>
      <c r="N244" s="60">
        <f>2*O244+P244+Q244</f>
        <v>0</v>
      </c>
      <c r="O244" s="61">
        <f>SUM(T244,W244,Z244,AC244,AF244,AI244,AL244,AO244,AR244,AU244,AX244,BA244,BD244,BG244,BJ244,BM244,BP244,BS244,BV244,BY244,CB244,CE244,CH244,CK244,CN244,CQ244)</f>
        <v>0</v>
      </c>
      <c r="P244" s="61">
        <f>SUM(U244,X244,AA244,AD244,AG244,AJ244,AM244,AP244,AS244,AV244,AY244,BB244,BE244,BH244,BK244,BN244,BQ244,BT244,BW244,BZ244,CC244,CF244,CI244,CL244,CO244,CR244)</f>
        <v>0</v>
      </c>
      <c r="Q244" s="61">
        <f>SUM(V244,Y244,AB244,AE244,AH244,AK244,AN244,AQ244,AT244,AW244,AZ244,BC244,BF244,BI244,BL244,BO244,BR244,BU244,BX244,CA244,CD244,CG244,CJ244,CM244,CP244,CS244)</f>
        <v>0</v>
      </c>
    </row>
    <row r="245" spans="1:17" ht="13.8" customHeight="1" x14ac:dyDescent="0.3">
      <c r="A245" s="191">
        <v>6345</v>
      </c>
      <c r="B245" s="182" t="s">
        <v>17</v>
      </c>
      <c r="C245" s="192" t="s">
        <v>2233</v>
      </c>
      <c r="D245" s="193" t="s">
        <v>2233</v>
      </c>
      <c r="E245" s="194" t="s">
        <v>10</v>
      </c>
      <c r="F245" s="34">
        <v>36524</v>
      </c>
      <c r="G245" s="194" t="s">
        <v>118</v>
      </c>
      <c r="H245" s="194" t="s">
        <v>63</v>
      </c>
      <c r="I245" s="196" t="s">
        <v>2219</v>
      </c>
      <c r="J245" s="187">
        <v>8</v>
      </c>
      <c r="K245" s="188">
        <v>1</v>
      </c>
      <c r="L245" s="188">
        <v>4</v>
      </c>
      <c r="M245" s="188">
        <v>2</v>
      </c>
      <c r="N245" s="60">
        <f>2*O245+P245+Q245</f>
        <v>0</v>
      </c>
      <c r="O245" s="61">
        <f>SUM(T245,W245,Z245,AC245,AF245,AI245,AL245,AO245,AR245,AU245,AX245,BA245,BD245,BG245,BJ245,BM245,BP245,BS245,BV245,BY245,CB245,CE245,CH245,CK245,CN245,CQ245)</f>
        <v>0</v>
      </c>
      <c r="P245" s="61">
        <f>SUM(U245,X245,AA245,AD245,AG245,AJ245,AM245,AP245,AS245,AV245,AY245,BB245,BE245,BH245,BK245,BN245,BQ245,BT245,BW245,BZ245,CC245,CF245,CI245,CL245,CO245,CR245)</f>
        <v>0</v>
      </c>
      <c r="Q245" s="61">
        <f>SUM(V245,Y245,AB245,AE245,AH245,AK245,AN245,AQ245,AT245,AW245,AZ245,BC245,BF245,BI245,BL245,BO245,BR245,BU245,BX245,CA245,CD245,CG245,CJ245,CM245,CP245,CS245)</f>
        <v>0</v>
      </c>
    </row>
    <row r="246" spans="1:17" ht="13.8" customHeight="1" x14ac:dyDescent="0.3">
      <c r="A246" s="191">
        <v>6237</v>
      </c>
      <c r="B246" s="182" t="s">
        <v>17</v>
      </c>
      <c r="C246" s="183" t="s">
        <v>2100</v>
      </c>
      <c r="D246" s="183" t="s">
        <v>2101</v>
      </c>
      <c r="E246" s="184" t="s">
        <v>315</v>
      </c>
      <c r="F246" s="31">
        <v>36104</v>
      </c>
      <c r="G246" s="185" t="s">
        <v>344</v>
      </c>
      <c r="H246" s="185" t="s">
        <v>63</v>
      </c>
      <c r="I246" s="186" t="s">
        <v>2084</v>
      </c>
      <c r="J246" s="187">
        <v>8</v>
      </c>
      <c r="K246" s="188">
        <v>0</v>
      </c>
      <c r="L246" s="188">
        <v>4</v>
      </c>
      <c r="M246" s="188">
        <v>4</v>
      </c>
      <c r="N246" s="60">
        <f>2*O246+P246+Q246</f>
        <v>0</v>
      </c>
      <c r="O246" s="61">
        <f>SUM(T246,W246,Z246,AC246,AF246,AI246,AL246,AO246,AR246,AU246,AX246,BA246,BD246,BG246,BJ246,BM246,BP246,BS246,BV246,BY246,CB246,CE246,CH246,CK246,CN246,CQ246)</f>
        <v>0</v>
      </c>
      <c r="P246" s="61">
        <f>SUM(U246,X246,AA246,AD246,AG246,AJ246,AM246,AP246,AS246,AV246,AY246,BB246,BE246,BH246,BK246,BN246,BQ246,BT246,BW246,BZ246,CC246,CF246,CI246,CL246,CO246,CR246)</f>
        <v>0</v>
      </c>
      <c r="Q246" s="61">
        <f>SUM(V246,Y246,AB246,AE246,AH246,AK246,AN246,AQ246,AT246,AW246,AZ246,BC246,BF246,BI246,BL246,BO246,BR246,BU246,BX246,CA246,CD246,CG246,CJ246,CM246,CP246,CS246)</f>
        <v>0</v>
      </c>
    </row>
    <row r="247" spans="1:17" ht="13.8" customHeight="1" x14ac:dyDescent="0.3">
      <c r="A247" s="89">
        <v>5062</v>
      </c>
      <c r="B247" s="81" t="s">
        <v>49</v>
      </c>
      <c r="C247" s="83" t="s">
        <v>400</v>
      </c>
      <c r="D247" s="83" t="s">
        <v>400</v>
      </c>
      <c r="E247" s="84" t="s">
        <v>33</v>
      </c>
      <c r="F247" s="3">
        <v>35468</v>
      </c>
      <c r="G247" s="85" t="s">
        <v>82</v>
      </c>
      <c r="H247" s="85" t="s">
        <v>63</v>
      </c>
      <c r="I247" s="86" t="s">
        <v>52</v>
      </c>
      <c r="J247" s="87">
        <v>37</v>
      </c>
      <c r="K247" s="88">
        <v>3</v>
      </c>
      <c r="L247" s="88">
        <v>19</v>
      </c>
      <c r="M247" s="88">
        <v>12</v>
      </c>
      <c r="N247" s="60">
        <f>2*O247+P247+Q247</f>
        <v>0</v>
      </c>
      <c r="O247" s="61">
        <f>SUM(T247,W247,Z247,AC247,AF247,AI247,AL247,AO247,AR247,AU247,AX247,BA247,BD247,BG247,BJ247,BM247,BP247,BS247,BV247,BY247,CB247,CE247,CH247,CK247,CN247,CQ247)</f>
        <v>0</v>
      </c>
      <c r="P247" s="61">
        <f>SUM(U247,X247,AA247,AD247,AG247,AJ247,AM247,AP247,AS247,AV247,AY247,BB247,BE247,BH247,BK247,BN247,BQ247,BT247,BW247,BZ247,CC247,CF247,CI247,CL247,CO247,CR247)</f>
        <v>0</v>
      </c>
      <c r="Q247" s="61">
        <f>SUM(V247,Y247,AB247,AE247,AH247,AK247,AN247,AQ247,AT247,AW247,AZ247,BC247,BF247,BI247,BL247,BO247,BR247,BU247,BX247,CA247,CD247,CG247,CJ247,CM247,CP247,CS247)</f>
        <v>0</v>
      </c>
    </row>
    <row r="248" spans="1:17" ht="13.8" customHeight="1" x14ac:dyDescent="0.3">
      <c r="A248" s="89">
        <v>5126</v>
      </c>
      <c r="B248" s="81" t="s">
        <v>49</v>
      </c>
      <c r="C248" s="83" t="s">
        <v>53</v>
      </c>
      <c r="D248" s="83" t="s">
        <v>53</v>
      </c>
      <c r="E248" s="84" t="s">
        <v>30</v>
      </c>
      <c r="F248" s="3">
        <v>35562</v>
      </c>
      <c r="G248" s="85" t="s">
        <v>40</v>
      </c>
      <c r="H248" s="85" t="s">
        <v>63</v>
      </c>
      <c r="I248" s="86" t="s">
        <v>16</v>
      </c>
      <c r="J248" s="87">
        <v>33</v>
      </c>
      <c r="K248" s="88">
        <v>2</v>
      </c>
      <c r="L248" s="88">
        <v>18</v>
      </c>
      <c r="M248" s="88">
        <v>11</v>
      </c>
      <c r="N248" s="60">
        <f>2*O248+P248+Q248</f>
        <v>0</v>
      </c>
      <c r="O248" s="61">
        <f>SUM(T248,W248,Z248,AC248,AF248,AI248,AL248,AO248,AR248,AU248,AX248,BA248,BD248,BG248,BJ248,BM248,BP248,BS248,BV248,BY248,CB248,CE248,CH248,CK248,CN248,CQ248)</f>
        <v>0</v>
      </c>
      <c r="P248" s="61">
        <f>SUM(U248,X248,AA248,AD248,AG248,AJ248,AM248,AP248,AS248,AV248,AY248,BB248,BE248,BH248,BK248,BN248,BQ248,BT248,BW248,BZ248,CC248,CF248,CI248,CL248,CO248,CR248)</f>
        <v>0</v>
      </c>
      <c r="Q248" s="61">
        <f>SUM(V248,Y248,AB248,AE248,AH248,AK248,AN248,AQ248,AT248,AW248,AZ248,BC248,BF248,BI248,BL248,BO248,BR248,BU248,BX248,CA248,CD248,CG248,CJ248,CM248,CP248,CS248)</f>
        <v>0</v>
      </c>
    </row>
    <row r="249" spans="1:17" ht="13.8" customHeight="1" x14ac:dyDescent="0.3">
      <c r="A249" s="89">
        <v>2150</v>
      </c>
      <c r="B249" s="81" t="s">
        <v>49</v>
      </c>
      <c r="C249" s="83" t="s">
        <v>394</v>
      </c>
      <c r="D249" s="83" t="s">
        <v>394</v>
      </c>
      <c r="E249" s="84" t="s">
        <v>18</v>
      </c>
      <c r="F249" s="3">
        <v>33735</v>
      </c>
      <c r="G249" s="85" t="s">
        <v>167</v>
      </c>
      <c r="H249" s="85" t="s">
        <v>63</v>
      </c>
      <c r="I249" s="86" t="s">
        <v>395</v>
      </c>
      <c r="J249" s="87">
        <v>25</v>
      </c>
      <c r="K249" s="88">
        <v>3</v>
      </c>
      <c r="L249" s="88">
        <v>12</v>
      </c>
      <c r="M249" s="88">
        <v>7</v>
      </c>
      <c r="N249" s="60">
        <f>2*O249+P249+Q249</f>
        <v>0</v>
      </c>
      <c r="O249" s="61">
        <f>SUM(T249,W249,Z249,AC249,AF249,AI249,AL249,AO249,AR249,AU249,AX249,BA249,BD249,BG249,BJ249,BM249,BP249,BS249,BV249,BY249,CB249,CE249,CH249,CK249,CN249,CQ249)</f>
        <v>0</v>
      </c>
      <c r="P249" s="61">
        <f>SUM(U249,X249,AA249,AD249,AG249,AJ249,AM249,AP249,AS249,AV249,AY249,BB249,BE249,BH249,BK249,BN249,BQ249,BT249,BW249,BZ249,CC249,CF249,CI249,CL249,CO249,CR249)</f>
        <v>0</v>
      </c>
      <c r="Q249" s="61">
        <f>SUM(V249,Y249,AB249,AE249,AH249,AK249,AN249,AQ249,AT249,AW249,AZ249,BC249,BF249,BI249,BL249,BO249,BR249,BU249,BX249,CA249,CD249,CG249,CJ249,CM249,CP249,CS249)</f>
        <v>0</v>
      </c>
    </row>
    <row r="250" spans="1:17" ht="13.8" customHeight="1" x14ac:dyDescent="0.3">
      <c r="A250" s="133">
        <v>4116</v>
      </c>
      <c r="B250" s="133" t="s">
        <v>49</v>
      </c>
      <c r="C250" s="492" t="s">
        <v>1061</v>
      </c>
      <c r="D250" s="135" t="s">
        <v>1061</v>
      </c>
      <c r="E250" s="136" t="s">
        <v>136</v>
      </c>
      <c r="F250" s="6">
        <v>32188</v>
      </c>
      <c r="G250" s="136" t="s">
        <v>163</v>
      </c>
      <c r="H250" s="136" t="s">
        <v>63</v>
      </c>
      <c r="I250" s="138" t="s">
        <v>2333</v>
      </c>
      <c r="J250" s="87">
        <v>23</v>
      </c>
      <c r="K250" s="88">
        <v>3</v>
      </c>
      <c r="L250" s="88">
        <v>9</v>
      </c>
      <c r="M250" s="88">
        <v>8</v>
      </c>
      <c r="N250" s="60">
        <f>2*O250+P250+Q250</f>
        <v>0</v>
      </c>
      <c r="O250" s="61">
        <f>SUM(T250,W250,Z250,AC250,AF250,AI250,AL250,AO250,AR250,AU250,AX250,BA250,BD250,BG250,BJ250,BM250,BP250,BS250,BV250,BY250,CB250,CE250,CH250,CK250,CN250,CQ250)</f>
        <v>0</v>
      </c>
      <c r="P250" s="61">
        <f>SUM(U250,X250,AA250,AD250,AG250,AJ250,AM250,AP250,AS250,AV250,AY250,BB250,BE250,BH250,BK250,BN250,BQ250,BT250,BW250,BZ250,CC250,CF250,CI250,CL250,CO250,CR250)</f>
        <v>0</v>
      </c>
      <c r="Q250" s="61">
        <f>SUM(V250,Y250,AB250,AE250,AH250,AK250,AN250,AQ250,AT250,AW250,AZ250,BC250,BF250,BI250,BL250,BO250,BR250,BU250,BX250,CA250,CD250,CG250,CJ250,CM250,CP250,CS250)</f>
        <v>0</v>
      </c>
    </row>
    <row r="251" spans="1:17" ht="13.8" customHeight="1" x14ac:dyDescent="0.3">
      <c r="A251" s="89">
        <v>5180</v>
      </c>
      <c r="B251" s="81" t="s">
        <v>49</v>
      </c>
      <c r="C251" s="83" t="s">
        <v>439</v>
      </c>
      <c r="D251" s="83" t="s">
        <v>439</v>
      </c>
      <c r="E251" s="84" t="s">
        <v>10</v>
      </c>
      <c r="F251" s="3">
        <v>36348</v>
      </c>
      <c r="G251" s="85" t="s">
        <v>31</v>
      </c>
      <c r="H251" s="85" t="s">
        <v>63</v>
      </c>
      <c r="I251" s="86" t="s">
        <v>16</v>
      </c>
      <c r="J251" s="87">
        <v>21</v>
      </c>
      <c r="K251" s="88">
        <v>2</v>
      </c>
      <c r="L251" s="88">
        <v>9</v>
      </c>
      <c r="M251" s="88">
        <v>8</v>
      </c>
      <c r="N251" s="60">
        <f>2*O251+P251+Q251</f>
        <v>0</v>
      </c>
      <c r="O251" s="61">
        <f>SUM(T251,W251,Z251,AC251,AF251,AI251,AL251,AO251,AR251,AU251,AX251,BA251,BD251,BG251,BJ251,BM251,BP251,BS251,BV251,BY251,CB251,CE251,CH251,CK251,CN251,CQ251)</f>
        <v>0</v>
      </c>
      <c r="P251" s="61">
        <f>SUM(U251,X251,AA251,AD251,AG251,AJ251,AM251,AP251,AS251,AV251,AY251,BB251,BE251,BH251,BK251,BN251,BQ251,BT251,BW251,BZ251,CC251,CF251,CI251,CL251,CO251,CR251)</f>
        <v>0</v>
      </c>
      <c r="Q251" s="61">
        <f>SUM(V251,Y251,AB251,AE251,AH251,AK251,AN251,AQ251,AT251,AW251,AZ251,BC251,BF251,BI251,BL251,BO251,BR251,BU251,BX251,CA251,CD251,CG251,CJ251,CM251,CP251,CS251)</f>
        <v>0</v>
      </c>
    </row>
    <row r="252" spans="1:17" ht="13.8" customHeight="1" x14ac:dyDescent="0.3">
      <c r="A252" s="89">
        <v>3491</v>
      </c>
      <c r="B252" s="81" t="s">
        <v>49</v>
      </c>
      <c r="C252" s="83" t="s">
        <v>399</v>
      </c>
      <c r="D252" s="83" t="s">
        <v>399</v>
      </c>
      <c r="E252" s="84" t="s">
        <v>33</v>
      </c>
      <c r="F252" s="3">
        <v>34381</v>
      </c>
      <c r="G252" s="85" t="s">
        <v>65</v>
      </c>
      <c r="H252" s="85" t="s">
        <v>63</v>
      </c>
      <c r="I252" s="86" t="s">
        <v>256</v>
      </c>
      <c r="J252" s="87">
        <v>20</v>
      </c>
      <c r="K252" s="88">
        <v>0</v>
      </c>
      <c r="L252" s="88">
        <v>14</v>
      </c>
      <c r="M252" s="88">
        <v>6</v>
      </c>
      <c r="N252" s="60">
        <f>2*O252+P252+Q252</f>
        <v>0</v>
      </c>
      <c r="O252" s="61">
        <f>SUM(T252,W252,Z252,AC252,AF252,AI252,AL252,AO252,AR252,AU252,AX252,BA252,BD252,BG252,BJ252,BM252,BP252,BS252,BV252,BY252,CB252,CE252,CH252,CK252,CN252,CQ252)</f>
        <v>0</v>
      </c>
      <c r="P252" s="61">
        <f>SUM(U252,X252,AA252,AD252,AG252,AJ252,AM252,AP252,AS252,AV252,AY252,BB252,BE252,BH252,BK252,BN252,BQ252,BT252,BW252,BZ252,CC252,CF252,CI252,CL252,CO252,CR252)</f>
        <v>0</v>
      </c>
      <c r="Q252" s="61">
        <f>SUM(V252,Y252,AB252,AE252,AH252,AK252,AN252,AQ252,AT252,AW252,AZ252,BC252,BF252,BI252,BL252,BO252,BR252,BU252,BX252,CA252,CD252,CG252,CJ252,CM252,CP252,CS252)</f>
        <v>0</v>
      </c>
    </row>
    <row r="253" spans="1:17" ht="13.8" customHeight="1" x14ac:dyDescent="0.3">
      <c r="A253" s="89">
        <v>4933</v>
      </c>
      <c r="B253" s="81" t="s">
        <v>49</v>
      </c>
      <c r="C253" s="83" t="s">
        <v>406</v>
      </c>
      <c r="D253" s="83" t="s">
        <v>406</v>
      </c>
      <c r="E253" s="84" t="s">
        <v>33</v>
      </c>
      <c r="F253" s="3">
        <v>34761</v>
      </c>
      <c r="G253" s="85" t="s">
        <v>221</v>
      </c>
      <c r="H253" s="85" t="s">
        <v>63</v>
      </c>
      <c r="I253" s="86" t="s">
        <v>152</v>
      </c>
      <c r="J253" s="87">
        <v>18</v>
      </c>
      <c r="K253" s="88">
        <v>1</v>
      </c>
      <c r="L253" s="88">
        <v>9</v>
      </c>
      <c r="M253" s="88">
        <v>7</v>
      </c>
      <c r="N253" s="60">
        <f>2*O253+P253+Q253</f>
        <v>0</v>
      </c>
      <c r="O253" s="61">
        <f>SUM(T253,W253,Z253,AC253,AF253,AI253,AL253,AO253,AR253,AU253,AX253,BA253,BD253,BG253,BJ253,BM253,BP253,BS253,BV253,BY253,CB253,CE253,CH253,CK253,CN253,CQ253)</f>
        <v>0</v>
      </c>
      <c r="P253" s="61">
        <f>SUM(U253,X253,AA253,AD253,AG253,AJ253,AM253,AP253,AS253,AV253,AY253,BB253,BE253,BH253,BK253,BN253,BQ253,BT253,BW253,BZ253,CC253,CF253,CI253,CL253,CO253,CR253)</f>
        <v>0</v>
      </c>
      <c r="Q253" s="61">
        <f>SUM(V253,Y253,AB253,AE253,AH253,AK253,AN253,AQ253,AT253,AW253,AZ253,BC253,BF253,BI253,BL253,BO253,BR253,BU253,BX253,CA253,CD253,CG253,CJ253,CM253,CP253,CS253)</f>
        <v>0</v>
      </c>
    </row>
    <row r="254" spans="1:17" ht="13.8" customHeight="1" x14ac:dyDescent="0.3">
      <c r="A254" s="89">
        <v>3082</v>
      </c>
      <c r="B254" s="81" t="s">
        <v>49</v>
      </c>
      <c r="C254" s="83" t="s">
        <v>396</v>
      </c>
      <c r="D254" s="83" t="s">
        <v>396</v>
      </c>
      <c r="E254" s="84" t="s">
        <v>125</v>
      </c>
      <c r="F254" s="3">
        <v>33636</v>
      </c>
      <c r="G254" s="85" t="s">
        <v>147</v>
      </c>
      <c r="H254" s="85" t="s">
        <v>63</v>
      </c>
      <c r="I254" s="86" t="s">
        <v>13</v>
      </c>
      <c r="J254" s="87">
        <v>18</v>
      </c>
      <c r="K254" s="88">
        <v>4</v>
      </c>
      <c r="L254" s="88">
        <v>5</v>
      </c>
      <c r="M254" s="88">
        <v>5</v>
      </c>
      <c r="N254" s="60">
        <f>2*O254+P254+Q254</f>
        <v>0</v>
      </c>
      <c r="O254" s="61">
        <f>SUM(T254,W254,Z254,AC254,AF254,AI254,AL254,AO254,AR254,AU254,AX254,BA254,BD254,BG254,BJ254,BM254,BP254,BS254,BV254,BY254,CB254,CE254,CH254,CK254,CN254,CQ254)</f>
        <v>0</v>
      </c>
      <c r="P254" s="61">
        <f>SUM(U254,X254,AA254,AD254,AG254,AJ254,AM254,AP254,AS254,AV254,AY254,BB254,BE254,BH254,BK254,BN254,BQ254,BT254,BW254,BZ254,CC254,CF254,CI254,CL254,CO254,CR254)</f>
        <v>0</v>
      </c>
      <c r="Q254" s="61">
        <f>SUM(V254,Y254,AB254,AE254,AH254,AK254,AN254,AQ254,AT254,AW254,AZ254,BC254,BF254,BI254,BL254,BO254,BR254,BU254,BX254,CA254,CD254,CG254,CJ254,CM254,CP254,CS254)</f>
        <v>0</v>
      </c>
    </row>
    <row r="255" spans="1:17" ht="13.8" customHeight="1" x14ac:dyDescent="0.3">
      <c r="A255" s="89">
        <v>4625</v>
      </c>
      <c r="B255" s="81" t="s">
        <v>49</v>
      </c>
      <c r="C255" s="239" t="s">
        <v>1770</v>
      </c>
      <c r="D255" s="83" t="s">
        <v>410</v>
      </c>
      <c r="E255" s="84" t="s">
        <v>125</v>
      </c>
      <c r="F255" s="3">
        <v>35723</v>
      </c>
      <c r="G255" s="85" t="s">
        <v>547</v>
      </c>
      <c r="H255" s="85" t="s">
        <v>63</v>
      </c>
      <c r="I255" s="86" t="s">
        <v>64</v>
      </c>
      <c r="J255" s="87">
        <v>17</v>
      </c>
      <c r="K255" s="88">
        <v>3</v>
      </c>
      <c r="L255" s="88">
        <v>4</v>
      </c>
      <c r="M255" s="88">
        <v>7</v>
      </c>
      <c r="N255" s="60">
        <f>2*O255+P255+Q255</f>
        <v>0</v>
      </c>
      <c r="O255" s="61">
        <f>SUM(T255,W255,Z255,AC255,AF255,AI255,AL255,AO255,AR255,AU255,AX255,BA255,BD255,BG255,BJ255,BM255,BP255,BS255,BV255,BY255,CB255,CE255,CH255,CK255,CN255,CQ255)</f>
        <v>0</v>
      </c>
      <c r="P255" s="61">
        <f>SUM(U255,X255,AA255,AD255,AG255,AJ255,AM255,AP255,AS255,AV255,AY255,BB255,BE255,BH255,BK255,BN255,BQ255,BT255,BW255,BZ255,CC255,CF255,CI255,CL255,CO255,CR255)</f>
        <v>0</v>
      </c>
      <c r="Q255" s="61">
        <f>SUM(V255,Y255,AB255,AE255,AH255,AK255,AN255,AQ255,AT255,AW255,AZ255,BC255,BF255,BI255,BL255,BO255,BR255,BU255,BX255,CA255,CD255,CG255,CJ255,CM255,CP255,CS255)</f>
        <v>0</v>
      </c>
    </row>
    <row r="256" spans="1:17" ht="13.8" customHeight="1" x14ac:dyDescent="0.3">
      <c r="A256" s="133">
        <v>3470</v>
      </c>
      <c r="B256" s="133" t="s">
        <v>49</v>
      </c>
      <c r="C256" s="492" t="s">
        <v>1771</v>
      </c>
      <c r="D256" s="135" t="s">
        <v>417</v>
      </c>
      <c r="E256" s="136" t="s">
        <v>91</v>
      </c>
      <c r="F256" s="6">
        <v>34943</v>
      </c>
      <c r="G256" s="136" t="s">
        <v>163</v>
      </c>
      <c r="H256" s="136" t="s">
        <v>63</v>
      </c>
      <c r="I256" s="138" t="s">
        <v>92</v>
      </c>
      <c r="J256" s="87">
        <v>17</v>
      </c>
      <c r="K256" s="88">
        <v>3</v>
      </c>
      <c r="L256" s="88">
        <v>11</v>
      </c>
      <c r="M256" s="88">
        <v>0</v>
      </c>
      <c r="N256" s="60">
        <f>2*O256+P256+Q256</f>
        <v>0</v>
      </c>
      <c r="O256" s="61">
        <f>SUM(T256,W256,Z256,AC256,AF256,AI256,AL256,AO256,AR256,AU256,AX256,BA256,BD256,BG256,BJ256,BM256,BP256,BS256,BV256,BY256,CB256,CE256,CH256,CK256,CN256,CQ256)</f>
        <v>0</v>
      </c>
      <c r="P256" s="61">
        <f>SUM(U256,X256,AA256,AD256,AG256,AJ256,AM256,AP256,AS256,AV256,AY256,BB256,BE256,BH256,BK256,BN256,BQ256,BT256,BW256,BZ256,CC256,CF256,CI256,CL256,CO256,CR256)</f>
        <v>0</v>
      </c>
      <c r="Q256" s="61">
        <f>SUM(V256,Y256,AB256,AE256,AH256,AK256,AN256,AQ256,AT256,AW256,AZ256,BC256,BF256,BI256,BL256,BO256,BR256,BU256,BX256,CA256,CD256,CG256,CJ256,CM256,CP256,CS256)</f>
        <v>0</v>
      </c>
    </row>
    <row r="257" spans="1:17" ht="13.8" customHeight="1" x14ac:dyDescent="0.3">
      <c r="A257" s="89">
        <v>5657</v>
      </c>
      <c r="B257" s="81" t="s">
        <v>49</v>
      </c>
      <c r="C257" s="83" t="s">
        <v>407</v>
      </c>
      <c r="D257" s="83" t="s">
        <v>407</v>
      </c>
      <c r="E257" s="84" t="s">
        <v>33</v>
      </c>
      <c r="F257" s="3">
        <v>36654</v>
      </c>
      <c r="G257" s="85" t="s">
        <v>114</v>
      </c>
      <c r="H257" s="85" t="s">
        <v>63</v>
      </c>
      <c r="I257" s="583" t="s">
        <v>24</v>
      </c>
      <c r="J257" s="87">
        <v>16</v>
      </c>
      <c r="K257" s="88">
        <v>0</v>
      </c>
      <c r="L257" s="88">
        <v>11</v>
      </c>
      <c r="M257" s="88">
        <v>5</v>
      </c>
      <c r="N257" s="60">
        <f>2*O257+P257+Q257</f>
        <v>0</v>
      </c>
      <c r="O257" s="61">
        <f>SUM(T257,W257,Z257,AC257,AF257,AI257,AL257,AO257,AR257,AU257,AX257,BA257,BD257,BG257,BJ257,BM257,BP257,BS257,BV257,BY257,CB257,CE257,CH257,CK257,CN257,CQ257)</f>
        <v>0</v>
      </c>
      <c r="P257" s="61">
        <f>SUM(U257,X257,AA257,AD257,AG257,AJ257,AM257,AP257,AS257,AV257,AY257,BB257,BE257,BH257,BK257,BN257,BQ257,BT257,BW257,BZ257,CC257,CF257,CI257,CL257,CO257,CR257)</f>
        <v>0</v>
      </c>
      <c r="Q257" s="61">
        <f>SUM(V257,Y257,AB257,AE257,AH257,AK257,AN257,AQ257,AT257,AW257,AZ257,BC257,BF257,BI257,BL257,BO257,BR257,BU257,BX257,CA257,CD257,CG257,CJ257,CM257,CP257,CS257)</f>
        <v>0</v>
      </c>
    </row>
    <row r="258" spans="1:17" ht="13.8" customHeight="1" x14ac:dyDescent="0.3">
      <c r="A258" s="89">
        <v>5826</v>
      </c>
      <c r="B258" s="81" t="s">
        <v>49</v>
      </c>
      <c r="C258" s="83" t="s">
        <v>409</v>
      </c>
      <c r="D258" s="83" t="s">
        <v>409</v>
      </c>
      <c r="E258" s="84" t="s">
        <v>18</v>
      </c>
      <c r="F258" s="3">
        <v>36641</v>
      </c>
      <c r="G258" s="85" t="s">
        <v>36</v>
      </c>
      <c r="H258" s="85" t="s">
        <v>63</v>
      </c>
      <c r="I258" s="85" t="s">
        <v>68</v>
      </c>
      <c r="J258" s="87">
        <v>14</v>
      </c>
      <c r="K258" s="88">
        <v>1</v>
      </c>
      <c r="L258" s="88">
        <v>6</v>
      </c>
      <c r="M258" s="88">
        <v>6</v>
      </c>
      <c r="N258" s="60">
        <f>2*O258+P258+Q258</f>
        <v>0</v>
      </c>
      <c r="O258" s="61">
        <f>SUM(T258,W258,Z258,AC258,AF258,AI258,AL258,AO258,AR258,AU258,AX258,BA258,BD258,BG258,BJ258,BM258,BP258,BS258,BV258,BY258,CB258,CE258,CH258,CK258,CN258,CQ258)</f>
        <v>0</v>
      </c>
      <c r="P258" s="61">
        <f>SUM(U258,X258,AA258,AD258,AG258,AJ258,AM258,AP258,AS258,AV258,AY258,BB258,BE258,BH258,BK258,BN258,BQ258,BT258,BW258,BZ258,CC258,CF258,CI258,CL258,CO258,CR258)</f>
        <v>0</v>
      </c>
      <c r="Q258" s="61">
        <f>SUM(V258,Y258,AB258,AE258,AH258,AK258,AN258,AQ258,AT258,AW258,AZ258,BC258,BF258,BI258,BL258,BO258,BR258,BU258,BX258,CA258,CD258,CG258,CJ258,CM258,CP258,CS258)</f>
        <v>0</v>
      </c>
    </row>
    <row r="259" spans="1:17" ht="13.8" customHeight="1" x14ac:dyDescent="0.3">
      <c r="A259" s="89">
        <v>6461</v>
      </c>
      <c r="B259" s="81" t="s">
        <v>49</v>
      </c>
      <c r="C259" s="309" t="s">
        <v>2413</v>
      </c>
      <c r="D259" s="83" t="s">
        <v>2413</v>
      </c>
      <c r="E259" s="84" t="s">
        <v>322</v>
      </c>
      <c r="F259" s="3">
        <v>36821</v>
      </c>
      <c r="G259" s="85" t="s">
        <v>768</v>
      </c>
      <c r="H259" s="85" t="s">
        <v>63</v>
      </c>
      <c r="I259" s="583" t="s">
        <v>2370</v>
      </c>
      <c r="J259" s="87">
        <v>12</v>
      </c>
      <c r="K259" s="88"/>
      <c r="L259" s="88"/>
      <c r="M259" s="88"/>
      <c r="N259" s="60">
        <f>2*O259+P259+Q259</f>
        <v>0</v>
      </c>
      <c r="O259" s="61">
        <f>SUM(T259,W259,Z259,AC259,AF259,AI259,AL259,AO259,AR259,AU259,AX259,BA259,BD259,BG259,BJ259,BM259,BP259,BS259,BV259,BY259,CB259,CE259,CH259,CK259,CN259,CQ259)</f>
        <v>0</v>
      </c>
      <c r="P259" s="61">
        <f>SUM(U259,X259,AA259,AD259,AG259,AJ259,AM259,AP259,AS259,AV259,AY259,BB259,BE259,BH259,BK259,BN259,BQ259,BT259,BW259,BZ259,CC259,CF259,CI259,CL259,CO259,CR259)</f>
        <v>0</v>
      </c>
      <c r="Q259" s="61">
        <f>SUM(V259,Y259,AB259,AE259,AH259,AK259,AN259,AQ259,AT259,AW259,AZ259,BC259,BF259,BI259,BL259,BO259,BR259,BU259,BX259,CA259,CD259,CG259,CJ259,CM259,CP259,CS259)</f>
        <v>0</v>
      </c>
    </row>
    <row r="260" spans="1:17" ht="13.8" customHeight="1" x14ac:dyDescent="0.3">
      <c r="A260" s="89">
        <v>6469</v>
      </c>
      <c r="B260" s="81" t="s">
        <v>49</v>
      </c>
      <c r="C260" s="309" t="s">
        <v>2414</v>
      </c>
      <c r="D260" s="83" t="s">
        <v>2414</v>
      </c>
      <c r="E260" s="84" t="s">
        <v>43</v>
      </c>
      <c r="F260" s="3">
        <v>36676</v>
      </c>
      <c r="G260" s="85" t="s">
        <v>199</v>
      </c>
      <c r="H260" s="85" t="s">
        <v>63</v>
      </c>
      <c r="I260" s="583" t="s">
        <v>2370</v>
      </c>
      <c r="J260" s="87">
        <v>12</v>
      </c>
      <c r="K260" s="88"/>
      <c r="L260" s="88"/>
      <c r="M260" s="88"/>
      <c r="N260" s="60">
        <f>2*O260+P260+Q260</f>
        <v>0</v>
      </c>
      <c r="O260" s="61">
        <f>SUM(T260,W260,Z260,AC260,AF260,AI260,AL260,AO260,AR260,AU260,AX260,BA260,BD260,BG260,BJ260,BM260,BP260,BS260,BV260,BY260,CB260,CE260,CH260,CK260,CN260,CQ260)</f>
        <v>0</v>
      </c>
      <c r="P260" s="61">
        <f>SUM(U260,X260,AA260,AD260,AG260,AJ260,AM260,AP260,AS260,AV260,AY260,BB260,BE260,BH260,BK260,BN260,BQ260,BT260,BW260,BZ260,CC260,CF260,CI260,CL260,CO260,CR260)</f>
        <v>0</v>
      </c>
      <c r="Q260" s="61">
        <f>SUM(V260,Y260,AB260,AE260,AH260,AK260,AN260,AQ260,AT260,AW260,AZ260,BC260,BF260,BI260,BL260,BO260,BR260,BU260,BX260,CA260,CD260,CG260,CJ260,CM260,CP260,CS260)</f>
        <v>0</v>
      </c>
    </row>
    <row r="261" spans="1:17" ht="13.8" customHeight="1" x14ac:dyDescent="0.3">
      <c r="A261" s="89">
        <v>6479</v>
      </c>
      <c r="B261" s="81" t="s">
        <v>49</v>
      </c>
      <c r="C261" s="309" t="s">
        <v>2415</v>
      </c>
      <c r="D261" s="83" t="s">
        <v>2415</v>
      </c>
      <c r="E261" s="84" t="s">
        <v>337</v>
      </c>
      <c r="F261" s="3">
        <v>37286</v>
      </c>
      <c r="G261" s="85" t="s">
        <v>2335</v>
      </c>
      <c r="H261" s="85" t="s">
        <v>63</v>
      </c>
      <c r="I261" s="583" t="s">
        <v>2370</v>
      </c>
      <c r="J261" s="87">
        <v>12</v>
      </c>
      <c r="K261" s="88"/>
      <c r="L261" s="88"/>
      <c r="M261" s="88"/>
      <c r="N261" s="60">
        <f>2*O261+P261+Q261</f>
        <v>0</v>
      </c>
      <c r="O261" s="61">
        <f>SUM(T261,W261,Z261,AC261,AF261,AI261,AL261,AO261,AR261,AU261,AX261,BA261,BD261,BG261,BJ261,BM261,BP261,BS261,BV261,BY261,CB261,CE261,CH261,CK261,CN261,CQ261)</f>
        <v>0</v>
      </c>
      <c r="P261" s="61">
        <f>SUM(U261,X261,AA261,AD261,AG261,AJ261,AM261,AP261,AS261,AV261,AY261,BB261,BE261,BH261,BK261,BN261,BQ261,BT261,BW261,BZ261,CC261,CF261,CI261,CL261,CO261,CR261)</f>
        <v>0</v>
      </c>
      <c r="Q261" s="61">
        <f>SUM(V261,Y261,AB261,AE261,AH261,AK261,AN261,AQ261,AT261,AW261,AZ261,BC261,BF261,BI261,BL261,BO261,BR261,BU261,BX261,CA261,CD261,CG261,CJ261,CM261,CP261,CS261)</f>
        <v>0</v>
      </c>
    </row>
    <row r="262" spans="1:17" ht="13.8" customHeight="1" x14ac:dyDescent="0.3">
      <c r="A262" s="89">
        <v>4299</v>
      </c>
      <c r="B262" s="81" t="s">
        <v>49</v>
      </c>
      <c r="C262" s="83" t="s">
        <v>403</v>
      </c>
      <c r="D262" s="83" t="s">
        <v>403</v>
      </c>
      <c r="E262" s="84" t="s">
        <v>243</v>
      </c>
      <c r="F262" s="3">
        <v>34740</v>
      </c>
      <c r="G262" s="85" t="s">
        <v>173</v>
      </c>
      <c r="H262" s="85" t="s">
        <v>63</v>
      </c>
      <c r="I262" s="86" t="s">
        <v>115</v>
      </c>
      <c r="J262" s="87">
        <v>10</v>
      </c>
      <c r="K262" s="88">
        <v>0</v>
      </c>
      <c r="L262" s="88">
        <v>5</v>
      </c>
      <c r="M262" s="88">
        <v>5</v>
      </c>
      <c r="N262" s="60">
        <f>2*O262+P262+Q262</f>
        <v>0</v>
      </c>
      <c r="O262" s="61">
        <f>SUM(T262,W262,Z262,AC262,AF262,AI262,AL262,AO262,AR262,AU262,AX262,BA262,BD262,BG262,BJ262,BM262,BP262,BS262,BV262,BY262,CB262,CE262,CH262,CK262,CN262,CQ262)</f>
        <v>0</v>
      </c>
      <c r="P262" s="61">
        <f>SUM(U262,X262,AA262,AD262,AG262,AJ262,AM262,AP262,AS262,AV262,AY262,BB262,BE262,BH262,BK262,BN262,BQ262,BT262,BW262,BZ262,CC262,CF262,CI262,CL262,CO262,CR262)</f>
        <v>0</v>
      </c>
      <c r="Q262" s="61">
        <f>SUM(V262,Y262,AB262,AE262,AH262,AK262,AN262,AQ262,AT262,AW262,AZ262,BC262,BF262,BI262,BL262,BO262,BR262,BU262,BX262,CA262,CD262,CG262,CJ262,CM262,CP262,CS262)</f>
        <v>0</v>
      </c>
    </row>
    <row r="263" spans="1:17" ht="13.8" customHeight="1" x14ac:dyDescent="0.3">
      <c r="A263" s="89">
        <v>6507</v>
      </c>
      <c r="B263" s="81" t="s">
        <v>49</v>
      </c>
      <c r="C263" s="309" t="s">
        <v>2416</v>
      </c>
      <c r="D263" s="83" t="s">
        <v>2416</v>
      </c>
      <c r="E263" s="84" t="s">
        <v>33</v>
      </c>
      <c r="F263" s="3">
        <v>36425</v>
      </c>
      <c r="G263" s="85" t="s">
        <v>85</v>
      </c>
      <c r="H263" s="85" t="s">
        <v>63</v>
      </c>
      <c r="I263" s="583" t="s">
        <v>2370</v>
      </c>
      <c r="J263" s="87">
        <v>8</v>
      </c>
      <c r="K263" s="88"/>
      <c r="L263" s="88"/>
      <c r="M263" s="88"/>
      <c r="N263" s="60">
        <f>2*O263+P263+Q263</f>
        <v>0</v>
      </c>
      <c r="O263" s="61">
        <f>SUM(T263,W263,Z263,AC263,AF263,AI263,AL263,AO263,AR263,AU263,AX263,BA263,BD263,BG263,BJ263,BM263,BP263,BS263,BV263,BY263,CB263,CE263,CH263,CK263,CN263,CQ263)</f>
        <v>0</v>
      </c>
      <c r="P263" s="61">
        <f>SUM(U263,X263,AA263,AD263,AG263,AJ263,AM263,AP263,AS263,AV263,AY263,BB263,BE263,BH263,BK263,BN263,BQ263,BT263,BW263,BZ263,CC263,CF263,CI263,CL263,CO263,CR263)</f>
        <v>0</v>
      </c>
      <c r="Q263" s="61">
        <f>SUM(V263,Y263,AB263,AE263,AH263,AK263,AN263,AQ263,AT263,AW263,AZ263,BC263,BF263,BI263,BL263,BO263,BR263,BU263,BX263,CA263,CD263,CG263,CJ263,CM263,CP263,CS263)</f>
        <v>0</v>
      </c>
    </row>
    <row r="264" spans="1:17" ht="13.8" customHeight="1" x14ac:dyDescent="0.3">
      <c r="A264" s="89">
        <v>6551</v>
      </c>
      <c r="B264" s="81" t="s">
        <v>49</v>
      </c>
      <c r="C264" s="309" t="s">
        <v>2417</v>
      </c>
      <c r="D264" s="83" t="s">
        <v>2417</v>
      </c>
      <c r="E264" s="84" t="s">
        <v>43</v>
      </c>
      <c r="F264" s="3">
        <v>37604</v>
      </c>
      <c r="G264" s="85" t="s">
        <v>199</v>
      </c>
      <c r="H264" s="85" t="s">
        <v>63</v>
      </c>
      <c r="I264" s="583" t="s">
        <v>2370</v>
      </c>
      <c r="J264" s="87">
        <v>8</v>
      </c>
      <c r="K264" s="88"/>
      <c r="L264" s="88"/>
      <c r="M264" s="88"/>
      <c r="N264" s="60">
        <f>2*O264+P264+Q264</f>
        <v>0</v>
      </c>
      <c r="O264" s="61">
        <f>SUM(T264,W264,Z264,AC264,AF264,AI264,AL264,AO264,AR264,AU264,AX264,BA264,BD264,BG264,BJ264,BM264,BP264,BS264,BV264,BY264,CB264,CE264,CH264,CK264,CN264,CQ264)</f>
        <v>0</v>
      </c>
      <c r="P264" s="61">
        <f>SUM(U264,X264,AA264,AD264,AG264,AJ264,AM264,AP264,AS264,AV264,AY264,BB264,BE264,BH264,BK264,BN264,BQ264,BT264,BW264,BZ264,CC264,CF264,CI264,CL264,CO264,CR264)</f>
        <v>0</v>
      </c>
      <c r="Q264" s="61">
        <f>SUM(V264,Y264,AB264,AE264,AH264,AK264,AN264,AQ264,AT264,AW264,AZ264,BC264,BF264,BI264,BL264,BO264,BR264,BU264,BX264,CA264,CD264,CG264,CJ264,CM264,CP264,CS264)</f>
        <v>0</v>
      </c>
    </row>
    <row r="265" spans="1:17" ht="13.8" customHeight="1" x14ac:dyDescent="0.3">
      <c r="A265" s="89">
        <v>4595</v>
      </c>
      <c r="B265" s="81" t="s">
        <v>49</v>
      </c>
      <c r="C265" s="139" t="s">
        <v>401</v>
      </c>
      <c r="D265" s="83" t="s">
        <v>401</v>
      </c>
      <c r="E265" s="84" t="s">
        <v>97</v>
      </c>
      <c r="F265" s="3">
        <v>35851</v>
      </c>
      <c r="G265" s="85" t="s">
        <v>2010</v>
      </c>
      <c r="H265" s="85" t="s">
        <v>63</v>
      </c>
      <c r="I265" s="86" t="s">
        <v>134</v>
      </c>
      <c r="J265" s="87">
        <v>0</v>
      </c>
      <c r="K265" s="88">
        <v>0</v>
      </c>
      <c r="L265" s="88">
        <v>0</v>
      </c>
      <c r="M265" s="88">
        <v>0</v>
      </c>
      <c r="N265" s="60">
        <f>2*O265+P265+Q265</f>
        <v>0</v>
      </c>
      <c r="O265" s="61">
        <f>SUM(T265,W265,Z265,AC265,AF265,AI265,AL265,AO265,AR265,AU265,AX265,BA265,BD265,BG265,BJ265,BM265,BP265,BS265,BV265,BY265,CB265,CE265,CH265,CK265,CN265,CQ265)</f>
        <v>0</v>
      </c>
      <c r="P265" s="61">
        <f>SUM(U265,X265,AA265,AD265,AG265,AJ265,AM265,AP265,AS265,AV265,AY265,BB265,BE265,BH265,BK265,BN265,BQ265,BT265,BW265,BZ265,CC265,CF265,CI265,CL265,CO265,CR265)</f>
        <v>0</v>
      </c>
      <c r="Q265" s="61">
        <f>SUM(V265,Y265,AB265,AE265,AH265,AK265,AN265,AQ265,AT265,AW265,AZ265,BC265,BF265,BI265,BL265,BO265,BR265,BU265,BX265,CA265,CD265,CG265,CJ265,CM265,CP265,CS265)</f>
        <v>0</v>
      </c>
    </row>
    <row r="266" spans="1:17" ht="13.8" customHeight="1" x14ac:dyDescent="0.3">
      <c r="A266" s="89">
        <v>6149</v>
      </c>
      <c r="B266" s="81" t="s">
        <v>49</v>
      </c>
      <c r="C266" s="105" t="s">
        <v>1513</v>
      </c>
      <c r="D266" s="83" t="s">
        <v>1513</v>
      </c>
      <c r="E266" s="84" t="s">
        <v>182</v>
      </c>
      <c r="F266" s="3">
        <v>36889</v>
      </c>
      <c r="G266" s="85" t="s">
        <v>752</v>
      </c>
      <c r="H266" s="85" t="s">
        <v>63</v>
      </c>
      <c r="I266" s="86" t="s">
        <v>1470</v>
      </c>
      <c r="J266" s="104">
        <v>0</v>
      </c>
      <c r="K266" s="88">
        <v>0</v>
      </c>
      <c r="L266" s="88">
        <v>0</v>
      </c>
      <c r="M266" s="88">
        <v>0</v>
      </c>
      <c r="N266" s="60">
        <f>2*O266+P266+Q266</f>
        <v>0</v>
      </c>
      <c r="O266" s="61">
        <f>SUM(T266,W266,Z266,AC266,AF266,AI266,AL266,AO266,AR266,AU266,AX266,BA266,BD266,BG266,BJ266,BM266,BP266,BS266,BV266,BY266,CB266,CE266,CH266,CK266,CN266,CQ266)</f>
        <v>0</v>
      </c>
      <c r="P266" s="61">
        <f>SUM(U266,X266,AA266,AD266,AG266,AJ266,AM266,AP266,AS266,AV266,AY266,BB266,BE266,BH266,BK266,BN266,BQ266,BT266,BW266,BZ266,CC266,CF266,CI266,CL266,CO266,CR266)</f>
        <v>0</v>
      </c>
      <c r="Q266" s="61">
        <f>SUM(V266,Y266,AB266,AE266,AH266,AK266,AN266,AQ266,AT266,AW266,AZ266,BC266,BF266,BI266,BL266,BO266,BR266,BU266,BX266,CA266,CD266,CG266,CJ266,CM266,CP266,CS266)</f>
        <v>0</v>
      </c>
    </row>
    <row r="267" spans="1:17" ht="13.8" customHeight="1" x14ac:dyDescent="0.3">
      <c r="A267" s="133">
        <v>5239</v>
      </c>
      <c r="B267" s="81" t="s">
        <v>49</v>
      </c>
      <c r="C267" s="202" t="s">
        <v>420</v>
      </c>
      <c r="D267" s="135" t="s">
        <v>420</v>
      </c>
      <c r="E267" s="136" t="s">
        <v>74</v>
      </c>
      <c r="F267" s="6">
        <v>35146</v>
      </c>
      <c r="G267" s="136" t="s">
        <v>415</v>
      </c>
      <c r="H267" s="85" t="s">
        <v>63</v>
      </c>
      <c r="I267" s="138" t="s">
        <v>16</v>
      </c>
      <c r="J267" s="87">
        <v>0</v>
      </c>
      <c r="K267" s="88">
        <v>0</v>
      </c>
      <c r="L267" s="88">
        <v>0</v>
      </c>
      <c r="M267" s="88">
        <v>0</v>
      </c>
      <c r="N267" s="60">
        <f>2*O267+P267+Q267</f>
        <v>0</v>
      </c>
      <c r="O267" s="61">
        <f>SUM(T267,W267,Z267,AC267,AF267,AI267,AL267,AO267,AR267,AU267,AX267,BA267,BD267,BG267,BJ267,BM267,BP267,BS267,BV267,BY267,CB267,CE267,CH267,CK267,CN267,CQ267)</f>
        <v>0</v>
      </c>
      <c r="P267" s="61">
        <f>SUM(U267,X267,AA267,AD267,AG267,AJ267,AM267,AP267,AS267,AV267,AY267,BB267,BE267,BH267,BK267,BN267,BQ267,BT267,BW267,BZ267,CC267,CF267,CI267,CL267,CO267,CR267)</f>
        <v>0</v>
      </c>
      <c r="Q267" s="61">
        <f>SUM(V267,Y267,AB267,AE267,AH267,AK267,AN267,AQ267,AT267,AW267,AZ267,BC267,BF267,BI267,BL267,BO267,BR267,BU267,BX267,CA267,CD267,CG267,CJ267,CM267,CP267,CS267)</f>
        <v>0</v>
      </c>
    </row>
    <row r="268" spans="1:17" ht="13.8" customHeight="1" x14ac:dyDescent="0.3">
      <c r="A268" s="106">
        <v>5252</v>
      </c>
      <c r="B268" s="106" t="s">
        <v>83</v>
      </c>
      <c r="C268" s="491" t="s">
        <v>418</v>
      </c>
      <c r="D268" s="108" t="s">
        <v>418</v>
      </c>
      <c r="E268" s="109" t="s">
        <v>43</v>
      </c>
      <c r="F268" s="4">
        <v>36321</v>
      </c>
      <c r="G268" s="109" t="s">
        <v>114</v>
      </c>
      <c r="H268" s="109" t="s">
        <v>63</v>
      </c>
      <c r="I268" s="111" t="s">
        <v>16</v>
      </c>
      <c r="J268" s="116">
        <v>19</v>
      </c>
      <c r="K268" s="113">
        <v>4</v>
      </c>
      <c r="L268" s="113">
        <v>11</v>
      </c>
      <c r="M268" s="113">
        <v>0</v>
      </c>
      <c r="N268" s="60">
        <f>2*O268+P268+Q268</f>
        <v>0</v>
      </c>
      <c r="O268" s="61">
        <f>SUM(T268,W268,Z268,AC268,AF268,AI268,AL268,AO268,AR268,AU268,AX268,BA268,BD268,BG268,BJ268,BM268,BP268,BS268,BV268,BY268,CB268,CE268,CH268,CK268,CN268,CQ268)</f>
        <v>0</v>
      </c>
      <c r="P268" s="61">
        <f>SUM(U268,X268,AA268,AD268,AG268,AJ268,AM268,AP268,AS268,AV268,AY268,BB268,BE268,BH268,BK268,BN268,BQ268,BT268,BW268,BZ268,CC268,CF268,CI268,CL268,CO268,CR268)</f>
        <v>0</v>
      </c>
      <c r="Q268" s="61">
        <f>SUM(V268,Y268,AB268,AE268,AH268,AK268,AN268,AQ268,AT268,AW268,AZ268,BC268,BF268,BI268,BL268,BO268,BR268,BU268,BX268,CA268,CD268,CG268,CJ268,CM268,CP268,CS268)</f>
        <v>0</v>
      </c>
    </row>
    <row r="269" spans="1:17" ht="13.8" customHeight="1" x14ac:dyDescent="0.3">
      <c r="A269" s="106">
        <v>6466</v>
      </c>
      <c r="B269" s="106" t="s">
        <v>83</v>
      </c>
      <c r="C269" s="118" t="s">
        <v>2418</v>
      </c>
      <c r="D269" s="108" t="s">
        <v>2418</v>
      </c>
      <c r="E269" s="109" t="s">
        <v>41</v>
      </c>
      <c r="F269" s="4">
        <v>37736</v>
      </c>
      <c r="G269" s="109" t="s">
        <v>31</v>
      </c>
      <c r="H269" s="109" t="s">
        <v>63</v>
      </c>
      <c r="I269" s="111" t="s">
        <v>2370</v>
      </c>
      <c r="J269" s="116">
        <v>12</v>
      </c>
      <c r="K269" s="113"/>
      <c r="L269" s="113"/>
      <c r="M269" s="113"/>
      <c r="N269" s="60">
        <f>2*O269+P269+Q269</f>
        <v>0</v>
      </c>
      <c r="O269" s="61">
        <f>SUM(T269,W269,Z269,AC269,AF269,AI269,AL269,AO269,AR269,AU269,AX269,BA269,BD269,BG269,BJ269,BM269,BP269,BS269,BV269,BY269,CB269,CE269,CH269,CK269,CN269,CQ269)</f>
        <v>0</v>
      </c>
      <c r="P269" s="61">
        <f>SUM(U269,X269,AA269,AD269,AG269,AJ269,AM269,AP269,AS269,AV269,AY269,BB269,BE269,BH269,BK269,BN269,BQ269,BT269,BW269,BZ269,CC269,CF269,CI269,CL269,CO269,CR269)</f>
        <v>0</v>
      </c>
      <c r="Q269" s="61">
        <f>SUM(V269,Y269,AB269,AE269,AH269,AK269,AN269,AQ269,AT269,AW269,AZ269,BC269,BF269,BI269,BL269,BO269,BR269,BU269,BX269,CA269,CD269,CG269,CJ269,CM269,CP269,CS269)</f>
        <v>0</v>
      </c>
    </row>
    <row r="270" spans="1:17" ht="13.8" customHeight="1" x14ac:dyDescent="0.3">
      <c r="A270" s="106">
        <v>5513</v>
      </c>
      <c r="B270" s="106" t="s">
        <v>83</v>
      </c>
      <c r="C270" s="491" t="s">
        <v>419</v>
      </c>
      <c r="D270" s="108" t="s">
        <v>419</v>
      </c>
      <c r="E270" s="109" t="s">
        <v>41</v>
      </c>
      <c r="F270" s="4">
        <v>36718</v>
      </c>
      <c r="G270" s="109" t="s">
        <v>183</v>
      </c>
      <c r="H270" s="109" t="s">
        <v>63</v>
      </c>
      <c r="I270" s="111" t="s">
        <v>100</v>
      </c>
      <c r="J270" s="116">
        <v>11</v>
      </c>
      <c r="K270" s="113">
        <v>2</v>
      </c>
      <c r="L270" s="113">
        <v>7</v>
      </c>
      <c r="M270" s="113">
        <v>0</v>
      </c>
      <c r="N270" s="60">
        <f>2*O270+P270+Q270</f>
        <v>0</v>
      </c>
      <c r="O270" s="61">
        <f>SUM(T270,W270,Z270,AC270,AF270,AI270,AL270,AO270,AR270,AU270,AX270,BA270,BD270,BG270,BJ270,BM270,BP270,BS270,BV270,BY270,CB270,CE270,CH270,CK270,CN270,CQ270)</f>
        <v>0</v>
      </c>
      <c r="P270" s="61">
        <f>SUM(U270,X270,AA270,AD270,AG270,AJ270,AM270,AP270,AS270,AV270,AY270,BB270,BE270,BH270,BK270,BN270,BQ270,BT270,BW270,BZ270,CC270,CF270,CI270,CL270,CO270,CR270)</f>
        <v>0</v>
      </c>
      <c r="Q270" s="61">
        <f>SUM(V270,Y270,AB270,AE270,AH270,AK270,AN270,AQ270,AT270,AW270,AZ270,BC270,BF270,BI270,BL270,BO270,BR270,BU270,BX270,CA270,CD270,CG270,CJ270,CM270,CP270,CS270)</f>
        <v>0</v>
      </c>
    </row>
    <row r="271" spans="1:17" ht="13.8" customHeight="1" x14ac:dyDescent="0.3">
      <c r="A271" s="106">
        <v>6504</v>
      </c>
      <c r="B271" s="106" t="s">
        <v>83</v>
      </c>
      <c r="C271" s="118" t="s">
        <v>2419</v>
      </c>
      <c r="D271" s="108" t="s">
        <v>2419</v>
      </c>
      <c r="E271" s="109" t="s">
        <v>954</v>
      </c>
      <c r="F271" s="4">
        <v>37285</v>
      </c>
      <c r="G271" s="109" t="s">
        <v>2024</v>
      </c>
      <c r="H271" s="109" t="s">
        <v>63</v>
      </c>
      <c r="I271" s="111" t="s">
        <v>2370</v>
      </c>
      <c r="J271" s="116">
        <v>8</v>
      </c>
      <c r="K271" s="113"/>
      <c r="L271" s="113"/>
      <c r="M271" s="113"/>
      <c r="N271" s="60">
        <f>2*O271+P271+Q271</f>
        <v>0</v>
      </c>
      <c r="O271" s="61">
        <f>SUM(T271,W271,Z271,AC271,AF271,AI271,AL271,AO271,AR271,AU271,AX271,BA271,BD271,BG271,BJ271,BM271,BP271,BS271,BV271,BY271,CB271,CE271,CH271,CK271,CN271,CQ271)</f>
        <v>0</v>
      </c>
      <c r="P271" s="61">
        <f>SUM(U271,X271,AA271,AD271,AG271,AJ271,AM271,AP271,AS271,AV271,AY271,BB271,BE271,BH271,BK271,BN271,BQ271,BT271,BW271,BZ271,CC271,CF271,CI271,CL271,CO271,CR271)</f>
        <v>0</v>
      </c>
      <c r="Q271" s="61">
        <f>SUM(V271,Y271,AB271,AE271,AH271,AK271,AN271,AQ271,AT271,AW271,AZ271,BC271,BF271,BI271,BL271,BO271,BR271,BU271,BX271,CA271,CD271,CG271,CJ271,CM271,CP271,CS271)</f>
        <v>0</v>
      </c>
    </row>
    <row r="272" spans="1:17" ht="13.8" customHeight="1" x14ac:dyDescent="0.3">
      <c r="A272" s="106">
        <v>6514</v>
      </c>
      <c r="B272" s="106" t="s">
        <v>83</v>
      </c>
      <c r="C272" s="118" t="s">
        <v>2420</v>
      </c>
      <c r="D272" s="108" t="s">
        <v>2420</v>
      </c>
      <c r="E272" s="109" t="s">
        <v>18</v>
      </c>
      <c r="F272" s="4">
        <v>36553</v>
      </c>
      <c r="G272" s="109" t="s">
        <v>1548</v>
      </c>
      <c r="H272" s="109" t="s">
        <v>63</v>
      </c>
      <c r="I272" s="111" t="s">
        <v>2370</v>
      </c>
      <c r="J272" s="116">
        <v>8</v>
      </c>
      <c r="K272" s="113"/>
      <c r="L272" s="113"/>
      <c r="M272" s="113"/>
      <c r="N272" s="60">
        <f>2*O272+P272+Q272</f>
        <v>0</v>
      </c>
      <c r="O272" s="61">
        <f>SUM(T272,W272,Z272,AC272,AF272,AI272,AL272,AO272,AR272,AU272,AX272,BA272,BD272,BG272,BJ272,BM272,BP272,BS272,BV272,BY272,CB272,CE272,CH272,CK272,CN272,CQ272)</f>
        <v>0</v>
      </c>
      <c r="P272" s="61">
        <f>SUM(U272,X272,AA272,AD272,AG272,AJ272,AM272,AP272,AS272,AV272,AY272,BB272,BE272,BH272,BK272,BN272,BQ272,BT272,BW272,BZ272,CC272,CF272,CI272,CL272,CO272,CR272)</f>
        <v>0</v>
      </c>
      <c r="Q272" s="61">
        <f>SUM(V272,Y272,AB272,AE272,AH272,AK272,AN272,AQ272,AT272,AW272,AZ272,BC272,BF272,BI272,BL272,BO272,BR272,BU272,BX272,CA272,CD272,CG272,CJ272,CM272,CP272,CS272)</f>
        <v>0</v>
      </c>
    </row>
    <row r="273" spans="1:17" ht="13.8" customHeight="1" x14ac:dyDescent="0.3">
      <c r="A273" s="163">
        <v>6225</v>
      </c>
      <c r="B273" s="163" t="s">
        <v>83</v>
      </c>
      <c r="C273" s="164" t="s">
        <v>2102</v>
      </c>
      <c r="D273" s="165" t="s">
        <v>2102</v>
      </c>
      <c r="E273" s="166" t="s">
        <v>10</v>
      </c>
      <c r="F273" s="32">
        <v>37366</v>
      </c>
      <c r="G273" s="166" t="s">
        <v>273</v>
      </c>
      <c r="H273" s="166" t="s">
        <v>63</v>
      </c>
      <c r="I273" s="168" t="s">
        <v>2084</v>
      </c>
      <c r="J273" s="169">
        <v>4</v>
      </c>
      <c r="K273" s="170">
        <v>1</v>
      </c>
      <c r="L273" s="170">
        <v>2</v>
      </c>
      <c r="M273" s="170">
        <v>0</v>
      </c>
      <c r="N273" s="60">
        <f>2*O273+P273+Q273</f>
        <v>0</v>
      </c>
      <c r="O273" s="61">
        <f>SUM(T273,W273,Z273,AC273,AF273,AI273,AL273,AO273,AR273,AU273,AX273,BA273,BD273,BG273,BJ273,BM273,BP273,BS273,BV273,BY273,CB273,CE273,CH273,CK273,CN273,CQ273)</f>
        <v>0</v>
      </c>
      <c r="P273" s="61">
        <f>SUM(U273,X273,AA273,AD273,AG273,AJ273,AM273,AP273,AS273,AV273,AY273,BB273,BE273,BH273,BK273,BN273,BQ273,BT273,BW273,BZ273,CC273,CF273,CI273,CL273,CO273,CR273)</f>
        <v>0</v>
      </c>
      <c r="Q273" s="61">
        <f>SUM(V273,Y273,AB273,AE273,AH273,AK273,AN273,AQ273,AT273,AW273,AZ273,BC273,BF273,BI273,BL273,BO273,BR273,BU273,BX273,CA273,CD273,CG273,CJ273,CM273,CP273,CS273)</f>
        <v>0</v>
      </c>
    </row>
    <row r="274" spans="1:17" ht="13.8" customHeight="1" x14ac:dyDescent="0.3">
      <c r="A274" s="106">
        <v>5828</v>
      </c>
      <c r="B274" s="106" t="s">
        <v>83</v>
      </c>
      <c r="C274" s="118" t="s">
        <v>424</v>
      </c>
      <c r="D274" s="108" t="s">
        <v>424</v>
      </c>
      <c r="E274" s="109" t="s">
        <v>18</v>
      </c>
      <c r="F274" s="4">
        <v>36474</v>
      </c>
      <c r="G274" s="109" t="s">
        <v>2024</v>
      </c>
      <c r="H274" s="109" t="s">
        <v>63</v>
      </c>
      <c r="I274" s="109" t="s">
        <v>68</v>
      </c>
      <c r="J274" s="116">
        <v>0</v>
      </c>
      <c r="K274" s="113">
        <v>0</v>
      </c>
      <c r="L274" s="113">
        <v>0</v>
      </c>
      <c r="M274" s="113">
        <v>0</v>
      </c>
      <c r="N274" s="60">
        <f>2*O274+P274+Q274</f>
        <v>0</v>
      </c>
      <c r="O274" s="61">
        <f>SUM(T274,W274,Z274,AC274,AF274,AI274,AL274,AO274,AR274,AU274,AX274,BA274,BD274,BG274,BJ274,BM274,BP274,BS274,BV274,BY274,CB274,CE274,CH274,CK274,CN274,CQ274)</f>
        <v>0</v>
      </c>
      <c r="P274" s="61">
        <f>SUM(U274,X274,AA274,AD274,AG274,AJ274,AM274,AP274,AS274,AV274,AY274,BB274,BE274,BH274,BK274,BN274,BQ274,BT274,BW274,BZ274,CC274,CF274,CI274,CL274,CO274,CR274)</f>
        <v>0</v>
      </c>
      <c r="Q274" s="61">
        <f>SUM(V274,Y274,AB274,AE274,AH274,AK274,AN274,AQ274,AT274,AW274,AZ274,BC274,BF274,BI274,BL274,BO274,BR274,BU274,BX274,CA274,CD274,CG274,CJ274,CM274,CP274,CS274)</f>
        <v>0</v>
      </c>
    </row>
    <row r="275" spans="1:17" ht="13.8" customHeight="1" x14ac:dyDescent="0.3">
      <c r="A275" s="106">
        <v>5695</v>
      </c>
      <c r="B275" s="106" t="s">
        <v>83</v>
      </c>
      <c r="C275" s="118" t="s">
        <v>422</v>
      </c>
      <c r="D275" s="108" t="s">
        <v>422</v>
      </c>
      <c r="E275" s="109" t="s">
        <v>136</v>
      </c>
      <c r="F275" s="4">
        <v>36556</v>
      </c>
      <c r="G275" s="109" t="s">
        <v>423</v>
      </c>
      <c r="H275" s="109" t="s">
        <v>63</v>
      </c>
      <c r="I275" s="111" t="s">
        <v>24</v>
      </c>
      <c r="J275" s="116">
        <v>0</v>
      </c>
      <c r="K275" s="113">
        <v>0</v>
      </c>
      <c r="L275" s="113">
        <v>0</v>
      </c>
      <c r="M275" s="113">
        <v>0</v>
      </c>
      <c r="N275" s="60">
        <f>2*O275+P275+Q275</f>
        <v>0</v>
      </c>
      <c r="O275" s="61">
        <f>SUM(T275,W275,Z275,AC275,AF275,AI275,AL275,AO275,AR275,AU275,AX275,BA275,BD275,BG275,BJ275,BM275,BP275,BS275,BV275,BY275,CB275,CE275,CH275,CK275,CN275,CQ275)</f>
        <v>0</v>
      </c>
      <c r="P275" s="61">
        <f>SUM(U275,X275,AA275,AD275,AG275,AJ275,AM275,AP275,AS275,AV275,AY275,BB275,BE275,BH275,BK275,BN275,BQ275,BT275,BW275,BZ275,CC275,CF275,CI275,CL275,CO275,CR275)</f>
        <v>0</v>
      </c>
      <c r="Q275" s="61">
        <f>SUM(V275,Y275,AB275,AE275,AH275,AK275,AN275,AQ275,AT275,AW275,AZ275,BC275,BF275,BI275,BL275,BO275,BR275,BU275,BX275,CA275,CD275,CG275,CJ275,CM275,CP275,CS275)</f>
        <v>0</v>
      </c>
    </row>
    <row r="276" spans="1:17" ht="13.8" customHeight="1" x14ac:dyDescent="0.3">
      <c r="A276" s="270">
        <v>6554</v>
      </c>
      <c r="B276" s="269"/>
      <c r="C276" s="605" t="s">
        <v>2421</v>
      </c>
      <c r="D276" s="589" t="s">
        <v>2421</v>
      </c>
      <c r="E276" s="589" t="s">
        <v>322</v>
      </c>
      <c r="F276" s="606">
        <v>38168</v>
      </c>
      <c r="G276" s="589" t="s">
        <v>2422</v>
      </c>
      <c r="H276" s="589" t="s">
        <v>63</v>
      </c>
      <c r="I276" s="590" t="s">
        <v>2370</v>
      </c>
      <c r="J276" s="504">
        <v>8</v>
      </c>
      <c r="K276" s="589"/>
      <c r="L276" s="589"/>
      <c r="M276" s="589"/>
      <c r="N276" s="60">
        <f>2*O276+P276+Q276</f>
        <v>0</v>
      </c>
      <c r="O276" s="61">
        <f>SUM(T276,W276,Z276,AC276,AF276,AI276,AL276,AO276,AR276,AU276,AX276,BA276,BD276,BG276,BJ276,BM276,BP276,BS276,BV276,BY276,CB276,CE276,CH276,CK276,CN276,CQ276)</f>
        <v>0</v>
      </c>
      <c r="P276" s="61">
        <f>SUM(U276,X276,AA276,AD276,AG276,AJ276,AM276,AP276,AS276,AV276,AY276,BB276,BE276,BH276,BK276,BN276,BQ276,BT276,BW276,BZ276,CC276,CF276,CI276,CL276,CO276,CR276)</f>
        <v>0</v>
      </c>
      <c r="Q276" s="61">
        <f>SUM(V276,Y276,AB276,AE276,AH276,AK276,AN276,AQ276,AT276,AW276,AZ276,BC276,BF276,BI276,BL276,BO276,BR276,BU276,BX276,CA276,CD276,CG276,CJ276,CM276,CP276,CS276)</f>
        <v>0</v>
      </c>
    </row>
    <row r="277" spans="1:17" ht="13.8" customHeight="1" x14ac:dyDescent="0.3">
      <c r="A277" s="119">
        <v>5685</v>
      </c>
      <c r="B277" s="53" t="s">
        <v>8</v>
      </c>
      <c r="C277" s="54" t="s">
        <v>382</v>
      </c>
      <c r="D277" s="54" t="s">
        <v>382</v>
      </c>
      <c r="E277" s="55" t="s">
        <v>125</v>
      </c>
      <c r="F277" s="1">
        <v>33713</v>
      </c>
      <c r="G277" s="56" t="s">
        <v>383</v>
      </c>
      <c r="H277" s="56" t="s">
        <v>426</v>
      </c>
      <c r="I277" s="57" t="s">
        <v>24</v>
      </c>
      <c r="J277" s="58">
        <v>32</v>
      </c>
      <c r="K277" s="59">
        <v>0</v>
      </c>
      <c r="L277" s="59">
        <v>0</v>
      </c>
      <c r="M277" s="59">
        <v>32</v>
      </c>
      <c r="N277" s="60">
        <f>2*O277+P277+Q277</f>
        <v>0</v>
      </c>
      <c r="O277" s="61">
        <f>SUM(T277,W277,Z277,AC277,AF277,AI277,AL277,AO277,AR277,AU277,AX277,BA277,BD277,BG277,BJ277,BM277,BP277,BS277,BV277,BY277,CB277,CE277,CH277,CK277,CN277,CQ277)</f>
        <v>0</v>
      </c>
      <c r="P277" s="61">
        <f>SUM(U277,X277,AA277,AD277,AG277,AJ277,AM277,AP277,AS277,AV277,AY277,BB277,BE277,BH277,BK277,BN277,BQ277,BT277,BW277,BZ277,CC277,CF277,CI277,CL277,CO277,CR277)</f>
        <v>0</v>
      </c>
      <c r="Q277" s="61">
        <f>SUM(V277,Y277,AB277,AE277,AH277,AK277,AN277,AQ277,AT277,AW277,AZ277,BC277,BF277,BI277,BL277,BO277,BR277,BU277,BX277,CA277,CD277,CG277,CJ277,CM277,CP277,CS277)</f>
        <v>0</v>
      </c>
    </row>
    <row r="278" spans="1:17" ht="13.8" customHeight="1" x14ac:dyDescent="0.3">
      <c r="A278" s="119">
        <v>3232</v>
      </c>
      <c r="B278" s="53" t="s">
        <v>8</v>
      </c>
      <c r="C278" s="54" t="s">
        <v>1773</v>
      </c>
      <c r="D278" s="54" t="s">
        <v>428</v>
      </c>
      <c r="E278" s="55" t="s">
        <v>10</v>
      </c>
      <c r="F278" s="1">
        <v>34027</v>
      </c>
      <c r="G278" s="56" t="s">
        <v>547</v>
      </c>
      <c r="H278" s="56" t="s">
        <v>426</v>
      </c>
      <c r="I278" s="57" t="s">
        <v>13</v>
      </c>
      <c r="J278" s="58">
        <v>28</v>
      </c>
      <c r="K278" s="59">
        <v>0</v>
      </c>
      <c r="L278" s="59">
        <v>0</v>
      </c>
      <c r="M278" s="59">
        <v>28</v>
      </c>
      <c r="N278" s="60">
        <f>2*O278+P278+Q278</f>
        <v>0</v>
      </c>
      <c r="O278" s="61">
        <f>SUM(T278,W278,Z278,AC278,AF278,AI278,AL278,AO278,AR278,AU278,AX278,BA278,BD278,BG278,BJ278,BM278,BP278,BS278,BV278,BY278,CB278,CE278,CH278,CK278,CN278,CQ278)</f>
        <v>0</v>
      </c>
      <c r="P278" s="61">
        <f>SUM(U278,X278,AA278,AD278,AG278,AJ278,AM278,AP278,AS278,AV278,AY278,BB278,BE278,BH278,BK278,BN278,BQ278,BT278,BW278,BZ278,CC278,CF278,CI278,CL278,CO278,CR278)</f>
        <v>0</v>
      </c>
      <c r="Q278" s="61">
        <f>SUM(V278,Y278,AB278,AE278,AH278,AK278,AN278,AQ278,AT278,AW278,AZ278,BC278,BF278,BI278,BL278,BO278,BR278,BU278,BX278,CA278,CD278,CG278,CJ278,CM278,CP278,CS278)</f>
        <v>0</v>
      </c>
    </row>
    <row r="279" spans="1:17" ht="13.8" customHeight="1" x14ac:dyDescent="0.3">
      <c r="A279" s="171">
        <v>6219</v>
      </c>
      <c r="B279" s="172" t="s">
        <v>8</v>
      </c>
      <c r="C279" s="607" t="s">
        <v>2103</v>
      </c>
      <c r="D279" s="173" t="s">
        <v>2103</v>
      </c>
      <c r="E279" s="174" t="s">
        <v>516</v>
      </c>
      <c r="F279" s="33">
        <v>30419</v>
      </c>
      <c r="G279" s="175" t="s">
        <v>124</v>
      </c>
      <c r="H279" s="175" t="s">
        <v>426</v>
      </c>
      <c r="I279" s="176" t="s">
        <v>2084</v>
      </c>
      <c r="J279" s="177">
        <v>20</v>
      </c>
      <c r="K279" s="178">
        <v>0</v>
      </c>
      <c r="L279" s="178">
        <v>0</v>
      </c>
      <c r="M279" s="178">
        <v>20</v>
      </c>
      <c r="N279" s="60">
        <f>2*O279+P279+Q279</f>
        <v>0</v>
      </c>
      <c r="O279" s="61">
        <f>SUM(T279,W279,Z279,AC279,AF279,AI279,AL279,AO279,AR279,AU279,AX279,BA279,BD279,BG279,BJ279,BM279,BP279,BS279,BV279,BY279,CB279,CE279,CH279,CK279,CN279,CQ279)</f>
        <v>0</v>
      </c>
      <c r="P279" s="61">
        <f>SUM(U279,X279,AA279,AD279,AG279,AJ279,AM279,AP279,AS279,AV279,AY279,BB279,BE279,BH279,BK279,BN279,BQ279,BT279,BW279,BZ279,CC279,CF279,CI279,CL279,CO279,CR279)</f>
        <v>0</v>
      </c>
      <c r="Q279" s="61">
        <f>SUM(V279,Y279,AB279,AE279,AH279,AK279,AN279,AQ279,AT279,AW279,AZ279,BC279,BF279,BI279,BL279,BO279,BR279,BU279,BX279,CA279,CD279,CG279,CJ279,CM279,CP279,CS279)</f>
        <v>0</v>
      </c>
    </row>
    <row r="280" spans="1:17" ht="13.8" customHeight="1" x14ac:dyDescent="0.3">
      <c r="A280" s="171">
        <v>6254</v>
      </c>
      <c r="B280" s="172" t="s">
        <v>8</v>
      </c>
      <c r="C280" s="607" t="s">
        <v>2104</v>
      </c>
      <c r="D280" s="173" t="s">
        <v>2104</v>
      </c>
      <c r="E280" s="174" t="s">
        <v>136</v>
      </c>
      <c r="F280" s="33">
        <v>34013</v>
      </c>
      <c r="G280" s="175" t="s">
        <v>1486</v>
      </c>
      <c r="H280" s="175" t="s">
        <v>426</v>
      </c>
      <c r="I280" s="176" t="s">
        <v>2084</v>
      </c>
      <c r="J280" s="177">
        <v>12</v>
      </c>
      <c r="K280" s="178">
        <v>0</v>
      </c>
      <c r="L280" s="178">
        <v>0</v>
      </c>
      <c r="M280" s="178">
        <v>12</v>
      </c>
      <c r="N280" s="60">
        <f>2*O280+P280+Q280</f>
        <v>0</v>
      </c>
      <c r="O280" s="61">
        <f>SUM(T280,W280,Z280,AC280,AF280,AI280,AL280,AO280,AR280,AU280,AX280,BA280,BD280,BG280,BJ280,BM280,BP280,BS280,BV280,BY280,CB280,CE280,CH280,CK280,CN280,CQ280)</f>
        <v>0</v>
      </c>
      <c r="P280" s="61">
        <f>SUM(U280,X280,AA280,AD280,AG280,AJ280,AM280,AP280,AS280,AV280,AY280,BB280,BE280,BH280,BK280,BN280,BQ280,BT280,BW280,BZ280,CC280,CF280,CI280,CL280,CO280,CR280)</f>
        <v>0</v>
      </c>
      <c r="Q280" s="61">
        <f>SUM(V280,Y280,AB280,AE280,AH280,AK280,AN280,AQ280,AT280,AW280,AZ280,BC280,BF280,BI280,BL280,BO280,BR280,BU280,BX280,CA280,CD280,CG280,CJ280,CM280,CP280,CS280)</f>
        <v>0</v>
      </c>
    </row>
    <row r="281" spans="1:17" ht="13.8" customHeight="1" x14ac:dyDescent="0.3">
      <c r="A281" s="119">
        <v>5345</v>
      </c>
      <c r="B281" s="53" t="s">
        <v>8</v>
      </c>
      <c r="C281" s="54" t="s">
        <v>1772</v>
      </c>
      <c r="D281" s="54" t="s">
        <v>425</v>
      </c>
      <c r="E281" s="55" t="s">
        <v>246</v>
      </c>
      <c r="F281" s="1">
        <v>33660</v>
      </c>
      <c r="G281" s="56" t="s">
        <v>51</v>
      </c>
      <c r="H281" s="56" t="s">
        <v>426</v>
      </c>
      <c r="I281" s="57" t="s">
        <v>16</v>
      </c>
      <c r="J281" s="58">
        <v>0</v>
      </c>
      <c r="K281" s="59">
        <v>0</v>
      </c>
      <c r="L281" s="59">
        <v>0</v>
      </c>
      <c r="M281" s="59">
        <v>0</v>
      </c>
      <c r="N281" s="60">
        <f>2*O281+P281+Q281</f>
        <v>0</v>
      </c>
      <c r="O281" s="61">
        <f>SUM(T281,W281,Z281,AC281,AF281,AI281,AL281,AO281,AR281,AU281,AX281,BA281,BD281,BG281,BJ281,BM281,BP281,BS281,BV281,BY281,CB281,CE281,CH281,CK281,CN281,CQ281)</f>
        <v>0</v>
      </c>
      <c r="P281" s="61">
        <f>SUM(U281,X281,AA281,AD281,AG281,AJ281,AM281,AP281,AS281,AV281,AY281,BB281,BE281,BH281,BK281,BN281,BQ281,BT281,BW281,BZ281,CC281,CF281,CI281,CL281,CO281,CR281)</f>
        <v>0</v>
      </c>
      <c r="Q281" s="61">
        <f>SUM(V281,Y281,AB281,AE281,AH281,AK281,AN281,AQ281,AT281,AW281,AZ281,BC281,BF281,BI281,BL281,BO281,BR281,BU281,BX281,CA281,CD281,CG281,CJ281,CM281,CP281,CS281)</f>
        <v>0</v>
      </c>
    </row>
    <row r="282" spans="1:17" ht="13.8" customHeight="1" x14ac:dyDescent="0.3">
      <c r="A282" s="71">
        <v>5420</v>
      </c>
      <c r="B282" s="63" t="s">
        <v>17</v>
      </c>
      <c r="C282" s="489" t="s">
        <v>429</v>
      </c>
      <c r="D282" s="65" t="s">
        <v>429</v>
      </c>
      <c r="E282" s="66" t="s">
        <v>43</v>
      </c>
      <c r="F282" s="2">
        <v>30672</v>
      </c>
      <c r="G282" s="66" t="s">
        <v>44</v>
      </c>
      <c r="H282" s="66" t="s">
        <v>426</v>
      </c>
      <c r="I282" s="77" t="s">
        <v>27</v>
      </c>
      <c r="J282" s="69">
        <v>49</v>
      </c>
      <c r="K282" s="70">
        <v>3</v>
      </c>
      <c r="L282" s="70">
        <v>15</v>
      </c>
      <c r="M282" s="70">
        <v>28</v>
      </c>
      <c r="N282" s="60">
        <f>2*O282+P282+Q282</f>
        <v>0</v>
      </c>
      <c r="O282" s="61">
        <f>SUM(T282,W282,Z282,AC282,AF282,AI282,AL282,AO282,AR282,AU282,AX282,BA282,BD282,BG282,BJ282,BM282,BP282,BS282,BV282,BY282,CB282,CE282,CH282,CK282,CN282,CQ282)</f>
        <v>0</v>
      </c>
      <c r="P282" s="61">
        <f>SUM(U282,X282,AA282,AD282,AG282,AJ282,AM282,AP282,AS282,AV282,AY282,BB282,BE282,BH282,BK282,BN282,BQ282,BT282,BW282,BZ282,CC282,CF282,CI282,CL282,CO282,CR282)</f>
        <v>0</v>
      </c>
      <c r="Q282" s="61">
        <f>SUM(V282,Y282,AB282,AE282,AH282,AK282,AN282,AQ282,AT282,AW282,AZ282,BC282,BF282,BI282,BL282,BO282,BR282,BU282,BX282,CA282,CD282,CG282,CJ282,CM282,CP282,CS282)</f>
        <v>0</v>
      </c>
    </row>
    <row r="283" spans="1:17" ht="13.8" customHeight="1" x14ac:dyDescent="0.3">
      <c r="A283" s="71">
        <v>4806</v>
      </c>
      <c r="B283" s="63" t="s">
        <v>17</v>
      </c>
      <c r="C283" s="490" t="s">
        <v>1988</v>
      </c>
      <c r="D283" s="65" t="s">
        <v>435</v>
      </c>
      <c r="E283" s="66" t="s">
        <v>74</v>
      </c>
      <c r="F283" s="2">
        <v>31922</v>
      </c>
      <c r="G283" s="66" t="s">
        <v>11</v>
      </c>
      <c r="H283" s="66" t="s">
        <v>426</v>
      </c>
      <c r="I283" s="77" t="s">
        <v>37</v>
      </c>
      <c r="J283" s="69">
        <v>33</v>
      </c>
      <c r="K283" s="70">
        <v>3</v>
      </c>
      <c r="L283" s="70">
        <v>13</v>
      </c>
      <c r="M283" s="70">
        <v>14</v>
      </c>
      <c r="N283" s="60">
        <f>2*O283+P283+Q283</f>
        <v>0</v>
      </c>
      <c r="O283" s="61">
        <f>SUM(T283,W283,Z283,AC283,AF283,AI283,AL283,AO283,AR283,AU283,AX283,BA283,BD283,BG283,BJ283,BM283,BP283,BS283,BV283,BY283,CB283,CE283,CH283,CK283,CN283,CQ283)</f>
        <v>0</v>
      </c>
      <c r="P283" s="61">
        <f>SUM(U283,X283,AA283,AD283,AG283,AJ283,AM283,AP283,AS283,AV283,AY283,BB283,BE283,BH283,BK283,BN283,BQ283,BT283,BW283,BZ283,CC283,CF283,CI283,CL283,CO283,CR283)</f>
        <v>0</v>
      </c>
      <c r="Q283" s="61">
        <f>SUM(V283,Y283,AB283,AE283,AH283,AK283,AN283,AQ283,AT283,AW283,AZ283,BC283,BF283,BI283,BL283,BO283,BR283,BU283,BX283,CA283,CD283,CG283,CJ283,CM283,CP283,CS283)</f>
        <v>0</v>
      </c>
    </row>
    <row r="284" spans="1:17" ht="13.8" customHeight="1" x14ac:dyDescent="0.3">
      <c r="A284" s="71">
        <v>5460</v>
      </c>
      <c r="B284" s="63" t="s">
        <v>17</v>
      </c>
      <c r="C284" s="489" t="s">
        <v>431</v>
      </c>
      <c r="D284" s="65" t="s">
        <v>431</v>
      </c>
      <c r="E284" s="66" t="s">
        <v>432</v>
      </c>
      <c r="F284" s="2">
        <v>33479</v>
      </c>
      <c r="G284" s="66" t="s">
        <v>433</v>
      </c>
      <c r="H284" s="66" t="s">
        <v>426</v>
      </c>
      <c r="I284" s="77" t="s">
        <v>27</v>
      </c>
      <c r="J284" s="69">
        <v>22</v>
      </c>
      <c r="K284" s="70">
        <v>0</v>
      </c>
      <c r="L284" s="70">
        <v>10</v>
      </c>
      <c r="M284" s="70">
        <v>12</v>
      </c>
      <c r="N284" s="60">
        <f>2*O284+P284+Q284</f>
        <v>0</v>
      </c>
      <c r="O284" s="61">
        <f>SUM(T284,W284,Z284,AC284,AF284,AI284,AL284,AO284,AR284,AU284,AX284,BA284,BD284,BG284,BJ284,BM284,BP284,BS284,BV284,BY284,CB284,CE284,CH284,CK284,CN284,CQ284)</f>
        <v>0</v>
      </c>
      <c r="P284" s="61">
        <f>SUM(U284,X284,AA284,AD284,AG284,AJ284,AM284,AP284,AS284,AV284,AY284,BB284,BE284,BH284,BK284,BN284,BQ284,BT284,BW284,BZ284,CC284,CF284,CI284,CL284,CO284,CR284)</f>
        <v>0</v>
      </c>
      <c r="Q284" s="61">
        <f>SUM(V284,Y284,AB284,AE284,AH284,AK284,AN284,AQ284,AT284,AW284,AZ284,BC284,BF284,BI284,BL284,BO284,BR284,BU284,BX284,CA284,CD284,CG284,CJ284,CM284,CP284,CS284)</f>
        <v>0</v>
      </c>
    </row>
    <row r="285" spans="1:17" ht="13.8" customHeight="1" x14ac:dyDescent="0.3">
      <c r="A285" s="71">
        <v>2957</v>
      </c>
      <c r="B285" s="63" t="s">
        <v>17</v>
      </c>
      <c r="C285" s="73" t="s">
        <v>386</v>
      </c>
      <c r="D285" s="73" t="s">
        <v>386</v>
      </c>
      <c r="E285" s="66" t="s">
        <v>41</v>
      </c>
      <c r="F285" s="2">
        <v>34353</v>
      </c>
      <c r="G285" s="66" t="s">
        <v>23</v>
      </c>
      <c r="H285" s="66" t="s">
        <v>426</v>
      </c>
      <c r="I285" s="77" t="s">
        <v>2333</v>
      </c>
      <c r="J285" s="69">
        <v>21</v>
      </c>
      <c r="K285" s="70">
        <v>1</v>
      </c>
      <c r="L285" s="70">
        <v>9</v>
      </c>
      <c r="M285" s="70">
        <v>10</v>
      </c>
      <c r="N285" s="60">
        <f>2*O285+P285+Q285</f>
        <v>0</v>
      </c>
      <c r="O285" s="61">
        <f>SUM(T285,W285,Z285,AC285,AF285,AI285,AL285,AO285,AR285,AU285,AX285,BA285,BD285,BG285,BJ285,BM285,BP285,BS285,BV285,BY285,CB285,CE285,CH285,CK285,CN285,CQ285)</f>
        <v>0</v>
      </c>
      <c r="P285" s="61">
        <f>SUM(U285,X285,AA285,AD285,AG285,AJ285,AM285,AP285,AS285,AV285,AY285,BB285,BE285,BH285,BK285,BN285,BQ285,BT285,BW285,BZ285,CC285,CF285,CI285,CL285,CO285,CR285)</f>
        <v>0</v>
      </c>
      <c r="Q285" s="61">
        <f>SUM(V285,Y285,AB285,AE285,AH285,AK285,AN285,AQ285,AT285,AW285,AZ285,BC285,BF285,BI285,BL285,BO285,BR285,BU285,BX285,CA285,CD285,CG285,CJ285,CM285,CP285,CS285)</f>
        <v>0</v>
      </c>
    </row>
    <row r="286" spans="1:17" ht="13.8" customHeight="1" x14ac:dyDescent="0.3">
      <c r="A286" s="71">
        <v>953</v>
      </c>
      <c r="B286" s="63" t="s">
        <v>17</v>
      </c>
      <c r="C286" s="489" t="s">
        <v>430</v>
      </c>
      <c r="D286" s="65" t="s">
        <v>430</v>
      </c>
      <c r="E286" s="66" t="s">
        <v>18</v>
      </c>
      <c r="F286" s="2">
        <v>31294</v>
      </c>
      <c r="G286" s="66" t="s">
        <v>58</v>
      </c>
      <c r="H286" s="66" t="s">
        <v>426</v>
      </c>
      <c r="I286" s="77" t="s">
        <v>64</v>
      </c>
      <c r="J286" s="69">
        <v>16</v>
      </c>
      <c r="K286" s="70">
        <v>0</v>
      </c>
      <c r="L286" s="70">
        <v>6</v>
      </c>
      <c r="M286" s="70">
        <v>10</v>
      </c>
      <c r="N286" s="60">
        <f>2*O286+P286+Q286</f>
        <v>0</v>
      </c>
      <c r="O286" s="61">
        <f>SUM(T286,W286,Z286,AC286,AF286,AI286,AL286,AO286,AR286,AU286,AX286,BA286,BD286,BG286,BJ286,BM286,BP286,BS286,BV286,BY286,CB286,CE286,CH286,CK286,CN286,CQ286)</f>
        <v>0</v>
      </c>
      <c r="P286" s="61">
        <f>SUM(U286,X286,AA286,AD286,AG286,AJ286,AM286,AP286,AS286,AV286,AY286,BB286,BE286,BH286,BK286,BN286,BQ286,BT286,BW286,BZ286,CC286,CF286,CI286,CL286,CO286,CR286)</f>
        <v>0</v>
      </c>
      <c r="Q286" s="61">
        <f>SUM(V286,Y286,AB286,AE286,AH286,AK286,AN286,AQ286,AT286,AW286,AZ286,BC286,BF286,BI286,BL286,BO286,BR286,BU286,BX286,CA286,CD286,CG286,CJ286,CM286,CP286,CS286)</f>
        <v>0</v>
      </c>
    </row>
    <row r="287" spans="1:17" ht="13.8" customHeight="1" x14ac:dyDescent="0.3">
      <c r="A287" s="71">
        <v>1623</v>
      </c>
      <c r="B287" s="63" t="s">
        <v>17</v>
      </c>
      <c r="C287" s="489" t="s">
        <v>1775</v>
      </c>
      <c r="D287" s="65" t="s">
        <v>434</v>
      </c>
      <c r="E287" s="66" t="s">
        <v>10</v>
      </c>
      <c r="F287" s="2">
        <v>31300</v>
      </c>
      <c r="G287" s="66" t="s">
        <v>63</v>
      </c>
      <c r="H287" s="66" t="s">
        <v>426</v>
      </c>
      <c r="I287" s="77" t="s">
        <v>145</v>
      </c>
      <c r="J287" s="69">
        <v>13</v>
      </c>
      <c r="K287" s="70">
        <v>0</v>
      </c>
      <c r="L287" s="70">
        <v>5</v>
      </c>
      <c r="M287" s="70">
        <v>8</v>
      </c>
      <c r="N287" s="60">
        <f>2*O287+P287+Q287</f>
        <v>0</v>
      </c>
      <c r="O287" s="61">
        <f>SUM(T287,W287,Z287,AC287,AF287,AI287,AL287,AO287,AR287,AU287,AX287,BA287,BD287,BG287,BJ287,BM287,BP287,BS287,BV287,BY287,CB287,CE287,CH287,CK287,CN287,CQ287)</f>
        <v>0</v>
      </c>
      <c r="P287" s="61">
        <f>SUM(U287,X287,AA287,AD287,AG287,AJ287,AM287,AP287,AS287,AV287,AY287,BB287,BE287,BH287,BK287,BN287,BQ287,BT287,BW287,BZ287,CC287,CF287,CI287,CL287,CO287,CR287)</f>
        <v>0</v>
      </c>
      <c r="Q287" s="61">
        <f>SUM(V287,Y287,AB287,AE287,AH287,AK287,AN287,AQ287,AT287,AW287,AZ287,BC287,BF287,BI287,BL287,BO287,BR287,BU287,BX287,CA287,CD287,CG287,CJ287,CM287,CP287,CS287)</f>
        <v>0</v>
      </c>
    </row>
    <row r="288" spans="1:17" ht="13.8" customHeight="1" x14ac:dyDescent="0.3">
      <c r="A288" s="89">
        <v>3723</v>
      </c>
      <c r="B288" s="81" t="s">
        <v>49</v>
      </c>
      <c r="C288" s="83" t="s">
        <v>441</v>
      </c>
      <c r="D288" s="83" t="s">
        <v>441</v>
      </c>
      <c r="E288" s="84" t="s">
        <v>41</v>
      </c>
      <c r="F288" s="3">
        <v>32381</v>
      </c>
      <c r="G288" s="85" t="s">
        <v>23</v>
      </c>
      <c r="H288" s="85" t="s">
        <v>426</v>
      </c>
      <c r="I288" s="86" t="s">
        <v>234</v>
      </c>
      <c r="J288" s="87">
        <v>30</v>
      </c>
      <c r="K288" s="88">
        <v>10</v>
      </c>
      <c r="L288" s="88">
        <v>7</v>
      </c>
      <c r="M288" s="88">
        <v>3</v>
      </c>
      <c r="N288" s="60">
        <f>2*O288+P288+Q288</f>
        <v>0</v>
      </c>
      <c r="O288" s="61">
        <f>SUM(T288,W288,Z288,AC288,AF288,AI288,AL288,AO288,AR288,AU288,AX288,BA288,BD288,BG288,BJ288,BM288,BP288,BS288,BV288,BY288,CB288,CE288,CH288,CK288,CN288,CQ288)</f>
        <v>0</v>
      </c>
      <c r="P288" s="61">
        <f>SUM(U288,X288,AA288,AD288,AG288,AJ288,AM288,AP288,AS288,AV288,AY288,BB288,BE288,BH288,BK288,BN288,BQ288,BT288,BW288,BZ288,CC288,CF288,CI288,CL288,CO288,CR288)</f>
        <v>0</v>
      </c>
      <c r="Q288" s="61">
        <f>SUM(V288,Y288,AB288,AE288,AH288,AK288,AN288,AQ288,AT288,AW288,AZ288,BC288,BF288,BI288,BL288,BO288,BR288,BU288,BX288,CA288,CD288,CG288,CJ288,CM288,CP288,CS288)</f>
        <v>0</v>
      </c>
    </row>
    <row r="289" spans="1:17" ht="13.8" customHeight="1" x14ac:dyDescent="0.3">
      <c r="A289" s="89">
        <v>5395</v>
      </c>
      <c r="B289" s="81" t="s">
        <v>49</v>
      </c>
      <c r="C289" s="83" t="s">
        <v>1808</v>
      </c>
      <c r="D289" s="83" t="s">
        <v>566</v>
      </c>
      <c r="E289" s="84" t="s">
        <v>10</v>
      </c>
      <c r="F289" s="3">
        <v>35963</v>
      </c>
      <c r="G289" s="85" t="s">
        <v>42</v>
      </c>
      <c r="H289" s="85" t="s">
        <v>426</v>
      </c>
      <c r="I289" s="583" t="s">
        <v>2333</v>
      </c>
      <c r="J289" s="87">
        <v>24</v>
      </c>
      <c r="K289" s="88">
        <v>4</v>
      </c>
      <c r="L289" s="88">
        <v>8</v>
      </c>
      <c r="M289" s="88">
        <v>8</v>
      </c>
      <c r="N289" s="60">
        <f>2*O289+P289+Q289</f>
        <v>0</v>
      </c>
      <c r="O289" s="61">
        <f>SUM(T289,W289,Z289,AC289,AF289,AI289,AL289,AO289,AR289,AU289,AX289,BA289,BD289,BG289,BJ289,BM289,BP289,BS289,BV289,BY289,CB289,CE289,CH289,CK289,CN289,CQ289)</f>
        <v>0</v>
      </c>
      <c r="P289" s="61">
        <f>SUM(U289,X289,AA289,AD289,AG289,AJ289,AM289,AP289,AS289,AV289,AY289,BB289,BE289,BH289,BK289,BN289,BQ289,BT289,BW289,BZ289,CC289,CF289,CI289,CL289,CO289,CR289)</f>
        <v>0</v>
      </c>
      <c r="Q289" s="61">
        <f>SUM(V289,Y289,AB289,AE289,AH289,AK289,AN289,AQ289,AT289,AW289,AZ289,BC289,BF289,BI289,BL289,BO289,BR289,BU289,BX289,CA289,CD289,CG289,CJ289,CM289,CP289,CS289)</f>
        <v>0</v>
      </c>
    </row>
    <row r="290" spans="1:17" ht="13.8" customHeight="1" x14ac:dyDescent="0.3">
      <c r="A290" s="89">
        <v>5575</v>
      </c>
      <c r="B290" s="81" t="s">
        <v>49</v>
      </c>
      <c r="C290" s="83" t="s">
        <v>442</v>
      </c>
      <c r="D290" s="83" t="s">
        <v>442</v>
      </c>
      <c r="E290" s="84" t="s">
        <v>10</v>
      </c>
      <c r="F290" s="3">
        <v>35952</v>
      </c>
      <c r="G290" s="85" t="s">
        <v>118</v>
      </c>
      <c r="H290" s="85" t="s">
        <v>426</v>
      </c>
      <c r="I290" s="583" t="s">
        <v>24</v>
      </c>
      <c r="J290" s="87">
        <v>21</v>
      </c>
      <c r="K290" s="88">
        <v>4</v>
      </c>
      <c r="L290" s="88">
        <v>8</v>
      </c>
      <c r="M290" s="88">
        <v>5</v>
      </c>
      <c r="N290" s="60">
        <f>2*O290+P290+Q290</f>
        <v>0</v>
      </c>
      <c r="O290" s="61">
        <f>SUM(T290,W290,Z290,AC290,AF290,AI290,AL290,AO290,AR290,AU290,AX290,BA290,BD290,BG290,BJ290,BM290,BP290,BS290,BV290,BY290,CB290,CE290,CH290,CK290,CN290,CQ290)</f>
        <v>0</v>
      </c>
      <c r="P290" s="61">
        <f>SUM(U290,X290,AA290,AD290,AG290,AJ290,AM290,AP290,AS290,AV290,AY290,BB290,BE290,BH290,BK290,BN290,BQ290,BT290,BW290,BZ290,CC290,CF290,CI290,CL290,CO290,CR290)</f>
        <v>0</v>
      </c>
      <c r="Q290" s="61">
        <f>SUM(V290,Y290,AB290,AE290,AH290,AK290,AN290,AQ290,AT290,AW290,AZ290,BC290,BF290,BI290,BL290,BO290,BR290,BU290,BX290,CA290,CD290,CG290,CJ290,CM290,CP290,CS290)</f>
        <v>0</v>
      </c>
    </row>
    <row r="291" spans="1:17" ht="13.8" customHeight="1" x14ac:dyDescent="0.3">
      <c r="A291" s="89">
        <v>6436</v>
      </c>
      <c r="B291" s="81" t="s">
        <v>49</v>
      </c>
      <c r="C291" s="309" t="s">
        <v>2423</v>
      </c>
      <c r="D291" s="83" t="s">
        <v>2423</v>
      </c>
      <c r="E291" s="84" t="s">
        <v>18</v>
      </c>
      <c r="F291" s="3">
        <v>33892</v>
      </c>
      <c r="G291" s="85" t="s">
        <v>1486</v>
      </c>
      <c r="H291" s="85" t="s">
        <v>426</v>
      </c>
      <c r="I291" s="583" t="s">
        <v>2370</v>
      </c>
      <c r="J291" s="87">
        <v>20</v>
      </c>
      <c r="K291" s="88"/>
      <c r="L291" s="88"/>
      <c r="M291" s="88"/>
      <c r="N291" s="60">
        <f>2*O291+P291+Q291</f>
        <v>0</v>
      </c>
      <c r="O291" s="61">
        <f>SUM(T291,W291,Z291,AC291,AF291,AI291,AL291,AO291,AR291,AU291,AX291,BA291,BD291,BG291,BJ291,BM291,BP291,BS291,BV291,BY291,CB291,CE291,CH291,CK291,CN291,CQ291)</f>
        <v>0</v>
      </c>
      <c r="P291" s="61">
        <f>SUM(U291,X291,AA291,AD291,AG291,AJ291,AM291,AP291,AS291,AV291,AY291,BB291,BE291,BH291,BK291,BN291,BQ291,BT291,BW291,BZ291,CC291,CF291,CI291,CL291,CO291,CR291)</f>
        <v>0</v>
      </c>
      <c r="Q291" s="61">
        <f>SUM(V291,Y291,AB291,AE291,AH291,AK291,AN291,AQ291,AT291,AW291,AZ291,BC291,BF291,BI291,BL291,BO291,BR291,BU291,BX291,CA291,CD291,CG291,CJ291,CM291,CP291,CS291)</f>
        <v>0</v>
      </c>
    </row>
    <row r="292" spans="1:17" ht="13.8" customHeight="1" x14ac:dyDescent="0.3">
      <c r="A292" s="89">
        <v>2906</v>
      </c>
      <c r="B292" s="81" t="s">
        <v>49</v>
      </c>
      <c r="C292" s="83" t="s">
        <v>443</v>
      </c>
      <c r="D292" s="83" t="s">
        <v>443</v>
      </c>
      <c r="E292" s="84" t="s">
        <v>41</v>
      </c>
      <c r="F292" s="3">
        <v>34346</v>
      </c>
      <c r="G292" s="85" t="s">
        <v>170</v>
      </c>
      <c r="H292" s="85" t="s">
        <v>426</v>
      </c>
      <c r="I292" s="86" t="s">
        <v>277</v>
      </c>
      <c r="J292" s="87">
        <v>18</v>
      </c>
      <c r="K292" s="88">
        <v>0</v>
      </c>
      <c r="L292" s="88">
        <v>13</v>
      </c>
      <c r="M292" s="88">
        <v>5</v>
      </c>
      <c r="N292" s="60">
        <f>2*O292+P292+Q292</f>
        <v>0</v>
      </c>
      <c r="O292" s="61">
        <f>SUM(T292,W292,Z292,AC292,AF292,AI292,AL292,AO292,AR292,AU292,AX292,BA292,BD292,BG292,BJ292,BM292,BP292,BS292,BV292,BY292,CB292,CE292,CH292,CK292,CN292,CQ292)</f>
        <v>0</v>
      </c>
      <c r="P292" s="61">
        <f>SUM(U292,X292,AA292,AD292,AG292,AJ292,AM292,AP292,AS292,AV292,AY292,BB292,BE292,BH292,BK292,BN292,BQ292,BT292,BW292,BZ292,CC292,CF292,CI292,CL292,CO292,CR292)</f>
        <v>0</v>
      </c>
      <c r="Q292" s="61">
        <f>SUM(V292,Y292,AB292,AE292,AH292,AK292,AN292,AQ292,AT292,AW292,AZ292,BC292,BF292,BI292,BL292,BO292,BR292,BU292,BX292,CA292,CD292,CG292,CJ292,CM292,CP292,CS292)</f>
        <v>0</v>
      </c>
    </row>
    <row r="293" spans="1:17" ht="13.8" customHeight="1" x14ac:dyDescent="0.3">
      <c r="A293" s="89">
        <v>5467</v>
      </c>
      <c r="B293" s="81" t="s">
        <v>49</v>
      </c>
      <c r="C293" s="83" t="s">
        <v>440</v>
      </c>
      <c r="D293" s="83" t="s">
        <v>440</v>
      </c>
      <c r="E293" s="84" t="s">
        <v>136</v>
      </c>
      <c r="F293" s="3">
        <v>34514</v>
      </c>
      <c r="G293" s="85" t="s">
        <v>167</v>
      </c>
      <c r="H293" s="85" t="s">
        <v>426</v>
      </c>
      <c r="I293" s="583" t="s">
        <v>64</v>
      </c>
      <c r="J293" s="87">
        <v>14</v>
      </c>
      <c r="K293" s="88">
        <v>1</v>
      </c>
      <c r="L293" s="88">
        <v>8</v>
      </c>
      <c r="M293" s="88">
        <v>4</v>
      </c>
      <c r="N293" s="60">
        <f>2*O293+P293+Q293</f>
        <v>0</v>
      </c>
      <c r="O293" s="61">
        <f>SUM(T293,W293,Z293,AC293,AF293,AI293,AL293,AO293,AR293,AU293,AX293,BA293,BD293,BG293,BJ293,BM293,BP293,BS293,BV293,BY293,CB293,CE293,CH293,CK293,CN293,CQ293)</f>
        <v>0</v>
      </c>
      <c r="P293" s="61">
        <f>SUM(U293,X293,AA293,AD293,AG293,AJ293,AM293,AP293,AS293,AV293,AY293,BB293,BE293,BH293,BK293,BN293,BQ293,BT293,BW293,BZ293,CC293,CF293,CI293,CL293,CO293,CR293)</f>
        <v>0</v>
      </c>
      <c r="Q293" s="61">
        <f>SUM(V293,Y293,AB293,AE293,AH293,AK293,AN293,AQ293,AT293,AW293,AZ293,BC293,BF293,BI293,BL293,BO293,BR293,BU293,BX293,CA293,CD293,CG293,CJ293,CM293,CP293,CS293)</f>
        <v>0</v>
      </c>
    </row>
    <row r="294" spans="1:17" ht="13.8" customHeight="1" x14ac:dyDescent="0.3">
      <c r="A294" s="89">
        <v>5561</v>
      </c>
      <c r="B294" s="81" t="s">
        <v>49</v>
      </c>
      <c r="C294" s="83" t="s">
        <v>73</v>
      </c>
      <c r="D294" s="83" t="s">
        <v>73</v>
      </c>
      <c r="E294" s="84" t="s">
        <v>74</v>
      </c>
      <c r="F294" s="3">
        <v>35968</v>
      </c>
      <c r="G294" s="85" t="s">
        <v>26</v>
      </c>
      <c r="H294" s="85" t="s">
        <v>426</v>
      </c>
      <c r="I294" s="583" t="s">
        <v>24</v>
      </c>
      <c r="J294" s="87">
        <v>10</v>
      </c>
      <c r="K294" s="88">
        <v>1</v>
      </c>
      <c r="L294" s="88">
        <v>5</v>
      </c>
      <c r="M294" s="88">
        <v>3</v>
      </c>
      <c r="N294" s="60">
        <f>2*O294+P294+Q294</f>
        <v>0</v>
      </c>
      <c r="O294" s="61">
        <f>SUM(T294,W294,Z294,AC294,AF294,AI294,AL294,AO294,AR294,AU294,AX294,BA294,BD294,BG294,BJ294,BM294,BP294,BS294,BV294,BY294,CB294,CE294,CH294,CK294,CN294,CQ294)</f>
        <v>0</v>
      </c>
      <c r="P294" s="61">
        <f>SUM(U294,X294,AA294,AD294,AG294,AJ294,AM294,AP294,AS294,AV294,AY294,BB294,BE294,BH294,BK294,BN294,BQ294,BT294,BW294,BZ294,CC294,CF294,CI294,CL294,CO294,CR294)</f>
        <v>0</v>
      </c>
      <c r="Q294" s="61">
        <f>SUM(V294,Y294,AB294,AE294,AH294,AK294,AN294,AQ294,AT294,AW294,AZ294,BC294,BF294,BI294,BL294,BO294,BR294,BU294,BX294,CA294,CD294,CG294,CJ294,CM294,CP294,CS294)</f>
        <v>0</v>
      </c>
    </row>
    <row r="295" spans="1:17" ht="13.8" customHeight="1" x14ac:dyDescent="0.3">
      <c r="A295" s="89">
        <v>5140</v>
      </c>
      <c r="B295" s="81" t="s">
        <v>49</v>
      </c>
      <c r="C295" s="83" t="s">
        <v>1776</v>
      </c>
      <c r="D295" s="83" t="s">
        <v>438</v>
      </c>
      <c r="E295" s="84" t="s">
        <v>246</v>
      </c>
      <c r="F295" s="3">
        <v>32520</v>
      </c>
      <c r="G295" s="85" t="s">
        <v>170</v>
      </c>
      <c r="H295" s="85" t="s">
        <v>426</v>
      </c>
      <c r="I295" s="86" t="s">
        <v>16</v>
      </c>
      <c r="J295" s="87">
        <v>5</v>
      </c>
      <c r="K295" s="88">
        <v>0</v>
      </c>
      <c r="L295" s="88">
        <v>4</v>
      </c>
      <c r="M295" s="88">
        <v>1</v>
      </c>
      <c r="N295" s="60">
        <f>2*O295+P295+Q295</f>
        <v>0</v>
      </c>
      <c r="O295" s="61">
        <f>SUM(T295,W295,Z295,AC295,AF295,AI295,AL295,AO295,AR295,AU295,AX295,BA295,BD295,BG295,BJ295,BM295,BP295,BS295,BV295,BY295,CB295,CE295,CH295,CK295,CN295,CQ295)</f>
        <v>0</v>
      </c>
      <c r="P295" s="61">
        <f>SUM(U295,X295,AA295,AD295,AG295,AJ295,AM295,AP295,AS295,AV295,AY295,BB295,BE295,BH295,BK295,BN295,BQ295,BT295,BW295,BZ295,CC295,CF295,CI295,CL295,CO295,CR295)</f>
        <v>0</v>
      </c>
      <c r="Q295" s="61">
        <f>SUM(V295,Y295,AB295,AE295,AH295,AK295,AN295,AQ295,AT295,AW295,AZ295,BC295,BF295,BI295,BL295,BO295,BR295,BU295,BX295,CA295,CD295,CG295,CJ295,CM295,CP295,CS295)</f>
        <v>0</v>
      </c>
    </row>
    <row r="296" spans="1:17" ht="13.8" customHeight="1" x14ac:dyDescent="0.3">
      <c r="A296" s="100">
        <v>6358</v>
      </c>
      <c r="B296" s="92" t="s">
        <v>49</v>
      </c>
      <c r="C296" s="101" t="s">
        <v>2234</v>
      </c>
      <c r="D296" s="93" t="s">
        <v>2234</v>
      </c>
      <c r="E296" s="94" t="s">
        <v>138</v>
      </c>
      <c r="F296" s="30">
        <v>34025</v>
      </c>
      <c r="G296" s="95" t="s">
        <v>1681</v>
      </c>
      <c r="H296" s="95" t="s">
        <v>426</v>
      </c>
      <c r="I296" s="584" t="s">
        <v>2219</v>
      </c>
      <c r="J296" s="97">
        <v>4</v>
      </c>
      <c r="K296" s="98">
        <v>1</v>
      </c>
      <c r="L296" s="98">
        <v>1</v>
      </c>
      <c r="M296" s="98">
        <v>1</v>
      </c>
      <c r="N296" s="60">
        <f>2*O296+P296+Q296</f>
        <v>0</v>
      </c>
      <c r="O296" s="61">
        <f>SUM(T296,W296,Z296,AC296,AF296,AI296,AL296,AO296,AR296,AU296,AX296,BA296,BD296,BG296,BJ296,BM296,BP296,BS296,BV296,BY296,CB296,CE296,CH296,CK296,CN296,CQ296)</f>
        <v>0</v>
      </c>
      <c r="P296" s="61">
        <f>SUM(U296,X296,AA296,AD296,AG296,AJ296,AM296,AP296,AS296,AV296,AY296,BB296,BE296,BH296,BK296,BN296,BQ296,BT296,BW296,BZ296,CC296,CF296,CI296,CL296,CO296,CR296)</f>
        <v>0</v>
      </c>
      <c r="Q296" s="61">
        <f>SUM(V296,Y296,AB296,AE296,AH296,AK296,AN296,AQ296,AT296,AW296,AZ296,BC296,BF296,BI296,BL296,BO296,BR296,BU296,BX296,CA296,CD296,CG296,CJ296,CM296,CP296,CS296)</f>
        <v>0</v>
      </c>
    </row>
    <row r="297" spans="1:17" ht="13.8" customHeight="1" x14ac:dyDescent="0.3">
      <c r="A297" s="106">
        <v>1336</v>
      </c>
      <c r="B297" s="106" t="s">
        <v>83</v>
      </c>
      <c r="C297" s="491" t="s">
        <v>444</v>
      </c>
      <c r="D297" s="108" t="s">
        <v>444</v>
      </c>
      <c r="E297" s="109" t="s">
        <v>39</v>
      </c>
      <c r="F297" s="4">
        <v>31801</v>
      </c>
      <c r="G297" s="109" t="s">
        <v>101</v>
      </c>
      <c r="H297" s="109" t="s">
        <v>426</v>
      </c>
      <c r="I297" s="111"/>
      <c r="J297" s="116">
        <v>41</v>
      </c>
      <c r="K297" s="113">
        <v>14</v>
      </c>
      <c r="L297" s="113">
        <v>13</v>
      </c>
      <c r="M297" s="113">
        <v>0</v>
      </c>
      <c r="N297" s="60">
        <f>2*O297+P297+Q297</f>
        <v>0</v>
      </c>
      <c r="O297" s="61">
        <f>SUM(T297,W297,Z297,AC297,AF297,AI297,AL297,AO297,AR297,AU297,AX297,BA297,BD297,BG297,BJ297,BM297,BP297,BS297,BV297,BY297,CB297,CE297,CH297,CK297,CN297,CQ297)</f>
        <v>0</v>
      </c>
      <c r="P297" s="61">
        <f>SUM(U297,X297,AA297,AD297,AG297,AJ297,AM297,AP297,AS297,AV297,AY297,BB297,BE297,BH297,BK297,BN297,BQ297,BT297,BW297,BZ297,CC297,CF297,CI297,CL297,CO297,CR297)</f>
        <v>0</v>
      </c>
      <c r="Q297" s="61">
        <f>SUM(V297,Y297,AB297,AE297,AH297,AK297,AN297,AQ297,AT297,AW297,AZ297,BC297,BF297,BI297,BL297,BO297,BR297,BU297,BX297,CA297,CD297,CG297,CJ297,CM297,CP297,CS297)</f>
        <v>0</v>
      </c>
    </row>
    <row r="298" spans="1:17" ht="13.8" customHeight="1" x14ac:dyDescent="0.3">
      <c r="A298" s="106">
        <v>6397</v>
      </c>
      <c r="B298" s="106" t="s">
        <v>83</v>
      </c>
      <c r="C298" s="118" t="s">
        <v>2424</v>
      </c>
      <c r="D298" s="108" t="s">
        <v>2424</v>
      </c>
      <c r="E298" s="109"/>
      <c r="F298" s="4">
        <v>33750</v>
      </c>
      <c r="G298" s="109" t="s">
        <v>2345</v>
      </c>
      <c r="H298" s="109" t="s">
        <v>426</v>
      </c>
      <c r="I298" s="111" t="s">
        <v>2370</v>
      </c>
      <c r="J298" s="116">
        <v>24</v>
      </c>
      <c r="K298" s="113"/>
      <c r="L298" s="113"/>
      <c r="M298" s="113"/>
      <c r="N298" s="60">
        <f>2*O298+P298+Q298</f>
        <v>0</v>
      </c>
      <c r="O298" s="61">
        <f>SUM(T298,W298,Z298,AC298,AF298,AI298,AL298,AO298,AR298,AU298,AX298,BA298,BD298,BG298,BJ298,BM298,BP298,BS298,BV298,BY298,CB298,CE298,CH298,CK298,CN298,CQ298)</f>
        <v>0</v>
      </c>
      <c r="P298" s="61">
        <f>SUM(U298,X298,AA298,AD298,AG298,AJ298,AM298,AP298,AS298,AV298,AY298,BB298,BE298,BH298,BK298,BN298,BQ298,BT298,BW298,BZ298,CC298,CF298,CI298,CL298,CO298,CR298)</f>
        <v>0</v>
      </c>
      <c r="Q298" s="61">
        <f>SUM(V298,Y298,AB298,AE298,AH298,AK298,AN298,AQ298,AT298,AW298,AZ298,BC298,BF298,BI298,BL298,BO298,BR298,BU298,BX298,CA298,CD298,CG298,CJ298,CM298,CP298,CS298)</f>
        <v>0</v>
      </c>
    </row>
    <row r="299" spans="1:17" ht="13.8" customHeight="1" x14ac:dyDescent="0.3">
      <c r="A299" s="106">
        <v>6026</v>
      </c>
      <c r="B299" s="106" t="s">
        <v>83</v>
      </c>
      <c r="C299" s="585" t="s">
        <v>1514</v>
      </c>
      <c r="D299" s="108" t="s">
        <v>1514</v>
      </c>
      <c r="E299" s="109" t="s">
        <v>41</v>
      </c>
      <c r="F299" s="4">
        <v>32221</v>
      </c>
      <c r="G299" s="109" t="s">
        <v>55</v>
      </c>
      <c r="H299" s="109" t="s">
        <v>426</v>
      </c>
      <c r="I299" s="111" t="s">
        <v>1470</v>
      </c>
      <c r="J299" s="112">
        <v>21</v>
      </c>
      <c r="K299" s="113">
        <v>8</v>
      </c>
      <c r="L299" s="113">
        <v>5</v>
      </c>
      <c r="M299" s="113">
        <v>0</v>
      </c>
      <c r="N299" s="60">
        <f>2*O299+P299+Q299</f>
        <v>0</v>
      </c>
      <c r="O299" s="61">
        <f>SUM(T299,W299,Z299,AC299,AF299,AI299,AL299,AO299,AR299,AU299,AX299,BA299,BD299,BG299,BJ299,BM299,BP299,BS299,BV299,BY299,CB299,CE299,CH299,CK299,CN299,CQ299)</f>
        <v>0</v>
      </c>
      <c r="P299" s="61">
        <f>SUM(U299,X299,AA299,AD299,AG299,AJ299,AM299,AP299,AS299,AV299,AY299,BB299,BE299,BH299,BK299,BN299,BQ299,BT299,BW299,BZ299,CC299,CF299,CI299,CL299,CO299,CR299)</f>
        <v>0</v>
      </c>
      <c r="Q299" s="61">
        <f>SUM(V299,Y299,AB299,AE299,AH299,AK299,AN299,AQ299,AT299,AW299,AZ299,BC299,BF299,BI299,BL299,BO299,BR299,BU299,BX299,CA299,CD299,CG299,CJ299,CM299,CP299,CS299)</f>
        <v>0</v>
      </c>
    </row>
    <row r="300" spans="1:17" ht="13.8" customHeight="1" x14ac:dyDescent="0.3">
      <c r="A300" s="106">
        <v>6474</v>
      </c>
      <c r="B300" s="106" t="s">
        <v>83</v>
      </c>
      <c r="C300" s="118" t="s">
        <v>2425</v>
      </c>
      <c r="D300" s="108" t="s">
        <v>2425</v>
      </c>
      <c r="E300" s="109" t="s">
        <v>41</v>
      </c>
      <c r="F300" s="4">
        <v>33329</v>
      </c>
      <c r="G300" s="109" t="s">
        <v>2426</v>
      </c>
      <c r="H300" s="109" t="s">
        <v>426</v>
      </c>
      <c r="I300" s="111" t="s">
        <v>2370</v>
      </c>
      <c r="J300" s="116">
        <v>12</v>
      </c>
      <c r="K300" s="113"/>
      <c r="L300" s="113"/>
      <c r="M300" s="113"/>
      <c r="N300" s="60">
        <f>2*O300+P300+Q300</f>
        <v>0</v>
      </c>
      <c r="O300" s="61">
        <f>SUM(T300,W300,Z300,AC300,AF300,AI300,AL300,AO300,AR300,AU300,AX300,BA300,BD300,BG300,BJ300,BM300,BP300,BS300,BV300,BY300,CB300,CE300,CH300,CK300,CN300,CQ300)</f>
        <v>0</v>
      </c>
      <c r="P300" s="61">
        <f>SUM(U300,X300,AA300,AD300,AG300,AJ300,AM300,AP300,AS300,AV300,AY300,BB300,BE300,BH300,BK300,BN300,BQ300,BT300,BW300,BZ300,CC300,CF300,CI300,CL300,CO300,CR300)</f>
        <v>0</v>
      </c>
      <c r="Q300" s="61">
        <f>SUM(V300,Y300,AB300,AE300,AH300,AK300,AN300,AQ300,AT300,AW300,AZ300,BC300,BF300,BI300,BL300,BO300,BR300,BU300,BX300,CA300,CD300,CG300,CJ300,CM300,CP300,CS300)</f>
        <v>0</v>
      </c>
    </row>
    <row r="301" spans="1:17" ht="13.8" customHeight="1" x14ac:dyDescent="0.3">
      <c r="A301" s="106">
        <v>4766</v>
      </c>
      <c r="B301" s="106" t="s">
        <v>83</v>
      </c>
      <c r="C301" s="491" t="s">
        <v>1777</v>
      </c>
      <c r="D301" s="108" t="s">
        <v>445</v>
      </c>
      <c r="E301" s="109" t="s">
        <v>18</v>
      </c>
      <c r="F301" s="4">
        <v>31893</v>
      </c>
      <c r="G301" s="109" t="s">
        <v>2337</v>
      </c>
      <c r="H301" s="109" t="s">
        <v>426</v>
      </c>
      <c r="I301" s="111" t="s">
        <v>37</v>
      </c>
      <c r="J301" s="116">
        <v>9</v>
      </c>
      <c r="K301" s="113">
        <v>2</v>
      </c>
      <c r="L301" s="113">
        <v>5</v>
      </c>
      <c r="M301" s="113">
        <v>0</v>
      </c>
      <c r="N301" s="60">
        <f>2*O301+P301+Q301</f>
        <v>0</v>
      </c>
      <c r="O301" s="61">
        <f>SUM(T301,W301,Z301,AC301,AF301,AI301,AL301,AO301,AR301,AU301,AX301,BA301,BD301,BG301,BJ301,BM301,BP301,BS301,BV301,BY301,CB301,CE301,CH301,CK301,CN301,CQ301)</f>
        <v>0</v>
      </c>
      <c r="P301" s="61">
        <f>SUM(U301,X301,AA301,AD301,AG301,AJ301,AM301,AP301,AS301,AV301,AY301,BB301,BE301,BH301,BK301,BN301,BQ301,BT301,BW301,BZ301,CC301,CF301,CI301,CL301,CO301,CR301)</f>
        <v>0</v>
      </c>
      <c r="Q301" s="61">
        <f>SUM(V301,Y301,AB301,AE301,AH301,AK301,AN301,AQ301,AT301,AW301,AZ301,BC301,BF301,BI301,BL301,BO301,BR301,BU301,BX301,CA301,CD301,CG301,CJ301,CM301,CP301,CS301)</f>
        <v>0</v>
      </c>
    </row>
    <row r="302" spans="1:17" ht="13.8" customHeight="1" x14ac:dyDescent="0.3">
      <c r="A302" s="106">
        <v>6512</v>
      </c>
      <c r="B302" s="106" t="s">
        <v>83</v>
      </c>
      <c r="C302" s="118" t="s">
        <v>2427</v>
      </c>
      <c r="D302" s="108" t="s">
        <v>2427</v>
      </c>
      <c r="E302" s="109" t="s">
        <v>41</v>
      </c>
      <c r="F302" s="4">
        <v>33138</v>
      </c>
      <c r="G302" s="109" t="s">
        <v>1131</v>
      </c>
      <c r="H302" s="109" t="s">
        <v>426</v>
      </c>
      <c r="I302" s="111" t="s">
        <v>2370</v>
      </c>
      <c r="J302" s="116">
        <v>8</v>
      </c>
      <c r="K302" s="113"/>
      <c r="L302" s="113"/>
      <c r="M302" s="113"/>
      <c r="N302" s="60">
        <f>2*O302+P302+Q302</f>
        <v>0</v>
      </c>
      <c r="O302" s="61">
        <f>SUM(T302,W302,Z302,AC302,AF302,AI302,AL302,AO302,AR302,AU302,AX302,BA302,BD302,BG302,BJ302,BM302,BP302,BS302,BV302,BY302,CB302,CE302,CH302,CK302,CN302,CQ302)</f>
        <v>0</v>
      </c>
      <c r="P302" s="61">
        <f>SUM(U302,X302,AA302,AD302,AG302,AJ302,AM302,AP302,AS302,AV302,AY302,BB302,BE302,BH302,BK302,BN302,BQ302,BT302,BW302,BZ302,CC302,CF302,CI302,CL302,CO302,CR302)</f>
        <v>0</v>
      </c>
      <c r="Q302" s="61">
        <f>SUM(V302,Y302,AB302,AE302,AH302,AK302,AN302,AQ302,AT302,AW302,AZ302,BC302,BF302,BI302,BL302,BO302,BR302,BU302,BX302,CA302,CD302,CG302,CJ302,CM302,CP302,CS302)</f>
        <v>0</v>
      </c>
    </row>
    <row r="303" spans="1:17" ht="13.8" customHeight="1" x14ac:dyDescent="0.3">
      <c r="A303" s="106">
        <v>6589</v>
      </c>
      <c r="B303" s="106" t="s">
        <v>83</v>
      </c>
      <c r="C303" s="118" t="s">
        <v>2428</v>
      </c>
      <c r="D303" s="108" t="s">
        <v>2428</v>
      </c>
      <c r="E303" s="109" t="s">
        <v>33</v>
      </c>
      <c r="F303" s="4">
        <v>33783</v>
      </c>
      <c r="G303" s="109" t="s">
        <v>89</v>
      </c>
      <c r="H303" s="109" t="s">
        <v>426</v>
      </c>
      <c r="I303" s="111" t="s">
        <v>2370</v>
      </c>
      <c r="J303" s="116">
        <v>8</v>
      </c>
      <c r="K303" s="113"/>
      <c r="L303" s="113"/>
      <c r="M303" s="113"/>
      <c r="N303" s="60">
        <f>2*O303+P303+Q303</f>
        <v>0</v>
      </c>
      <c r="O303" s="61">
        <f>SUM(T303,W303,Z303,AC303,AF303,AI303,AL303,AO303,AR303,AU303,AX303,BA303,BD303,BG303,BJ303,BM303,BP303,BS303,BV303,BY303,CB303,CE303,CH303,CK303,CN303,CQ303)</f>
        <v>0</v>
      </c>
      <c r="P303" s="61">
        <f>SUM(U303,X303,AA303,AD303,AG303,AJ303,AM303,AP303,AS303,AV303,AY303,BB303,BE303,BH303,BK303,BN303,BQ303,BT303,BW303,BZ303,CC303,CF303,CI303,CL303,CO303,CR303)</f>
        <v>0</v>
      </c>
      <c r="Q303" s="61">
        <f>SUM(V303,Y303,AB303,AE303,AH303,AK303,AN303,AQ303,AT303,AW303,AZ303,BC303,BF303,BI303,BL303,BO303,BR303,BU303,BX303,CA303,CD303,CG303,CJ303,CM303,CP303,CS303)</f>
        <v>0</v>
      </c>
    </row>
    <row r="304" spans="1:17" ht="13.8" customHeight="1" x14ac:dyDescent="0.3">
      <c r="A304" s="163">
        <v>6325</v>
      </c>
      <c r="B304" s="163" t="s">
        <v>83</v>
      </c>
      <c r="C304" s="164" t="s">
        <v>2235</v>
      </c>
      <c r="D304" s="165" t="s">
        <v>2235</v>
      </c>
      <c r="E304" s="166" t="s">
        <v>33</v>
      </c>
      <c r="F304" s="32">
        <v>33414</v>
      </c>
      <c r="G304" s="166" t="s">
        <v>294</v>
      </c>
      <c r="H304" s="166" t="s">
        <v>426</v>
      </c>
      <c r="I304" s="168" t="s">
        <v>2219</v>
      </c>
      <c r="J304" s="169">
        <v>5</v>
      </c>
      <c r="K304" s="170">
        <v>1</v>
      </c>
      <c r="L304" s="170">
        <v>3</v>
      </c>
      <c r="M304" s="170">
        <v>0</v>
      </c>
      <c r="N304" s="60">
        <f>2*O304+P304+Q304</f>
        <v>0</v>
      </c>
      <c r="O304" s="61">
        <f>SUM(T304,W304,Z304,AC304,AF304,AI304,AL304,AO304,AR304,AU304,AX304,BA304,BD304,BG304,BJ304,BM304,BP304,BS304,BV304,BY304,CB304,CE304,CH304,CK304,CN304,CQ304)</f>
        <v>0</v>
      </c>
      <c r="P304" s="61">
        <f>SUM(U304,X304,AA304,AD304,AG304,AJ304,AM304,AP304,AS304,AV304,AY304,BB304,BE304,BH304,BK304,BN304,BQ304,BT304,BW304,BZ304,CC304,CF304,CI304,CL304,CO304,CR304)</f>
        <v>0</v>
      </c>
      <c r="Q304" s="61">
        <f>SUM(V304,Y304,AB304,AE304,AH304,AK304,AN304,AQ304,AT304,AW304,AZ304,BC304,BF304,BI304,BL304,BO304,BR304,BU304,BX304,CA304,CD304,CG304,CJ304,CM304,CP304,CS304)</f>
        <v>0</v>
      </c>
    </row>
    <row r="305" spans="1:17" ht="13.8" customHeight="1" x14ac:dyDescent="0.3">
      <c r="A305" s="119">
        <v>4105</v>
      </c>
      <c r="B305" s="53" t="s">
        <v>8</v>
      </c>
      <c r="C305" s="54" t="s">
        <v>1022</v>
      </c>
      <c r="D305" s="54" t="s">
        <v>1022</v>
      </c>
      <c r="E305" s="55" t="s">
        <v>33</v>
      </c>
      <c r="F305" s="1">
        <v>36216</v>
      </c>
      <c r="G305" s="56" t="s">
        <v>114</v>
      </c>
      <c r="H305" s="56" t="s">
        <v>328</v>
      </c>
      <c r="I305" s="57" t="s">
        <v>139</v>
      </c>
      <c r="J305" s="58">
        <v>40</v>
      </c>
      <c r="K305" s="59">
        <v>0</v>
      </c>
      <c r="L305" s="59">
        <v>0</v>
      </c>
      <c r="M305" s="59">
        <v>40</v>
      </c>
      <c r="N305" s="60">
        <f>2*O305+P305+Q305</f>
        <v>0</v>
      </c>
      <c r="O305" s="61">
        <f>SUM(T305,W305,Z305,AC305,AF305,AI305,AL305,AO305,AR305,AU305,AX305,BA305,BD305,BG305,BJ305,BM305,BP305,BS305,BV305,BY305,CB305,CE305,CH305,CK305,CN305,CQ305)</f>
        <v>0</v>
      </c>
      <c r="P305" s="61">
        <f>SUM(U305,X305,AA305,AD305,AG305,AJ305,AM305,AP305,AS305,AV305,AY305,BB305,BE305,BH305,BK305,BN305,BQ305,BT305,BW305,BZ305,CC305,CF305,CI305,CL305,CO305,CR305)</f>
        <v>0</v>
      </c>
      <c r="Q305" s="61">
        <f>SUM(V305,Y305,AB305,AE305,AH305,AK305,AN305,AQ305,AT305,AW305,AZ305,BC305,BF305,BI305,BL305,BO305,BR305,BU305,BX305,CA305,CD305,CG305,CJ305,CM305,CP305,CS305)</f>
        <v>0</v>
      </c>
    </row>
    <row r="306" spans="1:17" ht="13.8" customHeight="1" x14ac:dyDescent="0.3">
      <c r="A306" s="119">
        <v>4143</v>
      </c>
      <c r="B306" s="53" t="s">
        <v>8</v>
      </c>
      <c r="C306" s="54" t="s">
        <v>1903</v>
      </c>
      <c r="D306" s="54" t="s">
        <v>1021</v>
      </c>
      <c r="E306" s="55" t="s">
        <v>10</v>
      </c>
      <c r="F306" s="1">
        <v>36183</v>
      </c>
      <c r="G306" s="56" t="s">
        <v>289</v>
      </c>
      <c r="H306" s="56" t="s">
        <v>328</v>
      </c>
      <c r="I306" s="205" t="s">
        <v>129</v>
      </c>
      <c r="J306" s="58">
        <v>12</v>
      </c>
      <c r="K306" s="59">
        <v>0</v>
      </c>
      <c r="L306" s="59">
        <v>0</v>
      </c>
      <c r="M306" s="59">
        <v>12</v>
      </c>
      <c r="N306" s="60">
        <f>2*O306+P306+Q306</f>
        <v>0</v>
      </c>
      <c r="O306" s="61">
        <f>SUM(T306,W306,Z306,AC306,AF306,AI306,AL306,AO306,AR306,AU306,AX306,BA306,BD306,BG306,BJ306,BM306,BP306,BS306,BV306,BY306,CB306,CE306,CH306,CK306,CN306,CQ306)</f>
        <v>0</v>
      </c>
      <c r="P306" s="61">
        <f>SUM(U306,X306,AA306,AD306,AG306,AJ306,AM306,AP306,AS306,AV306,AY306,BB306,BE306,BH306,BK306,BN306,BQ306,BT306,BW306,BZ306,CC306,CF306,CI306,CL306,CO306,CR306)</f>
        <v>0</v>
      </c>
      <c r="Q306" s="61">
        <f>SUM(V306,Y306,AB306,AE306,AH306,AK306,AN306,AQ306,AT306,AW306,AZ306,BC306,BF306,BI306,BL306,BO306,BR306,BU306,BX306,CA306,CD306,CG306,CJ306,CM306,CP306,CS306)</f>
        <v>0</v>
      </c>
    </row>
    <row r="307" spans="1:17" ht="13.8" customHeight="1" x14ac:dyDescent="0.3">
      <c r="A307" s="71">
        <v>542</v>
      </c>
      <c r="B307" s="63" t="s">
        <v>17</v>
      </c>
      <c r="C307" s="489" t="s">
        <v>1024</v>
      </c>
      <c r="D307" s="65" t="s">
        <v>1024</v>
      </c>
      <c r="E307" s="66" t="s">
        <v>516</v>
      </c>
      <c r="F307" s="2">
        <v>31919</v>
      </c>
      <c r="G307" s="66" t="s">
        <v>82</v>
      </c>
      <c r="H307" s="66" t="s">
        <v>328</v>
      </c>
      <c r="I307" s="77"/>
      <c r="J307" s="69">
        <v>29</v>
      </c>
      <c r="K307" s="70">
        <v>1</v>
      </c>
      <c r="L307" s="70">
        <v>11</v>
      </c>
      <c r="M307" s="70">
        <v>16</v>
      </c>
      <c r="N307" s="60">
        <f>2*O307+P307+Q307</f>
        <v>0</v>
      </c>
      <c r="O307" s="61">
        <f>SUM(T307,W307,Z307,AC307,AF307,AI307,AL307,AO307,AR307,AU307,AX307,BA307,BD307,BG307,BJ307,BM307,BP307,BS307,BV307,BY307,CB307,CE307,CH307,CK307,CN307,CQ307)</f>
        <v>0</v>
      </c>
      <c r="P307" s="61">
        <f>SUM(U307,X307,AA307,AD307,AG307,AJ307,AM307,AP307,AS307,AV307,AY307,BB307,BE307,BH307,BK307,BN307,BQ307,BT307,BW307,BZ307,CC307,CF307,CI307,CL307,CO307,CR307)</f>
        <v>0</v>
      </c>
      <c r="Q307" s="61">
        <f>SUM(V307,Y307,AB307,AE307,AH307,AK307,AN307,AQ307,AT307,AW307,AZ307,BC307,BF307,BI307,BL307,BO307,BR307,BU307,BX307,CA307,CD307,CG307,CJ307,CM307,CP307,CS307)</f>
        <v>0</v>
      </c>
    </row>
    <row r="308" spans="1:17" ht="13.8" customHeight="1" x14ac:dyDescent="0.3">
      <c r="A308" s="71">
        <v>5567</v>
      </c>
      <c r="B308" s="63" t="s">
        <v>17</v>
      </c>
      <c r="C308" s="489" t="s">
        <v>1028</v>
      </c>
      <c r="D308" s="65" t="s">
        <v>1028</v>
      </c>
      <c r="E308" s="66" t="s">
        <v>125</v>
      </c>
      <c r="F308" s="2">
        <v>35783</v>
      </c>
      <c r="G308" s="66" t="s">
        <v>114</v>
      </c>
      <c r="H308" s="66" t="s">
        <v>328</v>
      </c>
      <c r="I308" s="77" t="s">
        <v>24</v>
      </c>
      <c r="J308" s="69">
        <v>24</v>
      </c>
      <c r="K308" s="70">
        <v>1</v>
      </c>
      <c r="L308" s="70">
        <v>10</v>
      </c>
      <c r="M308" s="70">
        <v>12</v>
      </c>
      <c r="N308" s="60">
        <f>2*O308+P308+Q308</f>
        <v>0</v>
      </c>
      <c r="O308" s="61">
        <f>SUM(T308,W308,Z308,AC308,AF308,AI308,AL308,AO308,AR308,AU308,AX308,BA308,BD308,BG308,BJ308,BM308,BP308,BS308,BV308,BY308,CB308,CE308,CH308,CK308,CN308,CQ308)</f>
        <v>0</v>
      </c>
      <c r="P308" s="61">
        <f>SUM(U308,X308,AA308,AD308,AG308,AJ308,AM308,AP308,AS308,AV308,AY308,BB308,BE308,BH308,BK308,BN308,BQ308,BT308,BW308,BZ308,CC308,CF308,CI308,CL308,CO308,CR308)</f>
        <v>0</v>
      </c>
      <c r="Q308" s="61">
        <f>SUM(V308,Y308,AB308,AE308,AH308,AK308,AN308,AQ308,AT308,AW308,AZ308,BC308,BF308,BI308,BL308,BO308,BR308,BU308,BX308,CA308,CD308,CG308,CJ308,CM308,CP308,CS308)</f>
        <v>0</v>
      </c>
    </row>
    <row r="309" spans="1:17" ht="13.8" customHeight="1" x14ac:dyDescent="0.3">
      <c r="A309" s="71">
        <v>4708</v>
      </c>
      <c r="B309" s="63" t="s">
        <v>17</v>
      </c>
      <c r="C309" s="582" t="s">
        <v>1026</v>
      </c>
      <c r="D309" s="65" t="s">
        <v>1026</v>
      </c>
      <c r="E309" s="66" t="s">
        <v>43</v>
      </c>
      <c r="F309" s="2">
        <v>34289</v>
      </c>
      <c r="G309" s="66" t="s">
        <v>412</v>
      </c>
      <c r="H309" s="66" t="s">
        <v>328</v>
      </c>
      <c r="I309" s="77" t="s">
        <v>37</v>
      </c>
      <c r="J309" s="69">
        <v>20</v>
      </c>
      <c r="K309" s="70">
        <v>1</v>
      </c>
      <c r="L309" s="70">
        <v>6</v>
      </c>
      <c r="M309" s="70">
        <v>12</v>
      </c>
      <c r="N309" s="60">
        <f>2*O309+P309+Q309</f>
        <v>0</v>
      </c>
      <c r="O309" s="61">
        <f>SUM(T309,W309,Z309,AC309,AF309,AI309,AL309,AO309,AR309,AU309,AX309,BA309,BD309,BG309,BJ309,BM309,BP309,BS309,BV309,BY309,CB309,CE309,CH309,CK309,CN309,CQ309)</f>
        <v>0</v>
      </c>
      <c r="P309" s="61">
        <f>SUM(U309,X309,AA309,AD309,AG309,AJ309,AM309,AP309,AS309,AV309,AY309,BB309,BE309,BH309,BK309,BN309,BQ309,BT309,BW309,BZ309,CC309,CF309,CI309,CL309,CO309,CR309)</f>
        <v>0</v>
      </c>
      <c r="Q309" s="61">
        <f>SUM(V309,Y309,AB309,AE309,AH309,AK309,AN309,AQ309,AT309,AW309,AZ309,BC309,BF309,BI309,BL309,BO309,BR309,BU309,BX309,CA309,CD309,CG309,CJ309,CM309,CP309,CS309)</f>
        <v>0</v>
      </c>
    </row>
    <row r="310" spans="1:17" ht="13.8" customHeight="1" x14ac:dyDescent="0.3">
      <c r="A310" s="71">
        <v>6406</v>
      </c>
      <c r="B310" s="63" t="s">
        <v>17</v>
      </c>
      <c r="C310" s="581" t="s">
        <v>2429</v>
      </c>
      <c r="D310" s="65" t="s">
        <v>2429</v>
      </c>
      <c r="E310" s="66" t="s">
        <v>125</v>
      </c>
      <c r="F310" s="2">
        <v>36346</v>
      </c>
      <c r="G310" s="66" t="s">
        <v>286</v>
      </c>
      <c r="H310" s="66" t="s">
        <v>328</v>
      </c>
      <c r="I310" s="66" t="s">
        <v>2370</v>
      </c>
      <c r="J310" s="69">
        <v>20</v>
      </c>
      <c r="K310" s="70"/>
      <c r="L310" s="70"/>
      <c r="M310" s="70"/>
      <c r="N310" s="60">
        <f>2*O310+P310+Q310</f>
        <v>0</v>
      </c>
      <c r="O310" s="61">
        <f>SUM(T310,W310,Z310,AC310,AF310,AI310,AL310,AO310,AR310,AU310,AX310,BA310,BD310,BG310,BJ310,BM310,BP310,BS310,BV310,BY310,CB310,CE310,CH310,CK310,CN310,CQ310)</f>
        <v>0</v>
      </c>
      <c r="P310" s="61">
        <f>SUM(U310,X310,AA310,AD310,AG310,AJ310,AM310,AP310,AS310,AV310,AY310,BB310,BE310,BH310,BK310,BN310,BQ310,BT310,BW310,BZ310,CC310,CF310,CI310,CL310,CO310,CR310)</f>
        <v>0</v>
      </c>
      <c r="Q310" s="61">
        <f>SUM(V310,Y310,AB310,AE310,AH310,AK310,AN310,AQ310,AT310,AW310,AZ310,BC310,BF310,BI310,BL310,BO310,BR310,BU310,BX310,CA310,CD310,CG310,CJ310,CM310,CP310,CS310)</f>
        <v>0</v>
      </c>
    </row>
    <row r="311" spans="1:17" ht="13.8" customHeight="1" x14ac:dyDescent="0.3">
      <c r="A311" s="71">
        <v>5365</v>
      </c>
      <c r="B311" s="63" t="s">
        <v>17</v>
      </c>
      <c r="C311" s="489" t="s">
        <v>1025</v>
      </c>
      <c r="D311" s="65" t="s">
        <v>1025</v>
      </c>
      <c r="E311" s="66" t="s">
        <v>18</v>
      </c>
      <c r="F311" s="2">
        <v>35415</v>
      </c>
      <c r="G311" s="66" t="s">
        <v>194</v>
      </c>
      <c r="H311" s="66" t="s">
        <v>328</v>
      </c>
      <c r="I311" s="77" t="s">
        <v>27</v>
      </c>
      <c r="J311" s="69">
        <v>17</v>
      </c>
      <c r="K311" s="70">
        <v>0</v>
      </c>
      <c r="L311" s="70">
        <v>7</v>
      </c>
      <c r="M311" s="70">
        <v>10</v>
      </c>
      <c r="N311" s="60">
        <f>2*O311+P311+Q311</f>
        <v>0</v>
      </c>
      <c r="O311" s="61">
        <f>SUM(T311,W311,Z311,AC311,AF311,AI311,AL311,AO311,AR311,AU311,AX311,BA311,BD311,BG311,BJ311,BM311,BP311,BS311,BV311,BY311,CB311,CE311,CH311,CK311,CN311,CQ311)</f>
        <v>0</v>
      </c>
      <c r="P311" s="61">
        <f>SUM(U311,X311,AA311,AD311,AG311,AJ311,AM311,AP311,AS311,AV311,AY311,BB311,BE311,BH311,BK311,BN311,BQ311,BT311,BW311,BZ311,CC311,CF311,CI311,CL311,CO311,CR311)</f>
        <v>0</v>
      </c>
      <c r="Q311" s="61">
        <f>SUM(V311,Y311,AB311,AE311,AH311,AK311,AN311,AQ311,AT311,AW311,AZ311,BC311,BF311,BI311,BL311,BO311,BR311,BU311,BX311,CA311,CD311,CG311,CJ311,CM311,CP311,CS311)</f>
        <v>0</v>
      </c>
    </row>
    <row r="312" spans="1:17" ht="13.8" customHeight="1" x14ac:dyDescent="0.3">
      <c r="A312" s="191">
        <v>6234</v>
      </c>
      <c r="B312" s="182" t="s">
        <v>17</v>
      </c>
      <c r="C312" s="183" t="s">
        <v>2173</v>
      </c>
      <c r="D312" s="183" t="s">
        <v>2173</v>
      </c>
      <c r="E312" s="184" t="s">
        <v>125</v>
      </c>
      <c r="F312" s="31">
        <v>36925</v>
      </c>
      <c r="G312" s="185" t="s">
        <v>173</v>
      </c>
      <c r="H312" s="66" t="s">
        <v>328</v>
      </c>
      <c r="I312" s="186" t="s">
        <v>2084</v>
      </c>
      <c r="J312" s="187">
        <v>12</v>
      </c>
      <c r="K312" s="188">
        <v>0</v>
      </c>
      <c r="L312" s="188">
        <v>4</v>
      </c>
      <c r="M312" s="188">
        <v>8</v>
      </c>
      <c r="N312" s="60">
        <f>2*O312+P312+Q312</f>
        <v>0</v>
      </c>
      <c r="O312" s="61">
        <f>SUM(T312,W312,Z312,AC312,AF312,AI312,AL312,AO312,AR312,AU312,AX312,BA312,BD312,BG312,BJ312,BM312,BP312,BS312,BV312,BY312,CB312,CE312,CH312,CK312,CN312,CQ312)</f>
        <v>0</v>
      </c>
      <c r="P312" s="61">
        <f>SUM(U312,X312,AA312,AD312,AG312,AJ312,AM312,AP312,AS312,AV312,AY312,BB312,BE312,BH312,BK312,BN312,BQ312,BT312,BW312,BZ312,CC312,CF312,CI312,CL312,CO312,CR312)</f>
        <v>0</v>
      </c>
      <c r="Q312" s="61">
        <f>SUM(V312,Y312,AB312,AE312,AH312,AK312,AN312,AQ312,AT312,AW312,AZ312,BC312,BF312,BI312,BL312,BO312,BR312,BU312,BX312,CA312,CD312,CG312,CJ312,CM312,CP312,CS312)</f>
        <v>0</v>
      </c>
    </row>
    <row r="313" spans="1:17" ht="13.8" customHeight="1" x14ac:dyDescent="0.3">
      <c r="A313" s="191">
        <v>6268</v>
      </c>
      <c r="B313" s="182" t="s">
        <v>17</v>
      </c>
      <c r="C313" s="183" t="s">
        <v>2174</v>
      </c>
      <c r="D313" s="183" t="s">
        <v>2175</v>
      </c>
      <c r="E313" s="184" t="s">
        <v>91</v>
      </c>
      <c r="F313" s="31">
        <v>32958</v>
      </c>
      <c r="G313" s="185" t="s">
        <v>412</v>
      </c>
      <c r="H313" s="66" t="s">
        <v>328</v>
      </c>
      <c r="I313" s="186" t="s">
        <v>2084</v>
      </c>
      <c r="J313" s="187">
        <v>12</v>
      </c>
      <c r="K313" s="188">
        <v>0</v>
      </c>
      <c r="L313" s="188">
        <v>4</v>
      </c>
      <c r="M313" s="188">
        <v>8</v>
      </c>
      <c r="N313" s="60">
        <f>2*O313+P313+Q313</f>
        <v>0</v>
      </c>
      <c r="O313" s="61">
        <f>SUM(T313,W313,Z313,AC313,AF313,AI313,AL313,AO313,AR313,AU313,AX313,BA313,BD313,BG313,BJ313,BM313,BP313,BS313,BV313,BY313,CB313,CE313,CH313,CK313,CN313,CQ313)</f>
        <v>0</v>
      </c>
      <c r="P313" s="61">
        <f>SUM(U313,X313,AA313,AD313,AG313,AJ313,AM313,AP313,AS313,AV313,AY313,BB313,BE313,BH313,BK313,BN313,BQ313,BT313,BW313,BZ313,CC313,CF313,CI313,CL313,CO313,CR313)</f>
        <v>0</v>
      </c>
      <c r="Q313" s="61">
        <f>SUM(V313,Y313,AB313,AE313,AH313,AK313,AN313,AQ313,AT313,AW313,AZ313,BC313,BF313,BI313,BL313,BO313,BR313,BU313,BX313,CA313,CD313,CG313,CJ313,CM313,CP313,CS313)</f>
        <v>0</v>
      </c>
    </row>
    <row r="314" spans="1:17" ht="13.8" customHeight="1" x14ac:dyDescent="0.3">
      <c r="A314" s="71">
        <v>5679</v>
      </c>
      <c r="B314" s="63" t="s">
        <v>17</v>
      </c>
      <c r="C314" s="582" t="s">
        <v>2060</v>
      </c>
      <c r="D314" s="65" t="s">
        <v>1029</v>
      </c>
      <c r="E314" s="66" t="s">
        <v>10</v>
      </c>
      <c r="F314" s="2">
        <v>37414</v>
      </c>
      <c r="G314" s="66" t="s">
        <v>78</v>
      </c>
      <c r="H314" s="66" t="s">
        <v>328</v>
      </c>
      <c r="I314" s="77" t="s">
        <v>24</v>
      </c>
      <c r="J314" s="69">
        <v>8</v>
      </c>
      <c r="K314" s="70">
        <v>0</v>
      </c>
      <c r="L314" s="70">
        <v>4</v>
      </c>
      <c r="M314" s="70">
        <v>4</v>
      </c>
      <c r="N314" s="60">
        <f>2*O314+P314+Q314</f>
        <v>0</v>
      </c>
      <c r="O314" s="61">
        <f>SUM(T314,W314,Z314,AC314,AF314,AI314,AL314,AO314,AR314,AU314,AX314,BA314,BD314,BG314,BJ314,BM314,BP314,BS314,BV314,BY314,CB314,CE314,CH314,CK314,CN314,CQ314)</f>
        <v>0</v>
      </c>
      <c r="P314" s="61">
        <f>SUM(U314,X314,AA314,AD314,AG314,AJ314,AM314,AP314,AS314,AV314,AY314,BB314,BE314,BH314,BK314,BN314,BQ314,BT314,BW314,BZ314,CC314,CF314,CI314,CL314,CO314,CR314)</f>
        <v>0</v>
      </c>
      <c r="Q314" s="61">
        <f>SUM(V314,Y314,AB314,AE314,AH314,AK314,AN314,AQ314,AT314,AW314,AZ314,BC314,BF314,BI314,BL314,BO314,BR314,BU314,BX314,CA314,CD314,CG314,CJ314,CM314,CP314,CS314)</f>
        <v>0</v>
      </c>
    </row>
    <row r="315" spans="1:17" ht="13.8" customHeight="1" x14ac:dyDescent="0.3">
      <c r="A315" s="71">
        <v>6560</v>
      </c>
      <c r="B315" s="63" t="s">
        <v>17</v>
      </c>
      <c r="C315" s="581" t="s">
        <v>2430</v>
      </c>
      <c r="D315" s="65" t="s">
        <v>2430</v>
      </c>
      <c r="E315" s="66" t="s">
        <v>182</v>
      </c>
      <c r="F315" s="2">
        <v>36492</v>
      </c>
      <c r="G315" s="66" t="s">
        <v>754</v>
      </c>
      <c r="H315" s="66" t="s">
        <v>328</v>
      </c>
      <c r="I315" s="66" t="s">
        <v>2370</v>
      </c>
      <c r="J315" s="69">
        <v>8</v>
      </c>
      <c r="K315" s="70"/>
      <c r="L315" s="70"/>
      <c r="M315" s="70"/>
      <c r="N315" s="60">
        <f>2*O315+P315+Q315</f>
        <v>0</v>
      </c>
      <c r="O315" s="61">
        <f>SUM(T315,W315,Z315,AC315,AF315,AI315,AL315,AO315,AR315,AU315,AX315,BA315,BD315,BG315,BJ315,BM315,BP315,BS315,BV315,BY315,CB315,CE315,CH315,CK315,CN315,CQ315)</f>
        <v>0</v>
      </c>
      <c r="P315" s="61">
        <f>SUM(U315,X315,AA315,AD315,AG315,AJ315,AM315,AP315,AS315,AV315,AY315,BB315,BE315,BH315,BK315,BN315,BQ315,BT315,BW315,BZ315,CC315,CF315,CI315,CL315,CO315,CR315)</f>
        <v>0</v>
      </c>
      <c r="Q315" s="61">
        <f>SUM(V315,Y315,AB315,AE315,AH315,AK315,AN315,AQ315,AT315,AW315,AZ315,BC315,BF315,BI315,BL315,BO315,BR315,BU315,BX315,CA315,CD315,CG315,CJ315,CM315,CP315,CS315)</f>
        <v>0</v>
      </c>
    </row>
    <row r="316" spans="1:17" ht="13.8" customHeight="1" x14ac:dyDescent="0.3">
      <c r="A316" s="71">
        <v>4748</v>
      </c>
      <c r="B316" s="63" t="s">
        <v>17</v>
      </c>
      <c r="C316" s="489" t="s">
        <v>1027</v>
      </c>
      <c r="D316" s="65" t="s">
        <v>1027</v>
      </c>
      <c r="E316" s="66" t="s">
        <v>10</v>
      </c>
      <c r="F316" s="2">
        <v>34402</v>
      </c>
      <c r="G316" s="66" t="s">
        <v>132</v>
      </c>
      <c r="H316" s="66" t="s">
        <v>328</v>
      </c>
      <c r="I316" s="77" t="s">
        <v>37</v>
      </c>
      <c r="J316" s="69">
        <v>5</v>
      </c>
      <c r="K316" s="70">
        <v>0</v>
      </c>
      <c r="L316" s="70">
        <v>3</v>
      </c>
      <c r="M316" s="70">
        <v>2</v>
      </c>
      <c r="N316" s="60">
        <f>2*O316+P316+Q316</f>
        <v>0</v>
      </c>
      <c r="O316" s="61">
        <f>SUM(T316,W316,Z316,AC316,AF316,AI316,AL316,AO316,AR316,AU316,AX316,BA316,BD316,BG316,BJ316,BM316,BP316,BS316,BV316,BY316,CB316,CE316,CH316,CK316,CN316,CQ316)</f>
        <v>0</v>
      </c>
      <c r="P316" s="61">
        <f>SUM(U316,X316,AA316,AD316,AG316,AJ316,AM316,AP316,AS316,AV316,AY316,BB316,BE316,BH316,BK316,BN316,BQ316,BT316,BW316,BZ316,CC316,CF316,CI316,CL316,CO316,CR316)</f>
        <v>0</v>
      </c>
      <c r="Q316" s="61">
        <f>SUM(V316,Y316,AB316,AE316,AH316,AK316,AN316,AQ316,AT316,AW316,AZ316,BC316,BF316,BI316,BL316,BO316,BR316,BU316,BX316,CA316,CD316,CG316,CJ316,CM316,CP316,CS316)</f>
        <v>0</v>
      </c>
    </row>
    <row r="317" spans="1:17" ht="13.8" customHeight="1" x14ac:dyDescent="0.3">
      <c r="A317" s="71">
        <v>5968</v>
      </c>
      <c r="B317" s="63" t="s">
        <v>17</v>
      </c>
      <c r="C317" s="490" t="s">
        <v>1599</v>
      </c>
      <c r="D317" s="65" t="s">
        <v>1599</v>
      </c>
      <c r="E317" s="66" t="s">
        <v>337</v>
      </c>
      <c r="F317" s="2">
        <v>35197</v>
      </c>
      <c r="G317" s="66" t="s">
        <v>173</v>
      </c>
      <c r="H317" s="66" t="s">
        <v>328</v>
      </c>
      <c r="I317" s="77" t="s">
        <v>1470</v>
      </c>
      <c r="J317" s="79">
        <v>3</v>
      </c>
      <c r="K317" s="70">
        <v>0</v>
      </c>
      <c r="L317" s="70">
        <v>1</v>
      </c>
      <c r="M317" s="70">
        <v>2</v>
      </c>
      <c r="N317" s="60">
        <f>2*O317+P317+Q317</f>
        <v>0</v>
      </c>
      <c r="O317" s="61">
        <f>SUM(T317,W317,Z317,AC317,AF317,AI317,AL317,AO317,AR317,AU317,AX317,BA317,BD317,BG317,BJ317,BM317,BP317,BS317,BV317,BY317,CB317,CE317,CH317,CK317,CN317,CQ317)</f>
        <v>0</v>
      </c>
      <c r="P317" s="61">
        <f>SUM(U317,X317,AA317,AD317,AG317,AJ317,AM317,AP317,AS317,AV317,AY317,BB317,BE317,BH317,BK317,BN317,BQ317,BT317,BW317,BZ317,CC317,CF317,CI317,CL317,CO317,CR317)</f>
        <v>0</v>
      </c>
      <c r="Q317" s="61">
        <f>SUM(V317,Y317,AB317,AE317,AH317,AK317,AN317,AQ317,AT317,AW317,AZ317,BC317,BF317,BI317,BL317,BO317,BR317,BU317,BX317,CA317,CD317,CG317,CJ317,CM317,CP317,CS317)</f>
        <v>0</v>
      </c>
    </row>
    <row r="318" spans="1:17" ht="13.8" customHeight="1" x14ac:dyDescent="0.3">
      <c r="A318" s="206">
        <v>4674</v>
      </c>
      <c r="B318" s="133" t="s">
        <v>49</v>
      </c>
      <c r="C318" s="595" t="s">
        <v>1033</v>
      </c>
      <c r="D318" s="207" t="s">
        <v>1033</v>
      </c>
      <c r="E318" s="608" t="s">
        <v>10</v>
      </c>
      <c r="F318" s="609">
        <v>35150</v>
      </c>
      <c r="G318" s="137" t="s">
        <v>44</v>
      </c>
      <c r="H318" s="608" t="s">
        <v>328</v>
      </c>
      <c r="I318" s="209" t="s">
        <v>214</v>
      </c>
      <c r="J318" s="87">
        <v>36</v>
      </c>
      <c r="K318" s="88">
        <v>2</v>
      </c>
      <c r="L318" s="88">
        <v>17</v>
      </c>
      <c r="M318" s="88">
        <v>15</v>
      </c>
      <c r="N318" s="60">
        <f>2*O318+P318+Q318</f>
        <v>0</v>
      </c>
      <c r="O318" s="61">
        <f>SUM(T318,W318,Z318,AC318,AF318,AI318,AL318,AO318,AR318,AU318,AX318,BA318,BD318,BG318,BJ318,BM318,BP318,BS318,BV318,BY318,CB318,CE318,CH318,CK318,CN318,CQ318)</f>
        <v>0</v>
      </c>
      <c r="P318" s="61">
        <f>SUM(U318,X318,AA318,AD318,AG318,AJ318,AM318,AP318,AS318,AV318,AY318,BB318,BE318,BH318,BK318,BN318,BQ318,BT318,BW318,BZ318,CC318,CF318,CI318,CL318,CO318,CR318)</f>
        <v>0</v>
      </c>
      <c r="Q318" s="61">
        <f>SUM(V318,Y318,AB318,AE318,AH318,AK318,AN318,AQ318,AT318,AW318,AZ318,BC318,BF318,BI318,BL318,BO318,BR318,BU318,BX318,CA318,CD318,CG318,CJ318,CM318,CP318,CS318)</f>
        <v>0</v>
      </c>
    </row>
    <row r="319" spans="1:17" ht="13.8" customHeight="1" x14ac:dyDescent="0.3">
      <c r="A319" s="89">
        <v>4545</v>
      </c>
      <c r="B319" s="81" t="s">
        <v>49</v>
      </c>
      <c r="C319" s="83" t="s">
        <v>1036</v>
      </c>
      <c r="D319" s="83" t="s">
        <v>1036</v>
      </c>
      <c r="E319" s="84" t="s">
        <v>33</v>
      </c>
      <c r="F319" s="3">
        <v>35235</v>
      </c>
      <c r="G319" s="85" t="s">
        <v>221</v>
      </c>
      <c r="H319" s="608" t="s">
        <v>328</v>
      </c>
      <c r="I319" s="86" t="s">
        <v>134</v>
      </c>
      <c r="J319" s="87">
        <v>34</v>
      </c>
      <c r="K319" s="88">
        <v>7</v>
      </c>
      <c r="L319" s="88">
        <v>11</v>
      </c>
      <c r="M319" s="88">
        <v>9</v>
      </c>
      <c r="N319" s="60">
        <f>2*O319+P319+Q319</f>
        <v>0</v>
      </c>
      <c r="O319" s="61">
        <f>SUM(T319,W319,Z319,AC319,AF319,AI319,AL319,AO319,AR319,AU319,AX319,BA319,BD319,BG319,BJ319,BM319,BP319,BS319,BV319,BY319,CB319,CE319,CH319,CK319,CN319,CQ319)</f>
        <v>0</v>
      </c>
      <c r="P319" s="61">
        <f>SUM(U319,X319,AA319,AD319,AG319,AJ319,AM319,AP319,AS319,AV319,AY319,BB319,BE319,BH319,BK319,BN319,BQ319,BT319,BW319,BZ319,CC319,CF319,CI319,CL319,CO319,CR319)</f>
        <v>0</v>
      </c>
      <c r="Q319" s="61">
        <f>SUM(V319,Y319,AB319,AE319,AH319,AK319,AN319,AQ319,AT319,AW319,AZ319,BC319,BF319,BI319,BL319,BO319,BR319,BU319,BX319,CA319,CD319,CG319,CJ319,CM319,CP319,CS319)</f>
        <v>0</v>
      </c>
    </row>
    <row r="320" spans="1:17" ht="13.8" customHeight="1" x14ac:dyDescent="0.3">
      <c r="A320" s="89">
        <v>3035</v>
      </c>
      <c r="B320" s="81" t="s">
        <v>49</v>
      </c>
      <c r="C320" s="83" t="s">
        <v>1031</v>
      </c>
      <c r="D320" s="83" t="s">
        <v>1031</v>
      </c>
      <c r="E320" s="84" t="s">
        <v>41</v>
      </c>
      <c r="F320" s="3">
        <v>34894</v>
      </c>
      <c r="G320" s="85" t="s">
        <v>78</v>
      </c>
      <c r="H320" s="608" t="s">
        <v>328</v>
      </c>
      <c r="I320" s="86" t="s">
        <v>349</v>
      </c>
      <c r="J320" s="87">
        <v>34</v>
      </c>
      <c r="K320" s="88">
        <v>6</v>
      </c>
      <c r="L320" s="88">
        <v>16</v>
      </c>
      <c r="M320" s="88">
        <v>6</v>
      </c>
      <c r="N320" s="60">
        <f>2*O320+P320+Q320</f>
        <v>0</v>
      </c>
      <c r="O320" s="61">
        <f>SUM(T320,W320,Z320,AC320,AF320,AI320,AL320,AO320,AR320,AU320,AX320,BA320,BD320,BG320,BJ320,BM320,BP320,BS320,BV320,BY320,CB320,CE320,CH320,CK320,CN320,CQ320)</f>
        <v>0</v>
      </c>
      <c r="P320" s="61">
        <f>SUM(U320,X320,AA320,AD320,AG320,AJ320,AM320,AP320,AS320,AV320,AY320,BB320,BE320,BH320,BK320,BN320,BQ320,BT320,BW320,BZ320,CC320,CF320,CI320,CL320,CO320,CR320)</f>
        <v>0</v>
      </c>
      <c r="Q320" s="61">
        <f>SUM(V320,Y320,AB320,AE320,AH320,AK320,AN320,AQ320,AT320,AW320,AZ320,BC320,BF320,BI320,BL320,BO320,BR320,BU320,BX320,CA320,CD320,CG320,CJ320,CM320,CP320,CS320)</f>
        <v>0</v>
      </c>
    </row>
    <row r="321" spans="1:17" ht="13.8" customHeight="1" x14ac:dyDescent="0.3">
      <c r="A321" s="89">
        <v>3030</v>
      </c>
      <c r="B321" s="81" t="s">
        <v>49</v>
      </c>
      <c r="C321" s="83" t="s">
        <v>1038</v>
      </c>
      <c r="D321" s="83" t="s">
        <v>1038</v>
      </c>
      <c r="E321" s="84" t="s">
        <v>10</v>
      </c>
      <c r="F321" s="3">
        <v>35229</v>
      </c>
      <c r="G321" s="85" t="s">
        <v>78</v>
      </c>
      <c r="H321" s="608" t="s">
        <v>328</v>
      </c>
      <c r="I321" s="86" t="s">
        <v>349</v>
      </c>
      <c r="J321" s="87">
        <v>33</v>
      </c>
      <c r="K321" s="88">
        <v>6</v>
      </c>
      <c r="L321" s="88">
        <v>15</v>
      </c>
      <c r="M321" s="88">
        <v>6</v>
      </c>
      <c r="N321" s="60">
        <f>2*O321+P321+Q321</f>
        <v>0</v>
      </c>
      <c r="O321" s="61">
        <f>SUM(T321,W321,Z321,AC321,AF321,AI321,AL321,AO321,AR321,AU321,AX321,BA321,BD321,BG321,BJ321,BM321,BP321,BS321,BV321,BY321,CB321,CE321,CH321,CK321,CN321,CQ321)</f>
        <v>0</v>
      </c>
      <c r="P321" s="61">
        <f>SUM(U321,X321,AA321,AD321,AG321,AJ321,AM321,AP321,AS321,AV321,AY321,BB321,BE321,BH321,BK321,BN321,BQ321,BT321,BW321,BZ321,CC321,CF321,CI321,CL321,CO321,CR321)</f>
        <v>0</v>
      </c>
      <c r="Q321" s="61">
        <f>SUM(V321,Y321,AB321,AE321,AH321,AK321,AN321,AQ321,AT321,AW321,AZ321,BC321,BF321,BI321,BL321,BO321,BR321,BU321,BX321,CA321,CD321,CG321,CJ321,CM321,CP321,CS321)</f>
        <v>0</v>
      </c>
    </row>
    <row r="322" spans="1:17" ht="13.8" customHeight="1" x14ac:dyDescent="0.3">
      <c r="A322" s="89">
        <v>6168</v>
      </c>
      <c r="B322" s="81" t="s">
        <v>49</v>
      </c>
      <c r="C322" s="239" t="s">
        <v>2061</v>
      </c>
      <c r="D322" s="83" t="s">
        <v>1601</v>
      </c>
      <c r="E322" s="84" t="s">
        <v>10</v>
      </c>
      <c r="F322" s="3">
        <v>36686</v>
      </c>
      <c r="G322" s="85" t="s">
        <v>26</v>
      </c>
      <c r="H322" s="608" t="s">
        <v>328</v>
      </c>
      <c r="I322" s="86" t="s">
        <v>1470</v>
      </c>
      <c r="J322" s="104">
        <v>31</v>
      </c>
      <c r="K322" s="88">
        <v>4</v>
      </c>
      <c r="L322" s="88">
        <v>14</v>
      </c>
      <c r="M322" s="88">
        <v>9</v>
      </c>
      <c r="N322" s="60">
        <f>2*O322+P322+Q322</f>
        <v>0</v>
      </c>
      <c r="O322" s="61">
        <f>SUM(T322,W322,Z322,AC322,AF322,AI322,AL322,AO322,AR322,AU322,AX322,BA322,BD322,BG322,BJ322,BM322,BP322,BS322,BV322,BY322,CB322,CE322,CH322,CK322,CN322,CQ322)</f>
        <v>0</v>
      </c>
      <c r="P322" s="61">
        <f>SUM(U322,X322,AA322,AD322,AG322,AJ322,AM322,AP322,AS322,AV322,AY322,BB322,BE322,BH322,BK322,BN322,BQ322,BT322,BW322,BZ322,CC322,CF322,CI322,CL322,CO322,CR322)</f>
        <v>0</v>
      </c>
      <c r="Q322" s="61">
        <f>SUM(V322,Y322,AB322,AE322,AH322,AK322,AN322,AQ322,AT322,AW322,AZ322,BC322,BF322,BI322,BL322,BO322,BR322,BU322,BX322,CA322,CD322,CG322,CJ322,CM322,CP322,CS322)</f>
        <v>0</v>
      </c>
    </row>
    <row r="323" spans="1:17" ht="13.8" customHeight="1" x14ac:dyDescent="0.3">
      <c r="A323" s="89">
        <v>6366</v>
      </c>
      <c r="B323" s="81" t="s">
        <v>6</v>
      </c>
      <c r="C323" s="83" t="s">
        <v>2431</v>
      </c>
      <c r="D323" s="83" t="s">
        <v>2431</v>
      </c>
      <c r="E323" s="84"/>
      <c r="F323" s="3">
        <v>36562</v>
      </c>
      <c r="G323" s="85" t="s">
        <v>147</v>
      </c>
      <c r="H323" s="85" t="s">
        <v>328</v>
      </c>
      <c r="I323" s="583" t="s">
        <v>2370</v>
      </c>
      <c r="J323" s="87">
        <v>24</v>
      </c>
      <c r="K323" s="88"/>
      <c r="L323" s="88"/>
      <c r="M323" s="88"/>
      <c r="N323" s="60">
        <f>2*O323+P323+Q323</f>
        <v>0</v>
      </c>
      <c r="O323" s="61">
        <f>SUM(T323,W323,Z323,AC323,AF323,AI323,AL323,AO323,AR323,AU323,AX323,BA323,BD323,BG323,BJ323,BM323,BP323,BS323,BV323,BY323,CB323,CE323,CH323,CK323,CN323,CQ323)</f>
        <v>0</v>
      </c>
      <c r="P323" s="61">
        <f>SUM(U323,X323,AA323,AD323,AG323,AJ323,AM323,AP323,AS323,AV323,AY323,BB323,BE323,BH323,BK323,BN323,BQ323,BT323,BW323,BZ323,CC323,CF323,CI323,CL323,CO323,CR323)</f>
        <v>0</v>
      </c>
      <c r="Q323" s="61">
        <f>SUM(V323,Y323,AB323,AE323,AH323,AK323,AN323,AQ323,AT323,AW323,AZ323,BC323,BF323,BI323,BL323,BO323,BR323,BU323,BX323,CA323,CD323,CG323,CJ323,CM323,CP323,CS323)</f>
        <v>0</v>
      </c>
    </row>
    <row r="324" spans="1:17" ht="13.8" customHeight="1" x14ac:dyDescent="0.3">
      <c r="A324" s="89">
        <v>5585</v>
      </c>
      <c r="B324" s="81" t="s">
        <v>49</v>
      </c>
      <c r="C324" s="83" t="s">
        <v>1956</v>
      </c>
      <c r="D324" s="83" t="s">
        <v>1284</v>
      </c>
      <c r="E324" s="84" t="s">
        <v>18</v>
      </c>
      <c r="F324" s="3">
        <v>37252</v>
      </c>
      <c r="G324" s="85" t="s">
        <v>19</v>
      </c>
      <c r="H324" s="85" t="s">
        <v>328</v>
      </c>
      <c r="I324" s="583" t="s">
        <v>2333</v>
      </c>
      <c r="J324" s="87">
        <v>21</v>
      </c>
      <c r="K324" s="88">
        <v>3</v>
      </c>
      <c r="L324" s="88">
        <v>8</v>
      </c>
      <c r="M324" s="88">
        <v>7</v>
      </c>
      <c r="N324" s="60">
        <f>2*O324+P324+Q324</f>
        <v>0</v>
      </c>
      <c r="O324" s="61">
        <f>SUM(T324,W324,Z324,AC324,AF324,AI324,AL324,AO324,AR324,AU324,AX324,BA324,BD324,BG324,BJ324,BM324,BP324,BS324,BV324,BY324,CB324,CE324,CH324,CK324,CN324,CQ324)</f>
        <v>0</v>
      </c>
      <c r="P324" s="61">
        <f>SUM(U324,X324,AA324,AD324,AG324,AJ324,AM324,AP324,AS324,AV324,AY324,BB324,BE324,BH324,BK324,BN324,BQ324,BT324,BW324,BZ324,CC324,CF324,CI324,CL324,CO324,CR324)</f>
        <v>0</v>
      </c>
      <c r="Q324" s="61">
        <f>SUM(V324,Y324,AB324,AE324,AH324,AK324,AN324,AQ324,AT324,AW324,AZ324,BC324,BF324,BI324,BL324,BO324,BR324,BU324,BX324,CA324,CD324,CG324,CJ324,CM324,CP324,CS324)</f>
        <v>0</v>
      </c>
    </row>
    <row r="325" spans="1:17" ht="13.8" customHeight="1" x14ac:dyDescent="0.3">
      <c r="A325" s="89">
        <v>5757</v>
      </c>
      <c r="B325" s="81" t="s">
        <v>49</v>
      </c>
      <c r="C325" s="83" t="s">
        <v>1906</v>
      </c>
      <c r="D325" s="83" t="s">
        <v>1034</v>
      </c>
      <c r="E325" s="84" t="s">
        <v>57</v>
      </c>
      <c r="F325" s="3">
        <v>34892</v>
      </c>
      <c r="G325" s="85" t="s">
        <v>289</v>
      </c>
      <c r="H325" s="608" t="s">
        <v>328</v>
      </c>
      <c r="I325" s="583" t="s">
        <v>24</v>
      </c>
      <c r="J325" s="87">
        <v>19</v>
      </c>
      <c r="K325" s="88">
        <v>5</v>
      </c>
      <c r="L325" s="88">
        <v>6</v>
      </c>
      <c r="M325" s="88">
        <v>3</v>
      </c>
      <c r="N325" s="60">
        <f>2*O325+P325+Q325</f>
        <v>0</v>
      </c>
      <c r="O325" s="61">
        <f>SUM(T325,W325,Z325,AC325,AF325,AI325,AL325,AO325,AR325,AU325,AX325,BA325,BD325,BG325,BJ325,BM325,BP325,BS325,BV325,BY325,CB325,CE325,CH325,CK325,CN325,CQ325)</f>
        <v>0</v>
      </c>
      <c r="P325" s="61">
        <f>SUM(U325,X325,AA325,AD325,AG325,AJ325,AM325,AP325,AS325,AV325,AY325,BB325,BE325,BH325,BK325,BN325,BQ325,BT325,BW325,BZ325,CC325,CF325,CI325,CL325,CO325,CR325)</f>
        <v>0</v>
      </c>
      <c r="Q325" s="61">
        <f>SUM(V325,Y325,AB325,AE325,AH325,AK325,AN325,AQ325,AT325,AW325,AZ325,BC325,BF325,BI325,BL325,BO325,BR325,BU325,BX325,CA325,CD325,CG325,CJ325,CM325,CP325,CS325)</f>
        <v>0</v>
      </c>
    </row>
    <row r="326" spans="1:17" ht="13.8" customHeight="1" x14ac:dyDescent="0.3">
      <c r="A326" s="89">
        <v>5474</v>
      </c>
      <c r="B326" s="81" t="s">
        <v>49</v>
      </c>
      <c r="C326" s="239" t="s">
        <v>2062</v>
      </c>
      <c r="D326" s="83" t="s">
        <v>1042</v>
      </c>
      <c r="E326" s="84" t="s">
        <v>18</v>
      </c>
      <c r="F326" s="3">
        <v>36933</v>
      </c>
      <c r="G326" s="85" t="s">
        <v>194</v>
      </c>
      <c r="H326" s="608" t="s">
        <v>328</v>
      </c>
      <c r="I326" s="86" t="s">
        <v>64</v>
      </c>
      <c r="J326" s="87">
        <v>18</v>
      </c>
      <c r="K326" s="88">
        <v>4</v>
      </c>
      <c r="L326" s="88">
        <v>4</v>
      </c>
      <c r="M326" s="88">
        <v>6</v>
      </c>
      <c r="N326" s="60">
        <f>2*O326+P326+Q326</f>
        <v>0</v>
      </c>
      <c r="O326" s="61">
        <f>SUM(T326,W326,Z326,AC326,AF326,AI326,AL326,AO326,AR326,AU326,AX326,BA326,BD326,BG326,BJ326,BM326,BP326,BS326,BV326,BY326,CB326,CE326,CH326,CK326,CN326,CQ326)</f>
        <v>0</v>
      </c>
      <c r="P326" s="61">
        <f>SUM(U326,X326,AA326,AD326,AG326,AJ326,AM326,AP326,AS326,AV326,AY326,BB326,BE326,BH326,BK326,BN326,BQ326,BT326,BW326,BZ326,CC326,CF326,CI326,CL326,CO326,CR326)</f>
        <v>0</v>
      </c>
      <c r="Q326" s="61">
        <f>SUM(V326,Y326,AB326,AE326,AH326,AK326,AN326,AQ326,AT326,AW326,AZ326,BC326,BF326,BI326,BL326,BO326,BR326,BU326,BX326,CA326,CD326,CG326,CJ326,CM326,CP326,CS326)</f>
        <v>0</v>
      </c>
    </row>
    <row r="327" spans="1:17" ht="13.8" customHeight="1" x14ac:dyDescent="0.3">
      <c r="A327" s="89">
        <v>1395</v>
      </c>
      <c r="B327" s="81" t="s">
        <v>49</v>
      </c>
      <c r="C327" s="83" t="s">
        <v>1032</v>
      </c>
      <c r="D327" s="83" t="s">
        <v>1032</v>
      </c>
      <c r="E327" s="84" t="s">
        <v>18</v>
      </c>
      <c r="F327" s="3">
        <v>32614</v>
      </c>
      <c r="G327" s="85" t="s">
        <v>58</v>
      </c>
      <c r="H327" s="608" t="s">
        <v>328</v>
      </c>
      <c r="I327" s="86"/>
      <c r="J327" s="87">
        <v>18</v>
      </c>
      <c r="K327" s="88">
        <v>2</v>
      </c>
      <c r="L327" s="88">
        <v>8</v>
      </c>
      <c r="M327" s="88">
        <v>6</v>
      </c>
      <c r="N327" s="60">
        <f>2*O327+P327+Q327</f>
        <v>0</v>
      </c>
      <c r="O327" s="61">
        <f>SUM(T327,W327,Z327,AC327,AF327,AI327,AL327,AO327,AR327,AU327,AX327,BA327,BD327,BG327,BJ327,BM327,BP327,BS327,BV327,BY327,CB327,CE327,CH327,CK327,CN327,CQ327)</f>
        <v>0</v>
      </c>
      <c r="P327" s="61">
        <f>SUM(U327,X327,AA327,AD327,AG327,AJ327,AM327,AP327,AS327,AV327,AY327,BB327,BE327,BH327,BK327,BN327,BQ327,BT327,BW327,BZ327,CC327,CF327,CI327,CL327,CO327,CR327)</f>
        <v>0</v>
      </c>
      <c r="Q327" s="61">
        <f>SUM(V327,Y327,AB327,AE327,AH327,AK327,AN327,AQ327,AT327,AW327,AZ327,BC327,BF327,BI327,BL327,BO327,BR327,BU327,BX327,CA327,CD327,CG327,CJ327,CM327,CP327,CS327)</f>
        <v>0</v>
      </c>
    </row>
    <row r="328" spans="1:17" ht="13.8" customHeight="1" x14ac:dyDescent="0.3">
      <c r="A328" s="89">
        <v>4486</v>
      </c>
      <c r="B328" s="81" t="s">
        <v>49</v>
      </c>
      <c r="C328" s="83" t="s">
        <v>1041</v>
      </c>
      <c r="D328" s="83" t="s">
        <v>1041</v>
      </c>
      <c r="E328" s="84" t="s">
        <v>18</v>
      </c>
      <c r="F328" s="3">
        <v>35800</v>
      </c>
      <c r="G328" s="85" t="s">
        <v>87</v>
      </c>
      <c r="H328" s="608" t="s">
        <v>328</v>
      </c>
      <c r="I328" s="86" t="s">
        <v>115</v>
      </c>
      <c r="J328" s="87">
        <v>18</v>
      </c>
      <c r="K328" s="88">
        <v>2</v>
      </c>
      <c r="L328" s="88">
        <v>6</v>
      </c>
      <c r="M328" s="88">
        <v>8</v>
      </c>
      <c r="N328" s="60">
        <f>2*O328+P328+Q328</f>
        <v>0</v>
      </c>
      <c r="O328" s="61">
        <f>SUM(T328,W328,Z328,AC328,AF328,AI328,AL328,AO328,AR328,AU328,AX328,BA328,BD328,BG328,BJ328,BM328,BP328,BS328,BV328,BY328,CB328,CE328,CH328,CK328,CN328,CQ328)</f>
        <v>0</v>
      </c>
      <c r="P328" s="61">
        <f>SUM(U328,X328,AA328,AD328,AG328,AJ328,AM328,AP328,AS328,AV328,AY328,BB328,BE328,BH328,BK328,BN328,BQ328,BT328,BW328,BZ328,CC328,CF328,CI328,CL328,CO328,CR328)</f>
        <v>0</v>
      </c>
      <c r="Q328" s="61">
        <f>SUM(V328,Y328,AB328,AE328,AH328,AK328,AN328,AQ328,AT328,AW328,AZ328,BC328,BF328,BI328,BL328,BO328,BR328,BU328,BX328,CA328,CD328,CG328,CJ328,CM328,CP328,CS328)</f>
        <v>0</v>
      </c>
    </row>
    <row r="329" spans="1:17" ht="13.8" customHeight="1" x14ac:dyDescent="0.3">
      <c r="A329" s="89">
        <v>5121</v>
      </c>
      <c r="B329" s="81" t="s">
        <v>49</v>
      </c>
      <c r="C329" s="595" t="s">
        <v>1907</v>
      </c>
      <c r="D329" s="83" t="s">
        <v>1039</v>
      </c>
      <c r="E329" s="84" t="s">
        <v>57</v>
      </c>
      <c r="F329" s="3">
        <v>36033</v>
      </c>
      <c r="G329" s="85" t="s">
        <v>63</v>
      </c>
      <c r="H329" s="608" t="s">
        <v>328</v>
      </c>
      <c r="I329" s="86" t="s">
        <v>16</v>
      </c>
      <c r="J329" s="87">
        <v>15</v>
      </c>
      <c r="K329" s="88">
        <v>2</v>
      </c>
      <c r="L329" s="88">
        <v>6</v>
      </c>
      <c r="M329" s="88">
        <v>5</v>
      </c>
      <c r="N329" s="60">
        <f>2*O329+P329+Q329</f>
        <v>0</v>
      </c>
      <c r="O329" s="61">
        <f>SUM(T329,W329,Z329,AC329,AF329,AI329,AL329,AO329,AR329,AU329,AX329,BA329,BD329,BG329,BJ329,BM329,BP329,BS329,BV329,BY329,CB329,CE329,CH329,CK329,CN329,CQ329)</f>
        <v>0</v>
      </c>
      <c r="P329" s="61">
        <f>SUM(U329,X329,AA329,AD329,AG329,AJ329,AM329,AP329,AS329,AV329,AY329,BB329,BE329,BH329,BK329,BN329,BQ329,BT329,BW329,BZ329,CC329,CF329,CI329,CL329,CO329,CR329)</f>
        <v>0</v>
      </c>
      <c r="Q329" s="61">
        <f>SUM(V329,Y329,AB329,AE329,AH329,AK329,AN329,AQ329,AT329,AW329,AZ329,BC329,BF329,BI329,BL329,BO329,BR329,BU329,BX329,CA329,CD329,CG329,CJ329,CM329,CP329,CS329)</f>
        <v>0</v>
      </c>
    </row>
    <row r="330" spans="1:17" ht="13.8" customHeight="1" x14ac:dyDescent="0.3">
      <c r="A330" s="89">
        <v>5001</v>
      </c>
      <c r="B330" s="81" t="s">
        <v>49</v>
      </c>
      <c r="C330" s="83" t="s">
        <v>1047</v>
      </c>
      <c r="D330" s="83" t="s">
        <v>1047</v>
      </c>
      <c r="E330" s="84" t="s">
        <v>10</v>
      </c>
      <c r="F330" s="3">
        <v>35427</v>
      </c>
      <c r="G330" s="85" t="s">
        <v>194</v>
      </c>
      <c r="H330" s="608" t="s">
        <v>328</v>
      </c>
      <c r="I330" s="86" t="s">
        <v>92</v>
      </c>
      <c r="J330" s="87">
        <v>12</v>
      </c>
      <c r="K330" s="88">
        <v>1</v>
      </c>
      <c r="L330" s="88">
        <v>5</v>
      </c>
      <c r="M330" s="88">
        <v>5</v>
      </c>
      <c r="N330" s="60">
        <f>2*O330+P330+Q330</f>
        <v>0</v>
      </c>
      <c r="O330" s="61">
        <f>SUM(T330,W330,Z330,AC330,AF330,AI330,AL330,AO330,AR330,AU330,AX330,BA330,BD330,BG330,BJ330,BM330,BP330,BS330,BV330,BY330,CB330,CE330,CH330,CK330,CN330,CQ330)</f>
        <v>0</v>
      </c>
      <c r="P330" s="61">
        <f>SUM(U330,X330,AA330,AD330,AG330,AJ330,AM330,AP330,AS330,AV330,AY330,BB330,BE330,BH330,BK330,BN330,BQ330,BT330,BW330,BZ330,CC330,CF330,CI330,CL330,CO330,CR330)</f>
        <v>0</v>
      </c>
      <c r="Q330" s="61">
        <f>SUM(V330,Y330,AB330,AE330,AH330,AK330,AN330,AQ330,AT330,AW330,AZ330,BC330,BF330,BI330,BL330,BO330,BR330,BU330,BX330,CA330,CD330,CG330,CJ330,CM330,CP330,CS330)</f>
        <v>0</v>
      </c>
    </row>
    <row r="331" spans="1:17" ht="13.8" customHeight="1" x14ac:dyDescent="0.3">
      <c r="A331" s="89">
        <v>6445</v>
      </c>
      <c r="B331" s="81" t="s">
        <v>49</v>
      </c>
      <c r="C331" s="309" t="s">
        <v>2432</v>
      </c>
      <c r="D331" s="83" t="s">
        <v>2432</v>
      </c>
      <c r="E331" s="84" t="s">
        <v>43</v>
      </c>
      <c r="F331" s="3">
        <v>35842</v>
      </c>
      <c r="G331" s="85" t="s">
        <v>570</v>
      </c>
      <c r="H331" s="85" t="s">
        <v>328</v>
      </c>
      <c r="I331" s="583" t="s">
        <v>2370</v>
      </c>
      <c r="J331" s="87">
        <v>12</v>
      </c>
      <c r="K331" s="88"/>
      <c r="L331" s="88"/>
      <c r="M331" s="88"/>
      <c r="N331" s="60">
        <f>2*O331+P331+Q331</f>
        <v>0</v>
      </c>
      <c r="O331" s="61">
        <f>SUM(T331,W331,Z331,AC331,AF331,AI331,AL331,AO331,AR331,AU331,AX331,BA331,BD331,BG331,BJ331,BM331,BP331,BS331,BV331,BY331,CB331,CE331,CH331,CK331,CN331,CQ331)</f>
        <v>0</v>
      </c>
      <c r="P331" s="61">
        <f>SUM(U331,X331,AA331,AD331,AG331,AJ331,AM331,AP331,AS331,AV331,AY331,BB331,BE331,BH331,BK331,BN331,BQ331,BT331,BW331,BZ331,CC331,CF331,CI331,CL331,CO331,CR331)</f>
        <v>0</v>
      </c>
      <c r="Q331" s="61">
        <f>SUM(V331,Y331,AB331,AE331,AH331,AK331,AN331,AQ331,AT331,AW331,AZ331,BC331,BF331,BI331,BL331,BO331,BR331,BU331,BX331,CA331,CD331,CG331,CJ331,CM331,CP331,CS331)</f>
        <v>0</v>
      </c>
    </row>
    <row r="332" spans="1:17" ht="13.8" customHeight="1" x14ac:dyDescent="0.3">
      <c r="A332" s="100">
        <v>6196</v>
      </c>
      <c r="B332" s="92" t="s">
        <v>49</v>
      </c>
      <c r="C332" s="93" t="s">
        <v>2176</v>
      </c>
      <c r="D332" s="93" t="s">
        <v>2177</v>
      </c>
      <c r="E332" s="94" t="s">
        <v>792</v>
      </c>
      <c r="F332" s="30">
        <v>36445</v>
      </c>
      <c r="G332" s="95" t="s">
        <v>311</v>
      </c>
      <c r="H332" s="608" t="s">
        <v>328</v>
      </c>
      <c r="I332" s="96" t="s">
        <v>2084</v>
      </c>
      <c r="J332" s="97">
        <v>10</v>
      </c>
      <c r="K332" s="98">
        <v>1</v>
      </c>
      <c r="L332" s="98">
        <v>4</v>
      </c>
      <c r="M332" s="98">
        <v>4</v>
      </c>
      <c r="N332" s="60">
        <f>2*O332+P332+Q332</f>
        <v>0</v>
      </c>
      <c r="O332" s="61">
        <f>SUM(T332,W332,Z332,AC332,AF332,AI332,AL332,AO332,AR332,AU332,AX332,BA332,BD332,BG332,BJ332,BM332,BP332,BS332,BV332,BY332,CB332,CE332,CH332,CK332,CN332,CQ332)</f>
        <v>0</v>
      </c>
      <c r="P332" s="61">
        <f>SUM(U332,X332,AA332,AD332,AG332,AJ332,AM332,AP332,AS332,AV332,AY332,BB332,BE332,BH332,BK332,BN332,BQ332,BT332,BW332,BZ332,CC332,CF332,CI332,CL332,CO332,CR332)</f>
        <v>0</v>
      </c>
      <c r="Q332" s="61">
        <f>SUM(V332,Y332,AB332,AE332,AH332,AK332,AN332,AQ332,AT332,AW332,AZ332,BC332,BF332,BI332,BL332,BO332,BR332,BU332,BX332,CA332,CD332,CG332,CJ332,CM332,CP332,CS332)</f>
        <v>0</v>
      </c>
    </row>
    <row r="333" spans="1:17" ht="13.8" customHeight="1" x14ac:dyDescent="0.3">
      <c r="A333" s="89">
        <v>5864</v>
      </c>
      <c r="B333" s="81" t="s">
        <v>49</v>
      </c>
      <c r="C333" s="83" t="s">
        <v>1040</v>
      </c>
      <c r="D333" s="83" t="s">
        <v>1040</v>
      </c>
      <c r="E333" s="84" t="s">
        <v>30</v>
      </c>
      <c r="F333" s="3">
        <v>36205</v>
      </c>
      <c r="G333" s="85" t="s">
        <v>1486</v>
      </c>
      <c r="H333" s="608" t="s">
        <v>328</v>
      </c>
      <c r="I333" s="85" t="s">
        <v>68</v>
      </c>
      <c r="J333" s="87">
        <v>2</v>
      </c>
      <c r="K333" s="88">
        <v>0</v>
      </c>
      <c r="L333" s="88">
        <v>2</v>
      </c>
      <c r="M333" s="88">
        <v>0</v>
      </c>
      <c r="N333" s="60">
        <f>2*O333+P333+Q333</f>
        <v>0</v>
      </c>
      <c r="O333" s="61">
        <f>SUM(T333,W333,Z333,AC333,AF333,AI333,AL333,AO333,AR333,AU333,AX333,BA333,BD333,BG333,BJ333,BM333,BP333,BS333,BV333,BY333,CB333,CE333,CH333,CK333,CN333,CQ333)</f>
        <v>0</v>
      </c>
      <c r="P333" s="61">
        <f>SUM(U333,X333,AA333,AD333,AG333,AJ333,AM333,AP333,AS333,AV333,AY333,BB333,BE333,BH333,BK333,BN333,BQ333,BT333,BW333,BZ333,CC333,CF333,CI333,CL333,CO333,CR333)</f>
        <v>0</v>
      </c>
      <c r="Q333" s="61">
        <f>SUM(V333,Y333,AB333,AE333,AH333,AK333,AN333,AQ333,AT333,AW333,AZ333,BC333,BF333,BI333,BL333,BO333,BR333,BU333,BX333,CA333,CD333,CG333,CJ333,CM333,CP333,CS333)</f>
        <v>0</v>
      </c>
    </row>
    <row r="334" spans="1:17" ht="13.8" customHeight="1" x14ac:dyDescent="0.3">
      <c r="A334" s="89">
        <v>6128</v>
      </c>
      <c r="B334" s="81" t="s">
        <v>49</v>
      </c>
      <c r="C334" s="595" t="s">
        <v>1600</v>
      </c>
      <c r="D334" s="83" t="s">
        <v>1600</v>
      </c>
      <c r="E334" s="84" t="s">
        <v>18</v>
      </c>
      <c r="F334" s="3">
        <v>37595</v>
      </c>
      <c r="G334" s="85" t="s">
        <v>213</v>
      </c>
      <c r="H334" s="608" t="s">
        <v>328</v>
      </c>
      <c r="I334" s="86" t="s">
        <v>1470</v>
      </c>
      <c r="J334" s="104">
        <v>0</v>
      </c>
      <c r="K334" s="88">
        <v>0</v>
      </c>
      <c r="L334" s="88">
        <v>0</v>
      </c>
      <c r="M334" s="88">
        <v>0</v>
      </c>
      <c r="N334" s="60">
        <f>2*O334+P334+Q334</f>
        <v>0</v>
      </c>
      <c r="O334" s="61">
        <f>SUM(T334,W334,Z334,AC334,AF334,AI334,AL334,AO334,AR334,AU334,AX334,BA334,BD334,BG334,BJ334,BM334,BP334,BS334,BV334,BY334,CB334,CE334,CH334,CK334,CN334,CQ334)</f>
        <v>0</v>
      </c>
      <c r="P334" s="61">
        <f>SUM(U334,X334,AA334,AD334,AG334,AJ334,AM334,AP334,AS334,AV334,AY334,BB334,BE334,BH334,BK334,BN334,BQ334,BT334,BW334,BZ334,CC334,CF334,CI334,CL334,CO334,CR334)</f>
        <v>0</v>
      </c>
      <c r="Q334" s="61">
        <f>SUM(V334,Y334,AB334,AE334,AH334,AK334,AN334,AQ334,AT334,AW334,AZ334,BC334,BF334,BI334,BL334,BO334,BR334,BU334,BX334,CA334,CD334,CG334,CJ334,CM334,CP334,CS334)</f>
        <v>0</v>
      </c>
    </row>
    <row r="335" spans="1:17" ht="13.8" customHeight="1" x14ac:dyDescent="0.3">
      <c r="A335" s="106">
        <v>3656</v>
      </c>
      <c r="B335" s="106" t="s">
        <v>83</v>
      </c>
      <c r="C335" s="491" t="s">
        <v>1048</v>
      </c>
      <c r="D335" s="108" t="s">
        <v>1048</v>
      </c>
      <c r="E335" s="109" t="s">
        <v>504</v>
      </c>
      <c r="F335" s="4">
        <v>35560</v>
      </c>
      <c r="G335" s="109" t="s">
        <v>87</v>
      </c>
      <c r="H335" s="109" t="s">
        <v>328</v>
      </c>
      <c r="I335" s="111" t="s">
        <v>92</v>
      </c>
      <c r="J335" s="116">
        <v>12</v>
      </c>
      <c r="K335" s="113">
        <v>4</v>
      </c>
      <c r="L335" s="113">
        <v>4</v>
      </c>
      <c r="M335" s="113">
        <v>0</v>
      </c>
      <c r="N335" s="60">
        <f>2*O335+P335+Q335</f>
        <v>0</v>
      </c>
      <c r="O335" s="61">
        <f>SUM(T335,W335,Z335,AC335,AF335,AI335,AL335,AO335,AR335,AU335,AX335,BA335,BD335,BG335,BJ335,BM335,BP335,BS335,BV335,BY335,CB335,CE335,CH335,CK335,CN335,CQ335)</f>
        <v>0</v>
      </c>
      <c r="P335" s="61">
        <f>SUM(U335,X335,AA335,AD335,AG335,AJ335,AM335,AP335,AS335,AV335,AY335,BB335,BE335,BH335,BK335,BN335,BQ335,BT335,BW335,BZ335,CC335,CF335,CI335,CL335,CO335,CR335)</f>
        <v>0</v>
      </c>
      <c r="Q335" s="61">
        <f>SUM(V335,Y335,AB335,AE335,AH335,AK335,AN335,AQ335,AT335,AW335,AZ335,BC335,BF335,BI335,BL335,BO335,BR335,BU335,BX335,CA335,CD335,CG335,CJ335,CM335,CP335,CS335)</f>
        <v>0</v>
      </c>
    </row>
    <row r="336" spans="1:17" ht="13.8" customHeight="1" x14ac:dyDescent="0.3">
      <c r="A336" s="106">
        <v>4983</v>
      </c>
      <c r="B336" s="106" t="s">
        <v>83</v>
      </c>
      <c r="C336" s="491" t="s">
        <v>1044</v>
      </c>
      <c r="D336" s="108" t="s">
        <v>1044</v>
      </c>
      <c r="E336" s="109" t="s">
        <v>437</v>
      </c>
      <c r="F336" s="4">
        <v>36207</v>
      </c>
      <c r="G336" s="109" t="s">
        <v>1483</v>
      </c>
      <c r="H336" s="109" t="s">
        <v>328</v>
      </c>
      <c r="I336" s="111" t="s">
        <v>152</v>
      </c>
      <c r="J336" s="116">
        <v>10</v>
      </c>
      <c r="K336" s="113">
        <v>3</v>
      </c>
      <c r="L336" s="113">
        <v>4</v>
      </c>
      <c r="M336" s="113">
        <v>0</v>
      </c>
      <c r="N336" s="60">
        <f>2*O336+P336+Q336</f>
        <v>0</v>
      </c>
      <c r="O336" s="61">
        <f>SUM(T336,W336,Z336,AC336,AF336,AI336,AL336,AO336,AR336,AU336,AX336,BA336,BD336,BG336,BJ336,BM336,BP336,BS336,BV336,BY336,CB336,CE336,CH336,CK336,CN336,CQ336)</f>
        <v>0</v>
      </c>
      <c r="P336" s="61">
        <f>SUM(U336,X336,AA336,AD336,AG336,AJ336,AM336,AP336,AS336,AV336,AY336,BB336,BE336,BH336,BK336,BN336,BQ336,BT336,BW336,BZ336,CC336,CF336,CI336,CL336,CO336,CR336)</f>
        <v>0</v>
      </c>
      <c r="Q336" s="61">
        <f>SUM(V336,Y336,AB336,AE336,AH336,AK336,AN336,AQ336,AT336,AW336,AZ336,BC336,BF336,BI336,BL336,BO336,BR336,BU336,BX336,CA336,CD336,CG336,CJ336,CM336,CP336,CS336)</f>
        <v>0</v>
      </c>
    </row>
    <row r="337" spans="1:17" ht="13.8" customHeight="1" x14ac:dyDescent="0.3">
      <c r="A337" s="106">
        <v>5966</v>
      </c>
      <c r="B337" s="106" t="s">
        <v>83</v>
      </c>
      <c r="C337" s="585" t="s">
        <v>1504</v>
      </c>
      <c r="D337" s="108" t="s">
        <v>1504</v>
      </c>
      <c r="E337" s="109" t="s">
        <v>125</v>
      </c>
      <c r="F337" s="4">
        <v>35259</v>
      </c>
      <c r="G337" s="109" t="s">
        <v>143</v>
      </c>
      <c r="H337" s="109" t="s">
        <v>328</v>
      </c>
      <c r="I337" s="111" t="s">
        <v>2333</v>
      </c>
      <c r="J337" s="112">
        <v>10</v>
      </c>
      <c r="K337" s="113">
        <v>3</v>
      </c>
      <c r="L337" s="113">
        <v>4</v>
      </c>
      <c r="M337" s="113">
        <v>0</v>
      </c>
      <c r="N337" s="60">
        <f>2*O337+P337+Q337</f>
        <v>0</v>
      </c>
      <c r="O337" s="61">
        <f>SUM(T337,W337,Z337,AC337,AF337,AI337,AL337,AO337,AR337,AU337,AX337,BA337,BD337,BG337,BJ337,BM337,BP337,BS337,BV337,BY337,CB337,CE337,CH337,CK337,CN337,CQ337)</f>
        <v>0</v>
      </c>
      <c r="P337" s="61">
        <f>SUM(U337,X337,AA337,AD337,AG337,AJ337,AM337,AP337,AS337,AV337,AY337,BB337,BE337,BH337,BK337,BN337,BQ337,BT337,BW337,BZ337,CC337,CF337,CI337,CL337,CO337,CR337)</f>
        <v>0</v>
      </c>
      <c r="Q337" s="61">
        <f>SUM(V337,Y337,AB337,AE337,AH337,AK337,AN337,AQ337,AT337,AW337,AZ337,BC337,BF337,BI337,BL337,BO337,BR337,BU337,BX337,CA337,CD337,CG337,CJ337,CM337,CP337,CS337)</f>
        <v>0</v>
      </c>
    </row>
    <row r="338" spans="1:17" ht="13.8" customHeight="1" x14ac:dyDescent="0.3">
      <c r="A338" s="106">
        <v>6521</v>
      </c>
      <c r="B338" s="106" t="s">
        <v>83</v>
      </c>
      <c r="C338" s="118" t="s">
        <v>2434</v>
      </c>
      <c r="D338" s="108" t="s">
        <v>2434</v>
      </c>
      <c r="E338" s="109" t="s">
        <v>600</v>
      </c>
      <c r="F338" s="4">
        <v>37453</v>
      </c>
      <c r="G338" s="109" t="s">
        <v>2435</v>
      </c>
      <c r="H338" s="109" t="s">
        <v>328</v>
      </c>
      <c r="I338" s="111" t="s">
        <v>2370</v>
      </c>
      <c r="J338" s="116">
        <v>8</v>
      </c>
      <c r="K338" s="113"/>
      <c r="L338" s="113"/>
      <c r="M338" s="113"/>
      <c r="N338" s="60">
        <f>2*O338+P338+Q338</f>
        <v>0</v>
      </c>
      <c r="O338" s="61">
        <f>SUM(T338,W338,Z338,AC338,AF338,AI338,AL338,AO338,AR338,AU338,AX338,BA338,BD338,BG338,BJ338,BM338,BP338,BS338,BV338,BY338,CB338,CE338,CH338,CK338,CN338,CQ338)</f>
        <v>0</v>
      </c>
      <c r="P338" s="61">
        <f>SUM(U338,X338,AA338,AD338,AG338,AJ338,AM338,AP338,AS338,AV338,AY338,BB338,BE338,BH338,BK338,BN338,BQ338,BT338,BW338,BZ338,CC338,CF338,CI338,CL338,CO338,CR338)</f>
        <v>0</v>
      </c>
      <c r="Q338" s="61">
        <f>SUM(V338,Y338,AB338,AE338,AH338,AK338,AN338,AQ338,AT338,AW338,AZ338,BC338,BF338,BI338,BL338,BO338,BR338,BU338,BX338,CA338,CD338,CG338,CJ338,CM338,CP338,CS338)</f>
        <v>0</v>
      </c>
    </row>
    <row r="339" spans="1:17" ht="13.8" customHeight="1" x14ac:dyDescent="0.3">
      <c r="A339" s="106">
        <v>3498</v>
      </c>
      <c r="B339" s="106" t="s">
        <v>83</v>
      </c>
      <c r="C339" s="491" t="s">
        <v>1045</v>
      </c>
      <c r="D339" s="108" t="s">
        <v>1045</v>
      </c>
      <c r="E339" s="109" t="s">
        <v>246</v>
      </c>
      <c r="F339" s="4">
        <v>34244</v>
      </c>
      <c r="G339" s="109" t="s">
        <v>147</v>
      </c>
      <c r="H339" s="109" t="s">
        <v>328</v>
      </c>
      <c r="I339" s="111" t="s">
        <v>121</v>
      </c>
      <c r="J339" s="116">
        <v>6</v>
      </c>
      <c r="K339" s="113">
        <v>2</v>
      </c>
      <c r="L339" s="113">
        <v>2</v>
      </c>
      <c r="M339" s="113">
        <v>0</v>
      </c>
      <c r="N339" s="60">
        <f>2*O339+P339+Q339</f>
        <v>0</v>
      </c>
      <c r="O339" s="61">
        <f>SUM(T339,W339,Z339,AC339,AF339,AI339,AL339,AO339,AR339,AU339,AX339,BA339,BD339,BG339,BJ339,BM339,BP339,BS339,BV339,BY339,CB339,CE339,CH339,CK339,CN339,CQ339)</f>
        <v>0</v>
      </c>
      <c r="P339" s="61">
        <f>SUM(U339,X339,AA339,AD339,AG339,AJ339,AM339,AP339,AS339,AV339,AY339,BB339,BE339,BH339,BK339,BN339,BQ339,BT339,BW339,BZ339,CC339,CF339,CI339,CL339,CO339,CR339)</f>
        <v>0</v>
      </c>
      <c r="Q339" s="61">
        <f>SUM(V339,Y339,AB339,AE339,AH339,AK339,AN339,AQ339,AT339,AW339,AZ339,BC339,BF339,BI339,BL339,BO339,BR339,BU339,BX339,CA339,CD339,CG339,CJ339,CM339,CP339,CS339)</f>
        <v>0</v>
      </c>
    </row>
    <row r="340" spans="1:17" ht="13.8" customHeight="1" x14ac:dyDescent="0.3">
      <c r="A340" s="106">
        <v>5857</v>
      </c>
      <c r="B340" s="106" t="s">
        <v>83</v>
      </c>
      <c r="C340" s="491" t="s">
        <v>1383</v>
      </c>
      <c r="D340" s="108" t="s">
        <v>1383</v>
      </c>
      <c r="E340" s="109" t="s">
        <v>33</v>
      </c>
      <c r="F340" s="4">
        <v>35571</v>
      </c>
      <c r="G340" s="109" t="s">
        <v>2344</v>
      </c>
      <c r="H340" s="109" t="s">
        <v>328</v>
      </c>
      <c r="I340" s="109" t="s">
        <v>68</v>
      </c>
      <c r="J340" s="116">
        <v>5</v>
      </c>
      <c r="K340" s="113">
        <v>2</v>
      </c>
      <c r="L340" s="113">
        <v>1</v>
      </c>
      <c r="M340" s="113">
        <v>0</v>
      </c>
      <c r="N340" s="60">
        <f>2*O340+P340+Q340</f>
        <v>0</v>
      </c>
      <c r="O340" s="61">
        <f>SUM(T340,W340,Z340,AC340,AF340,AI340,AL340,AO340,AR340,AU340,AX340,BA340,BD340,BG340,BJ340,BM340,BP340,BS340,BV340,BY340,CB340,CE340,CH340,CK340,CN340,CQ340)</f>
        <v>0</v>
      </c>
      <c r="P340" s="61">
        <f>SUM(U340,X340,AA340,AD340,AG340,AJ340,AM340,AP340,AS340,AV340,AY340,BB340,BE340,BH340,BK340,BN340,BQ340,BT340,BW340,BZ340,CC340,CF340,CI340,CL340,CO340,CR340)</f>
        <v>0</v>
      </c>
      <c r="Q340" s="61">
        <f>SUM(V340,Y340,AB340,AE340,AH340,AK340,AN340,AQ340,AT340,AW340,AZ340,BC340,BF340,BI340,BL340,BO340,BR340,BU340,BX340,CA340,CD340,CG340,CJ340,CM340,CP340,CS340)</f>
        <v>0</v>
      </c>
    </row>
    <row r="341" spans="1:17" ht="13.8" customHeight="1" x14ac:dyDescent="0.3">
      <c r="A341" s="106">
        <v>5894</v>
      </c>
      <c r="B341" s="106" t="s">
        <v>83</v>
      </c>
      <c r="C341" s="491" t="s">
        <v>1046</v>
      </c>
      <c r="D341" s="108" t="s">
        <v>1046</v>
      </c>
      <c r="E341" s="109" t="s">
        <v>41</v>
      </c>
      <c r="F341" s="4">
        <v>37546</v>
      </c>
      <c r="G341" s="109" t="s">
        <v>273</v>
      </c>
      <c r="H341" s="109" t="s">
        <v>328</v>
      </c>
      <c r="I341" s="109" t="s">
        <v>76</v>
      </c>
      <c r="J341" s="116">
        <v>2</v>
      </c>
      <c r="K341" s="113">
        <v>0</v>
      </c>
      <c r="L341" s="113">
        <v>2</v>
      </c>
      <c r="M341" s="113">
        <v>0</v>
      </c>
      <c r="N341" s="60">
        <f>2*O341+P341+Q341</f>
        <v>0</v>
      </c>
      <c r="O341" s="61">
        <f>SUM(T341,W341,Z341,AC341,AF341,AI341,AL341,AO341,AR341,AU341,AX341,BA341,BD341,BG341,BJ341,BM341,BP341,BS341,BV341,BY341,CB341,CE341,CH341,CK341,CN341,CQ341)</f>
        <v>0</v>
      </c>
      <c r="P341" s="61">
        <f>SUM(U341,X341,AA341,AD341,AG341,AJ341,AM341,AP341,AS341,AV341,AY341,BB341,BE341,BH341,BK341,BN341,BQ341,BT341,BW341,BZ341,CC341,CF341,CI341,CL341,CO341,CR341)</f>
        <v>0</v>
      </c>
      <c r="Q341" s="61">
        <f>SUM(V341,Y341,AB341,AE341,AH341,AK341,AN341,AQ341,AT341,AW341,AZ341,BC341,BF341,BI341,BL341,BO341,BR341,BU341,BX341,CA341,CD341,CG341,CJ341,CM341,CP341,CS341)</f>
        <v>0</v>
      </c>
    </row>
    <row r="342" spans="1:17" ht="13.8" customHeight="1" x14ac:dyDescent="0.3">
      <c r="A342" s="163">
        <v>6296</v>
      </c>
      <c r="B342" s="163" t="s">
        <v>83</v>
      </c>
      <c r="C342" s="164" t="s">
        <v>2282</v>
      </c>
      <c r="D342" s="165" t="s">
        <v>2282</v>
      </c>
      <c r="E342" s="166" t="s">
        <v>10</v>
      </c>
      <c r="F342" s="32">
        <v>37623</v>
      </c>
      <c r="G342" s="166" t="s">
        <v>67</v>
      </c>
      <c r="H342" s="109" t="s">
        <v>328</v>
      </c>
      <c r="I342" s="168" t="s">
        <v>2219</v>
      </c>
      <c r="J342" s="169">
        <v>2</v>
      </c>
      <c r="K342" s="170">
        <v>0</v>
      </c>
      <c r="L342" s="170">
        <v>2</v>
      </c>
      <c r="M342" s="170">
        <v>0</v>
      </c>
      <c r="N342" s="60">
        <f>2*O342+P342+Q342</f>
        <v>0</v>
      </c>
      <c r="O342" s="61">
        <f>SUM(T342,W342,Z342,AC342,AF342,AI342,AL342,AO342,AR342,AU342,AX342,BA342,BD342,BG342,BJ342,BM342,BP342,BS342,BV342,BY342,CB342,CE342,CH342,CK342,CN342,CQ342)</f>
        <v>0</v>
      </c>
      <c r="P342" s="61">
        <f>SUM(U342,X342,AA342,AD342,AG342,AJ342,AM342,AP342,AS342,AV342,AY342,BB342,BE342,BH342,BK342,BN342,BQ342,BT342,BW342,BZ342,CC342,CF342,CI342,CL342,CO342,CR342)</f>
        <v>0</v>
      </c>
      <c r="Q342" s="61">
        <f>SUM(V342,Y342,AB342,AE342,AH342,AK342,AN342,AQ342,AT342,AW342,AZ342,BC342,BF342,BI342,BL342,BO342,BR342,BU342,BX342,CA342,CD342,CG342,CJ342,CM342,CP342,CS342)</f>
        <v>0</v>
      </c>
    </row>
    <row r="343" spans="1:17" ht="13.8" customHeight="1" x14ac:dyDescent="0.3">
      <c r="A343" s="163">
        <v>6333</v>
      </c>
      <c r="B343" s="163" t="s">
        <v>83</v>
      </c>
      <c r="C343" s="164" t="s">
        <v>2283</v>
      </c>
      <c r="D343" s="165" t="s">
        <v>2284</v>
      </c>
      <c r="E343" s="166" t="s">
        <v>33</v>
      </c>
      <c r="F343" s="32">
        <v>37609</v>
      </c>
      <c r="G343" s="166" t="s">
        <v>492</v>
      </c>
      <c r="H343" s="109" t="s">
        <v>328</v>
      </c>
      <c r="I343" s="168" t="s">
        <v>2219</v>
      </c>
      <c r="J343" s="169">
        <v>0</v>
      </c>
      <c r="K343" s="170">
        <v>0</v>
      </c>
      <c r="L343" s="170">
        <v>0</v>
      </c>
      <c r="M343" s="170">
        <v>0</v>
      </c>
      <c r="N343" s="60">
        <f>2*O343+P343+Q343</f>
        <v>0</v>
      </c>
      <c r="O343" s="61">
        <f>SUM(T343,W343,Z343,AC343,AF343,AI343,AL343,AO343,AR343,AU343,AX343,BA343,BD343,BG343,BJ343,BM343,BP343,BS343,BV343,BY343,CB343,CE343,CH343,CK343,CN343,CQ343)</f>
        <v>0</v>
      </c>
      <c r="P343" s="61">
        <f>SUM(U343,X343,AA343,AD343,AG343,AJ343,AM343,AP343,AS343,AV343,AY343,BB343,BE343,BH343,BK343,BN343,BQ343,BT343,BW343,BZ343,CC343,CF343,CI343,CL343,CO343,CR343)</f>
        <v>0</v>
      </c>
      <c r="Q343" s="61">
        <f>SUM(V343,Y343,AB343,AE343,AH343,AK343,AN343,AQ343,AT343,AW343,AZ343,BC343,BF343,BI343,BL343,BO343,BR343,BU343,BX343,CA343,CD343,CG343,CJ343,CM343,CP343,CS343)</f>
        <v>0</v>
      </c>
    </row>
    <row r="344" spans="1:17" ht="13.8" customHeight="1" x14ac:dyDescent="0.3">
      <c r="A344" s="119">
        <v>265</v>
      </c>
      <c r="B344" s="53" t="s">
        <v>8</v>
      </c>
      <c r="C344" s="54" t="s">
        <v>449</v>
      </c>
      <c r="D344" s="54" t="s">
        <v>449</v>
      </c>
      <c r="E344" s="55" t="s">
        <v>330</v>
      </c>
      <c r="F344" s="1">
        <v>30877</v>
      </c>
      <c r="G344" s="56" t="s">
        <v>82</v>
      </c>
      <c r="H344" s="56" t="s">
        <v>45</v>
      </c>
      <c r="I344" s="57"/>
      <c r="J344" s="58">
        <v>52</v>
      </c>
      <c r="K344" s="59">
        <v>0</v>
      </c>
      <c r="L344" s="59">
        <v>0</v>
      </c>
      <c r="M344" s="59">
        <v>52</v>
      </c>
      <c r="N344" s="60">
        <f>2*O344+P344+Q344</f>
        <v>0</v>
      </c>
      <c r="O344" s="61">
        <f>SUM(T344,W344,Z344,AC344,AF344,AI344,AL344,AO344,AR344,AU344,AX344,BA344,BD344,BG344,BJ344,BM344,BP344,BS344,BV344,BY344,CB344,CE344,CH344,CK344,CN344,CQ344)</f>
        <v>0</v>
      </c>
      <c r="P344" s="61">
        <f>SUM(U344,X344,AA344,AD344,AG344,AJ344,AM344,AP344,AS344,AV344,AY344,BB344,BE344,BH344,BK344,BN344,BQ344,BT344,BW344,BZ344,CC344,CF344,CI344,CL344,CO344,CR344)</f>
        <v>0</v>
      </c>
      <c r="Q344" s="61">
        <f>SUM(V344,Y344,AB344,AE344,AH344,AK344,AN344,AQ344,AT344,AW344,AZ344,BC344,BF344,BI344,BL344,BO344,BR344,BU344,BX344,CA344,CD344,CG344,CJ344,CM344,CP344,CS344)</f>
        <v>0</v>
      </c>
    </row>
    <row r="345" spans="1:17" ht="13.8" customHeight="1" x14ac:dyDescent="0.3">
      <c r="A345" s="119">
        <v>5974</v>
      </c>
      <c r="B345" s="53" t="s">
        <v>8</v>
      </c>
      <c r="C345" s="598" t="s">
        <v>1515</v>
      </c>
      <c r="D345" s="54" t="s">
        <v>1515</v>
      </c>
      <c r="E345" s="55" t="s">
        <v>80</v>
      </c>
      <c r="F345" s="1">
        <v>34344</v>
      </c>
      <c r="G345" s="56" t="s">
        <v>67</v>
      </c>
      <c r="H345" s="56" t="s">
        <v>45</v>
      </c>
      <c r="I345" s="57" t="s">
        <v>1470</v>
      </c>
      <c r="J345" s="213">
        <v>8</v>
      </c>
      <c r="K345" s="59">
        <v>0</v>
      </c>
      <c r="L345" s="59">
        <v>0</v>
      </c>
      <c r="M345" s="59">
        <v>8</v>
      </c>
      <c r="N345" s="60">
        <f>2*O345+P345+Q345</f>
        <v>0</v>
      </c>
      <c r="O345" s="61">
        <f>SUM(T345,W345,Z345,AC345,AF345,AI345,AL345,AO345,AR345,AU345,AX345,BA345,BD345,BG345,BJ345,BM345,BP345,BS345,BV345,BY345,CB345,CE345,CH345,CK345,CN345,CQ345)</f>
        <v>0</v>
      </c>
      <c r="P345" s="61">
        <f>SUM(U345,X345,AA345,AD345,AG345,AJ345,AM345,AP345,AS345,AV345,AY345,BB345,BE345,BH345,BK345,BN345,BQ345,BT345,BW345,BZ345,CC345,CF345,CI345,CL345,CO345,CR345)</f>
        <v>0</v>
      </c>
      <c r="Q345" s="61">
        <f>SUM(V345,Y345,AB345,AE345,AH345,AK345,AN345,AQ345,AT345,AW345,AZ345,BC345,BF345,BI345,BL345,BO345,BR345,BU345,BX345,CA345,CD345,CG345,CJ345,CM345,CP345,CS345)</f>
        <v>0</v>
      </c>
    </row>
    <row r="346" spans="1:17" ht="13.8" customHeight="1" x14ac:dyDescent="0.3">
      <c r="A346" s="119">
        <v>6552</v>
      </c>
      <c r="B346" s="53" t="s">
        <v>8</v>
      </c>
      <c r="C346" s="596" t="s">
        <v>2436</v>
      </c>
      <c r="D346" s="54" t="s">
        <v>2436</v>
      </c>
      <c r="E346" s="55" t="s">
        <v>18</v>
      </c>
      <c r="F346" s="1">
        <v>34125</v>
      </c>
      <c r="G346" s="56" t="s">
        <v>70</v>
      </c>
      <c r="H346" s="56" t="s">
        <v>45</v>
      </c>
      <c r="I346" s="57" t="s">
        <v>2370</v>
      </c>
      <c r="J346" s="58">
        <v>8</v>
      </c>
      <c r="K346" s="59"/>
      <c r="L346" s="59"/>
      <c r="M346" s="59"/>
      <c r="N346" s="60">
        <f>2*O346+P346+Q346</f>
        <v>0</v>
      </c>
      <c r="O346" s="61">
        <f>SUM(T346,W346,Z346,AC346,AF346,AI346,AL346,AO346,AR346,AU346,AX346,BA346,BD346,BG346,BJ346,BM346,BP346,BS346,BV346,BY346,CB346,CE346,CH346,CK346,CN346,CQ346)</f>
        <v>0</v>
      </c>
      <c r="P346" s="61">
        <f>SUM(U346,X346,AA346,AD346,AG346,AJ346,AM346,AP346,AS346,AV346,AY346,BB346,BE346,BH346,BK346,BN346,BQ346,BT346,BW346,BZ346,CC346,CF346,CI346,CL346,CO346,CR346)</f>
        <v>0</v>
      </c>
      <c r="Q346" s="61">
        <f>SUM(V346,Y346,AB346,AE346,AH346,AK346,AN346,AQ346,AT346,AW346,AZ346,BC346,BF346,BI346,BL346,BO346,BR346,BU346,BX346,CA346,CD346,CG346,CJ346,CM346,CP346,CS346)</f>
        <v>0</v>
      </c>
    </row>
    <row r="347" spans="1:17" ht="13.8" customHeight="1" x14ac:dyDescent="0.3">
      <c r="A347" s="71">
        <v>4497</v>
      </c>
      <c r="B347" s="63" t="s">
        <v>17</v>
      </c>
      <c r="C347" s="489" t="s">
        <v>1780</v>
      </c>
      <c r="D347" s="65" t="s">
        <v>452</v>
      </c>
      <c r="E347" s="66" t="s">
        <v>74</v>
      </c>
      <c r="F347" s="2">
        <v>34043</v>
      </c>
      <c r="G347" s="66" t="s">
        <v>163</v>
      </c>
      <c r="H347" s="66" t="s">
        <v>45</v>
      </c>
      <c r="I347" s="77" t="s">
        <v>115</v>
      </c>
      <c r="J347" s="69">
        <v>36</v>
      </c>
      <c r="K347" s="70">
        <v>1</v>
      </c>
      <c r="L347" s="70">
        <v>14</v>
      </c>
      <c r="M347" s="70">
        <v>20</v>
      </c>
      <c r="N347" s="60">
        <f>2*O347+P347+Q347</f>
        <v>0</v>
      </c>
      <c r="O347" s="61">
        <f>SUM(T347,W347,Z347,AC347,AF347,AI347,AL347,AO347,AR347,AU347,AX347,BA347,BD347,BG347,BJ347,BM347,BP347,BS347,BV347,BY347,CB347,CE347,CH347,CK347,CN347,CQ347)</f>
        <v>0</v>
      </c>
      <c r="P347" s="61">
        <f>SUM(U347,X347,AA347,AD347,AG347,AJ347,AM347,AP347,AS347,AV347,AY347,BB347,BE347,BH347,BK347,BN347,BQ347,BT347,BW347,BZ347,CC347,CF347,CI347,CL347,CO347,CR347)</f>
        <v>0</v>
      </c>
      <c r="Q347" s="61">
        <f>SUM(V347,Y347,AB347,AE347,AH347,AK347,AN347,AQ347,AT347,AW347,AZ347,BC347,BF347,BI347,BL347,BO347,BR347,BU347,BX347,CA347,CD347,CG347,CJ347,CM347,CP347,CS347)</f>
        <v>0</v>
      </c>
    </row>
    <row r="348" spans="1:17" ht="13.8" customHeight="1" x14ac:dyDescent="0.3">
      <c r="A348" s="71">
        <v>6057</v>
      </c>
      <c r="B348" s="63" t="s">
        <v>17</v>
      </c>
      <c r="C348" s="582" t="s">
        <v>1517</v>
      </c>
      <c r="D348" s="65" t="s">
        <v>1517</v>
      </c>
      <c r="E348" s="66" t="s">
        <v>80</v>
      </c>
      <c r="F348" s="2">
        <v>34808</v>
      </c>
      <c r="G348" s="66" t="s">
        <v>81</v>
      </c>
      <c r="H348" s="66" t="s">
        <v>45</v>
      </c>
      <c r="I348" s="77" t="s">
        <v>1470</v>
      </c>
      <c r="J348" s="79">
        <v>34</v>
      </c>
      <c r="K348" s="70">
        <v>0</v>
      </c>
      <c r="L348" s="70">
        <v>12</v>
      </c>
      <c r="M348" s="70">
        <v>22</v>
      </c>
      <c r="N348" s="60">
        <f>2*O348+P348+Q348</f>
        <v>0</v>
      </c>
      <c r="O348" s="61">
        <f>SUM(T348,W348,Z348,AC348,AF348,AI348,AL348,AO348,AR348,AU348,AX348,BA348,BD348,BG348,BJ348,BM348,BP348,BS348,BV348,BY348,CB348,CE348,CH348,CK348,CN348,CQ348)</f>
        <v>0</v>
      </c>
      <c r="P348" s="61">
        <f>SUM(U348,X348,AA348,AD348,AG348,AJ348,AM348,AP348,AS348,AV348,AY348,BB348,BE348,BH348,BK348,BN348,BQ348,BT348,BW348,BZ348,CC348,CF348,CI348,CL348,CO348,CR348)</f>
        <v>0</v>
      </c>
      <c r="Q348" s="61">
        <f>SUM(V348,Y348,AB348,AE348,AH348,AK348,AN348,AQ348,AT348,AW348,AZ348,BC348,BF348,BI348,BL348,BO348,BR348,BU348,BX348,CA348,CD348,CG348,CJ348,CM348,CP348,CS348)</f>
        <v>0</v>
      </c>
    </row>
    <row r="349" spans="1:17" ht="13.8" customHeight="1" x14ac:dyDescent="0.3">
      <c r="A349" s="71">
        <v>5298</v>
      </c>
      <c r="B349" s="63" t="s">
        <v>17</v>
      </c>
      <c r="C349" s="489" t="s">
        <v>1781</v>
      </c>
      <c r="D349" s="65" t="s">
        <v>454</v>
      </c>
      <c r="E349" s="66" t="s">
        <v>246</v>
      </c>
      <c r="F349" s="2">
        <v>34878</v>
      </c>
      <c r="G349" s="66" t="s">
        <v>11</v>
      </c>
      <c r="H349" s="66" t="s">
        <v>45</v>
      </c>
      <c r="I349" s="77" t="s">
        <v>16</v>
      </c>
      <c r="J349" s="69">
        <v>28</v>
      </c>
      <c r="K349" s="70">
        <v>1</v>
      </c>
      <c r="L349" s="70">
        <v>14</v>
      </c>
      <c r="M349" s="70">
        <v>12</v>
      </c>
      <c r="N349" s="60">
        <f>2*O349+P349+Q349</f>
        <v>0</v>
      </c>
      <c r="O349" s="61">
        <f>SUM(T349,W349,Z349,AC349,AF349,AI349,AL349,AO349,AR349,AU349,AX349,BA349,BD349,BG349,BJ349,BM349,BP349,BS349,BV349,BY349,CB349,CE349,CH349,CK349,CN349,CQ349)</f>
        <v>0</v>
      </c>
      <c r="P349" s="61">
        <f>SUM(U349,X349,AA349,AD349,AG349,AJ349,AM349,AP349,AS349,AV349,AY349,BB349,BE349,BH349,BK349,BN349,BQ349,BT349,BW349,BZ349,CC349,CF349,CI349,CL349,CO349,CR349)</f>
        <v>0</v>
      </c>
      <c r="Q349" s="61">
        <f>SUM(V349,Y349,AB349,AE349,AH349,AK349,AN349,AQ349,AT349,AW349,AZ349,BC349,BF349,BI349,BL349,BO349,BR349,BU349,BX349,CA349,CD349,CG349,CJ349,CM349,CP349,CS349)</f>
        <v>0</v>
      </c>
    </row>
    <row r="350" spans="1:17" ht="13.8" customHeight="1" x14ac:dyDescent="0.3">
      <c r="A350" s="191">
        <v>6224</v>
      </c>
      <c r="B350" s="182" t="s">
        <v>17</v>
      </c>
      <c r="C350" s="183" t="s">
        <v>2107</v>
      </c>
      <c r="D350" s="183" t="s">
        <v>2107</v>
      </c>
      <c r="E350" s="184" t="s">
        <v>10</v>
      </c>
      <c r="F350" s="31">
        <v>37215</v>
      </c>
      <c r="G350" s="185" t="s">
        <v>60</v>
      </c>
      <c r="H350" s="185" t="s">
        <v>45</v>
      </c>
      <c r="I350" s="186" t="s">
        <v>2084</v>
      </c>
      <c r="J350" s="187">
        <v>17</v>
      </c>
      <c r="K350" s="188">
        <v>0</v>
      </c>
      <c r="L350" s="188">
        <v>7</v>
      </c>
      <c r="M350" s="188">
        <v>10</v>
      </c>
      <c r="N350" s="60">
        <f>2*O350+P350+Q350</f>
        <v>0</v>
      </c>
      <c r="O350" s="61">
        <f>SUM(T350,W350,Z350,AC350,AF350,AI350,AL350,AO350,AR350,AU350,AX350,BA350,BD350,BG350,BJ350,BM350,BP350,BS350,BV350,BY350,CB350,CE350,CH350,CK350,CN350,CQ350)</f>
        <v>0</v>
      </c>
      <c r="P350" s="61">
        <f>SUM(U350,X350,AA350,AD350,AG350,AJ350,AM350,AP350,AS350,AV350,AY350,BB350,BE350,BH350,BK350,BN350,BQ350,BT350,BW350,BZ350,CC350,CF350,CI350,CL350,CO350,CR350)</f>
        <v>0</v>
      </c>
      <c r="Q350" s="61">
        <f>SUM(V350,Y350,AB350,AE350,AH350,AK350,AN350,AQ350,AT350,AW350,AZ350,BC350,BF350,BI350,BL350,BO350,BR350,BU350,BX350,CA350,CD350,CG350,CJ350,CM350,CP350,CS350)</f>
        <v>0</v>
      </c>
    </row>
    <row r="351" spans="1:17" ht="13.8" customHeight="1" x14ac:dyDescent="0.3">
      <c r="A351" s="191">
        <v>6289</v>
      </c>
      <c r="B351" s="182" t="s">
        <v>17</v>
      </c>
      <c r="C351" s="183" t="s">
        <v>2108</v>
      </c>
      <c r="D351" s="183" t="s">
        <v>2109</v>
      </c>
      <c r="E351" s="184" t="s">
        <v>10</v>
      </c>
      <c r="F351" s="31">
        <v>35080</v>
      </c>
      <c r="G351" s="185" t="s">
        <v>1681</v>
      </c>
      <c r="H351" s="185" t="s">
        <v>45</v>
      </c>
      <c r="I351" s="186" t="s">
        <v>2084</v>
      </c>
      <c r="J351" s="187">
        <v>14</v>
      </c>
      <c r="K351" s="188">
        <v>1</v>
      </c>
      <c r="L351" s="188">
        <v>6</v>
      </c>
      <c r="M351" s="188">
        <v>6</v>
      </c>
      <c r="N351" s="60">
        <f>2*O351+P351+Q351</f>
        <v>0</v>
      </c>
      <c r="O351" s="61">
        <f>SUM(T351,W351,Z351,AC351,AF351,AI351,AL351,AO351,AR351,AU351,AX351,BA351,BD351,BG351,BJ351,BM351,BP351,BS351,BV351,BY351,CB351,CE351,CH351,CK351,CN351,CQ351)</f>
        <v>0</v>
      </c>
      <c r="P351" s="61">
        <f>SUM(U351,X351,AA351,AD351,AG351,AJ351,AM351,AP351,AS351,AV351,AY351,BB351,BE351,BH351,BK351,BN351,BQ351,BT351,BW351,BZ351,CC351,CF351,CI351,CL351,CO351,CR351)</f>
        <v>0</v>
      </c>
      <c r="Q351" s="61">
        <f>SUM(V351,Y351,AB351,AE351,AH351,AK351,AN351,AQ351,AT351,AW351,AZ351,BC351,BF351,BI351,BL351,BO351,BR351,BU351,BX351,CA351,CD351,CG351,CJ351,CM351,CP351,CS351)</f>
        <v>0</v>
      </c>
    </row>
    <row r="352" spans="1:17" ht="13.8" customHeight="1" x14ac:dyDescent="0.3">
      <c r="A352" s="71">
        <v>6094</v>
      </c>
      <c r="B352" s="63" t="s">
        <v>17</v>
      </c>
      <c r="C352" s="490" t="s">
        <v>1518</v>
      </c>
      <c r="D352" s="65" t="s">
        <v>1518</v>
      </c>
      <c r="E352" s="66" t="s">
        <v>136</v>
      </c>
      <c r="F352" s="2">
        <v>36308</v>
      </c>
      <c r="G352" s="66" t="s">
        <v>1483</v>
      </c>
      <c r="H352" s="66" t="s">
        <v>45</v>
      </c>
      <c r="I352" s="77" t="s">
        <v>1470</v>
      </c>
      <c r="J352" s="79">
        <v>13</v>
      </c>
      <c r="K352" s="70">
        <v>0</v>
      </c>
      <c r="L352" s="70">
        <v>5</v>
      </c>
      <c r="M352" s="70">
        <v>8</v>
      </c>
      <c r="N352" s="60">
        <f>2*O352+P352+Q352</f>
        <v>0</v>
      </c>
      <c r="O352" s="61">
        <f>SUM(T352,W352,Z352,AC352,AF352,AI352,AL352,AO352,AR352,AU352,AX352,BA352,BD352,BG352,BJ352,BM352,BP352,BS352,BV352,BY352,CB352,CE352,CH352,CK352,CN352,CQ352)</f>
        <v>0</v>
      </c>
      <c r="P352" s="61">
        <f>SUM(U352,X352,AA352,AD352,AG352,AJ352,AM352,AP352,AS352,AV352,AY352,BB352,BE352,BH352,BK352,BN352,BQ352,BT352,BW352,BZ352,CC352,CF352,CI352,CL352,CO352,CR352)</f>
        <v>0</v>
      </c>
      <c r="Q352" s="61">
        <f>SUM(V352,Y352,AB352,AE352,AH352,AK352,AN352,AQ352,AT352,AW352,AZ352,BC352,BF352,BI352,BL352,BO352,BR352,BU352,BX352,CA352,CD352,CG352,CJ352,CM352,CP352,CS352)</f>
        <v>0</v>
      </c>
    </row>
    <row r="353" spans="1:17" ht="13.8" customHeight="1" x14ac:dyDescent="0.3">
      <c r="A353" s="71">
        <v>6475</v>
      </c>
      <c r="B353" s="63" t="s">
        <v>17</v>
      </c>
      <c r="C353" s="581" t="s">
        <v>2437</v>
      </c>
      <c r="D353" s="65" t="s">
        <v>2437</v>
      </c>
      <c r="E353" s="66" t="s">
        <v>255</v>
      </c>
      <c r="F353" s="2">
        <v>35425</v>
      </c>
      <c r="G353" s="66" t="s">
        <v>45</v>
      </c>
      <c r="H353" s="66" t="s">
        <v>45</v>
      </c>
      <c r="I353" s="66" t="s">
        <v>2370</v>
      </c>
      <c r="J353" s="69">
        <v>12</v>
      </c>
      <c r="K353" s="70"/>
      <c r="L353" s="70"/>
      <c r="M353" s="70"/>
      <c r="N353" s="60">
        <f>2*O353+P353+Q353</f>
        <v>0</v>
      </c>
      <c r="O353" s="61">
        <f>SUM(T353,W353,Z353,AC353,AF353,AI353,AL353,AO353,AR353,AU353,AX353,BA353,BD353,BG353,BJ353,BM353,BP353,BS353,BV353,BY353,CB353,CE353,CH353,CK353,CN353,CQ353)</f>
        <v>0</v>
      </c>
      <c r="P353" s="61">
        <f>SUM(U353,X353,AA353,AD353,AG353,AJ353,AM353,AP353,AS353,AV353,AY353,BB353,BE353,BH353,BK353,BN353,BQ353,BT353,BW353,BZ353,CC353,CF353,CI353,CL353,CO353,CR353)</f>
        <v>0</v>
      </c>
      <c r="Q353" s="61">
        <f>SUM(V353,Y353,AB353,AE353,AH353,AK353,AN353,AQ353,AT353,AW353,AZ353,BC353,BF353,BI353,BL353,BO353,BR353,BU353,BX353,CA353,CD353,CG353,CJ353,CM353,CP353,CS353)</f>
        <v>0</v>
      </c>
    </row>
    <row r="354" spans="1:17" ht="13.8" customHeight="1" x14ac:dyDescent="0.3">
      <c r="A354" s="71">
        <v>6165</v>
      </c>
      <c r="B354" s="63" t="s">
        <v>17</v>
      </c>
      <c r="C354" s="132" t="s">
        <v>1520</v>
      </c>
      <c r="D354" s="65" t="s">
        <v>1520</v>
      </c>
      <c r="E354" s="66" t="s">
        <v>136</v>
      </c>
      <c r="F354" s="2">
        <v>35431</v>
      </c>
      <c r="G354" s="66" t="s">
        <v>423</v>
      </c>
      <c r="H354" s="66" t="s">
        <v>45</v>
      </c>
      <c r="I354" s="77" t="s">
        <v>1470</v>
      </c>
      <c r="J354" s="79">
        <v>0</v>
      </c>
      <c r="K354" s="70">
        <v>0</v>
      </c>
      <c r="L354" s="70">
        <v>0</v>
      </c>
      <c r="M354" s="70">
        <v>0</v>
      </c>
      <c r="N354" s="60">
        <f>2*O354+P354+Q354</f>
        <v>0</v>
      </c>
      <c r="O354" s="61">
        <f>SUM(T354,W354,Z354,AC354,AF354,AI354,AL354,AO354,AR354,AU354,AX354,BA354,BD354,BG354,BJ354,BM354,BP354,BS354,BV354,BY354,CB354,CE354,CH354,CK354,CN354,CQ354)</f>
        <v>0</v>
      </c>
      <c r="P354" s="61">
        <f>SUM(U354,X354,AA354,AD354,AG354,AJ354,AM354,AP354,AS354,AV354,AY354,BB354,BE354,BH354,BK354,BN354,BQ354,BT354,BW354,BZ354,CC354,CF354,CI354,CL354,CO354,CR354)</f>
        <v>0</v>
      </c>
      <c r="Q354" s="61">
        <f>SUM(V354,Y354,AB354,AE354,AH354,AK354,AN354,AQ354,AT354,AW354,AZ354,BC354,BF354,BI354,BL354,BO354,BR354,BU354,BX354,CA354,CD354,CG354,CJ354,CM354,CP354,CS354)</f>
        <v>0</v>
      </c>
    </row>
    <row r="355" spans="1:17" ht="13.8" customHeight="1" x14ac:dyDescent="0.3">
      <c r="A355" s="71">
        <v>6134</v>
      </c>
      <c r="B355" s="63" t="s">
        <v>17</v>
      </c>
      <c r="C355" s="132" t="s">
        <v>1519</v>
      </c>
      <c r="D355" s="65" t="s">
        <v>1519</v>
      </c>
      <c r="E355" s="66" t="s">
        <v>136</v>
      </c>
      <c r="F355" s="2">
        <v>35813</v>
      </c>
      <c r="G355" s="66" t="s">
        <v>203</v>
      </c>
      <c r="H355" s="66" t="s">
        <v>45</v>
      </c>
      <c r="I355" s="77" t="s">
        <v>1470</v>
      </c>
      <c r="J355" s="79">
        <v>0</v>
      </c>
      <c r="K355" s="70">
        <v>0</v>
      </c>
      <c r="L355" s="70">
        <v>0</v>
      </c>
      <c r="M355" s="70">
        <v>0</v>
      </c>
      <c r="N355" s="60">
        <f>2*O355+P355+Q355</f>
        <v>0</v>
      </c>
      <c r="O355" s="61">
        <f>SUM(T355,W355,Z355,AC355,AF355,AI355,AL355,AO355,AR355,AU355,AX355,BA355,BD355,BG355,BJ355,BM355,BP355,BS355,BV355,BY355,CB355,CE355,CH355,CK355,CN355,CQ355)</f>
        <v>0</v>
      </c>
      <c r="P355" s="61">
        <f>SUM(U355,X355,AA355,AD355,AG355,AJ355,AM355,AP355,AS355,AV355,AY355,BB355,BE355,BH355,BK355,BN355,BQ355,BT355,BW355,BZ355,CC355,CF355,CI355,CL355,CO355,CR355)</f>
        <v>0</v>
      </c>
      <c r="Q355" s="61">
        <f>SUM(V355,Y355,AB355,AE355,AH355,AK355,AN355,AQ355,AT355,AW355,AZ355,BC355,BF355,BI355,BL355,BO355,BR355,BU355,BX355,CA355,CD355,CG355,CJ355,CM355,CP355,CS355)</f>
        <v>0</v>
      </c>
    </row>
    <row r="356" spans="1:17" ht="13.8" customHeight="1" x14ac:dyDescent="0.3">
      <c r="A356" s="89">
        <v>2103</v>
      </c>
      <c r="B356" s="81" t="s">
        <v>49</v>
      </c>
      <c r="C356" s="83" t="s">
        <v>459</v>
      </c>
      <c r="D356" s="83" t="s">
        <v>459</v>
      </c>
      <c r="E356" s="84" t="s">
        <v>10</v>
      </c>
      <c r="F356" s="3">
        <v>33318</v>
      </c>
      <c r="G356" s="85" t="s">
        <v>40</v>
      </c>
      <c r="H356" s="85" t="s">
        <v>45</v>
      </c>
      <c r="I356" s="86" t="s">
        <v>292</v>
      </c>
      <c r="J356" s="87">
        <v>47</v>
      </c>
      <c r="K356" s="88">
        <v>11</v>
      </c>
      <c r="L356" s="88">
        <v>16</v>
      </c>
      <c r="M356" s="88">
        <v>9</v>
      </c>
      <c r="N356" s="60">
        <f>2*O356+P356+Q356</f>
        <v>0</v>
      </c>
      <c r="O356" s="61">
        <f>SUM(T356,W356,Z356,AC356,AF356,AI356,AL356,AO356,AR356,AU356,AX356,BA356,BD356,BG356,BJ356,BM356,BP356,BS356,BV356,BY356,CB356,CE356,CH356,CK356,CN356,CQ356)</f>
        <v>0</v>
      </c>
      <c r="P356" s="61">
        <f>SUM(U356,X356,AA356,AD356,AG356,AJ356,AM356,AP356,AS356,AV356,AY356,BB356,BE356,BH356,BK356,BN356,BQ356,BT356,BW356,BZ356,CC356,CF356,CI356,CL356,CO356,CR356)</f>
        <v>0</v>
      </c>
      <c r="Q356" s="61">
        <f>SUM(V356,Y356,AB356,AE356,AH356,AK356,AN356,AQ356,AT356,AW356,AZ356,BC356,BF356,BI356,BL356,BO356,BR356,BU356,BX356,CA356,CD356,CG356,CJ356,CM356,CP356,CS356)</f>
        <v>0</v>
      </c>
    </row>
    <row r="357" spans="1:17" ht="13.8" customHeight="1" x14ac:dyDescent="0.3">
      <c r="A357" s="89">
        <v>5900</v>
      </c>
      <c r="B357" s="81" t="s">
        <v>49</v>
      </c>
      <c r="C357" s="83" t="s">
        <v>1785</v>
      </c>
      <c r="D357" s="83" t="s">
        <v>467</v>
      </c>
      <c r="E357" s="84" t="s">
        <v>74</v>
      </c>
      <c r="F357" s="3">
        <v>35750</v>
      </c>
      <c r="G357" s="85" t="s">
        <v>11</v>
      </c>
      <c r="H357" s="85" t="s">
        <v>45</v>
      </c>
      <c r="I357" s="85" t="s">
        <v>76</v>
      </c>
      <c r="J357" s="87">
        <v>26</v>
      </c>
      <c r="K357" s="88">
        <v>3</v>
      </c>
      <c r="L357" s="88">
        <v>14</v>
      </c>
      <c r="M357" s="88">
        <v>6</v>
      </c>
      <c r="N357" s="60">
        <f>2*O357+P357+Q357</f>
        <v>0</v>
      </c>
      <c r="O357" s="61">
        <f>SUM(T357,W357,Z357,AC357,AF357,AI357,AL357,AO357,AR357,AU357,AX357,BA357,BD357,BG357,BJ357,BM357,BP357,BS357,BV357,BY357,CB357,CE357,CH357,CK357,CN357,CQ357)</f>
        <v>0</v>
      </c>
      <c r="P357" s="61">
        <f>SUM(U357,X357,AA357,AD357,AG357,AJ357,AM357,AP357,AS357,AV357,AY357,BB357,BE357,BH357,BK357,BN357,BQ357,BT357,BW357,BZ357,CC357,CF357,CI357,CL357,CO357,CR357)</f>
        <v>0</v>
      </c>
      <c r="Q357" s="61">
        <f>SUM(V357,Y357,AB357,AE357,AH357,AK357,AN357,AQ357,AT357,AW357,AZ357,BC357,BF357,BI357,BL357,BO357,BR357,BU357,BX357,CA357,CD357,CG357,CJ357,CM357,CP357,CS357)</f>
        <v>0</v>
      </c>
    </row>
    <row r="358" spans="1:17" ht="13.8" customHeight="1" x14ac:dyDescent="0.3">
      <c r="A358" s="89">
        <v>6398</v>
      </c>
      <c r="B358" s="81" t="s">
        <v>49</v>
      </c>
      <c r="C358" s="83" t="s">
        <v>2438</v>
      </c>
      <c r="D358" s="83" t="s">
        <v>2438</v>
      </c>
      <c r="E358" s="84"/>
      <c r="F358" s="3">
        <v>34757</v>
      </c>
      <c r="G358" s="85" t="s">
        <v>2379</v>
      </c>
      <c r="H358" s="85" t="s">
        <v>45</v>
      </c>
      <c r="I358" s="583" t="s">
        <v>2370</v>
      </c>
      <c r="J358" s="87">
        <v>24</v>
      </c>
      <c r="K358" s="88"/>
      <c r="L358" s="88"/>
      <c r="M358" s="88"/>
      <c r="N358" s="60">
        <f>2*O358+P358+Q358</f>
        <v>0</v>
      </c>
      <c r="O358" s="61">
        <f>SUM(T358,W358,Z358,AC358,AF358,AI358,AL358,AO358,AR358,AU358,AX358,BA358,BD358,BG358,BJ358,BM358,BP358,BS358,BV358,BY358,CB358,CE358,CH358,CK358,CN358,CQ358)</f>
        <v>0</v>
      </c>
      <c r="P358" s="61">
        <f>SUM(U358,X358,AA358,AD358,AG358,AJ358,AM358,AP358,AS358,AV358,AY358,BB358,BE358,BH358,BK358,BN358,BQ358,BT358,BW358,BZ358,CC358,CF358,CI358,CL358,CO358,CR358)</f>
        <v>0</v>
      </c>
      <c r="Q358" s="61">
        <f>SUM(V358,Y358,AB358,AE358,AH358,AK358,AN358,AQ358,AT358,AW358,AZ358,BC358,BF358,BI358,BL358,BO358,BR358,BU358,BX358,CA358,CD358,CG358,CJ358,CM358,CP358,CS358)</f>
        <v>0</v>
      </c>
    </row>
    <row r="359" spans="1:17" ht="13.8" customHeight="1" x14ac:dyDescent="0.3">
      <c r="A359" s="89">
        <v>3848</v>
      </c>
      <c r="B359" s="81" t="s">
        <v>49</v>
      </c>
      <c r="C359" s="83" t="s">
        <v>460</v>
      </c>
      <c r="D359" s="83" t="s">
        <v>460</v>
      </c>
      <c r="E359" s="84" t="s">
        <v>249</v>
      </c>
      <c r="F359" s="3">
        <v>34500</v>
      </c>
      <c r="G359" s="85" t="s">
        <v>36</v>
      </c>
      <c r="H359" s="85" t="s">
        <v>45</v>
      </c>
      <c r="I359" s="86" t="s">
        <v>280</v>
      </c>
      <c r="J359" s="87">
        <v>22</v>
      </c>
      <c r="K359" s="88">
        <v>3</v>
      </c>
      <c r="L359" s="88">
        <v>8</v>
      </c>
      <c r="M359" s="88">
        <v>8</v>
      </c>
      <c r="N359" s="60">
        <f>2*O359+P359+Q359</f>
        <v>0</v>
      </c>
      <c r="O359" s="61">
        <f>SUM(T359,W359,Z359,AC359,AF359,AI359,AL359,AO359,AR359,AU359,AX359,BA359,BD359,BG359,BJ359,BM359,BP359,BS359,BV359,BY359,CB359,CE359,CH359,CK359,CN359,CQ359)</f>
        <v>0</v>
      </c>
      <c r="P359" s="61">
        <f>SUM(U359,X359,AA359,AD359,AG359,AJ359,AM359,AP359,AS359,AV359,AY359,BB359,BE359,BH359,BK359,BN359,BQ359,BT359,BW359,BZ359,CC359,CF359,CI359,CL359,CO359,CR359)</f>
        <v>0</v>
      </c>
      <c r="Q359" s="61">
        <f>SUM(V359,Y359,AB359,AE359,AH359,AK359,AN359,AQ359,AT359,AW359,AZ359,BC359,BF359,BI359,BL359,BO359,BR359,BU359,BX359,CA359,CD359,CG359,CJ359,CM359,CP359,CS359)</f>
        <v>0</v>
      </c>
    </row>
    <row r="360" spans="1:17" ht="13.8" customHeight="1" x14ac:dyDescent="0.3">
      <c r="A360" s="89">
        <v>6437</v>
      </c>
      <c r="B360" s="81" t="s">
        <v>49</v>
      </c>
      <c r="C360" s="309" t="s">
        <v>2439</v>
      </c>
      <c r="D360" s="83" t="s">
        <v>2439</v>
      </c>
      <c r="E360" s="84" t="s">
        <v>18</v>
      </c>
      <c r="F360" s="3">
        <v>37449</v>
      </c>
      <c r="G360" s="85" t="s">
        <v>36</v>
      </c>
      <c r="H360" s="85" t="s">
        <v>45</v>
      </c>
      <c r="I360" s="583" t="s">
        <v>2370</v>
      </c>
      <c r="J360" s="87">
        <v>20</v>
      </c>
      <c r="K360" s="88"/>
      <c r="L360" s="88"/>
      <c r="M360" s="88"/>
      <c r="N360" s="60">
        <f>2*O360+P360+Q360</f>
        <v>0</v>
      </c>
      <c r="O360" s="61">
        <f>SUM(T360,W360,Z360,AC360,AF360,AI360,AL360,AO360,AR360,AU360,AX360,BA360,BD360,BG360,BJ360,BM360,BP360,BS360,BV360,BY360,CB360,CE360,CH360,CK360,CN360,CQ360)</f>
        <v>0</v>
      </c>
      <c r="P360" s="61">
        <f>SUM(U360,X360,AA360,AD360,AG360,AJ360,AM360,AP360,AS360,AV360,AY360,BB360,BE360,BH360,BK360,BN360,BQ360,BT360,BW360,BZ360,CC360,CF360,CI360,CL360,CO360,CR360)</f>
        <v>0</v>
      </c>
      <c r="Q360" s="61">
        <f>SUM(V360,Y360,AB360,AE360,AH360,AK360,AN360,AQ360,AT360,AW360,AZ360,BC360,BF360,BI360,BL360,BO360,BR360,BU360,BX360,CA360,CD360,CG360,CJ360,CM360,CP360,CS360)</f>
        <v>0</v>
      </c>
    </row>
    <row r="361" spans="1:17" ht="13.8" customHeight="1" x14ac:dyDescent="0.3">
      <c r="A361" s="89">
        <v>1375</v>
      </c>
      <c r="B361" s="81" t="s">
        <v>49</v>
      </c>
      <c r="C361" s="83" t="s">
        <v>1783</v>
      </c>
      <c r="D361" s="83" t="s">
        <v>461</v>
      </c>
      <c r="E361" s="84" t="s">
        <v>18</v>
      </c>
      <c r="F361" s="3">
        <v>33339</v>
      </c>
      <c r="G361" s="85" t="s">
        <v>173</v>
      </c>
      <c r="H361" s="85" t="s">
        <v>45</v>
      </c>
      <c r="I361" s="86" t="s">
        <v>64</v>
      </c>
      <c r="J361" s="87">
        <v>18</v>
      </c>
      <c r="K361" s="88">
        <v>1</v>
      </c>
      <c r="L361" s="88">
        <v>9</v>
      </c>
      <c r="M361" s="88">
        <v>7</v>
      </c>
      <c r="N361" s="60">
        <f>2*O361+P361+Q361</f>
        <v>0</v>
      </c>
      <c r="O361" s="61">
        <f>SUM(T361,W361,Z361,AC361,AF361,AI361,AL361,AO361,AR361,AU361,AX361,BA361,BD361,BG361,BJ361,BM361,BP361,BS361,BV361,BY361,CB361,CE361,CH361,CK361,CN361,CQ361)</f>
        <v>0</v>
      </c>
      <c r="P361" s="61">
        <f>SUM(U361,X361,AA361,AD361,AG361,AJ361,AM361,AP361,AS361,AV361,AY361,BB361,BE361,BH361,BK361,BN361,BQ361,BT361,BW361,BZ361,CC361,CF361,CI361,CL361,CO361,CR361)</f>
        <v>0</v>
      </c>
      <c r="Q361" s="61">
        <f>SUM(V361,Y361,AB361,AE361,AH361,AK361,AN361,AQ361,AT361,AW361,AZ361,BC361,BF361,BI361,BL361,BO361,BR361,BU361,BX361,CA361,CD361,CG361,CJ361,CM361,CP361,CS361)</f>
        <v>0</v>
      </c>
    </row>
    <row r="362" spans="1:17" ht="13.8" customHeight="1" x14ac:dyDescent="0.3">
      <c r="A362" s="89">
        <v>2072</v>
      </c>
      <c r="B362" s="81" t="s">
        <v>49</v>
      </c>
      <c r="C362" s="83" t="s">
        <v>1784</v>
      </c>
      <c r="D362" s="83" t="s">
        <v>1687</v>
      </c>
      <c r="E362" s="84" t="s">
        <v>250</v>
      </c>
      <c r="F362" s="3">
        <v>33431</v>
      </c>
      <c r="G362" s="85" t="s">
        <v>231</v>
      </c>
      <c r="H362" s="85" t="s">
        <v>45</v>
      </c>
      <c r="I362" s="86" t="s">
        <v>292</v>
      </c>
      <c r="J362" s="87">
        <v>13</v>
      </c>
      <c r="K362" s="88">
        <v>3</v>
      </c>
      <c r="L362" s="88">
        <v>4</v>
      </c>
      <c r="M362" s="88">
        <v>3</v>
      </c>
      <c r="N362" s="60">
        <f>2*O362+P362+Q362</f>
        <v>0</v>
      </c>
      <c r="O362" s="61">
        <f>SUM(T362,W362,Z362,AC362,AF362,AI362,AL362,AO362,AR362,AU362,AX362,BA362,BD362,BG362,BJ362,BM362,BP362,BS362,BV362,BY362,CB362,CE362,CH362,CK362,CN362,CQ362)</f>
        <v>0</v>
      </c>
      <c r="P362" s="61">
        <f>SUM(U362,X362,AA362,AD362,AG362,AJ362,AM362,AP362,AS362,AV362,AY362,BB362,BE362,BH362,BK362,BN362,BQ362,BT362,BW362,BZ362,CC362,CF362,CI362,CL362,CO362,CR362)</f>
        <v>0</v>
      </c>
      <c r="Q362" s="61">
        <f>SUM(V362,Y362,AB362,AE362,AH362,AK362,AN362,AQ362,AT362,AW362,AZ362,BC362,BF362,BI362,BL362,BO362,BR362,BU362,BX362,CA362,CD362,CG362,CJ362,CM362,CP362,CS362)</f>
        <v>0</v>
      </c>
    </row>
    <row r="363" spans="1:17" ht="13.8" customHeight="1" x14ac:dyDescent="0.3">
      <c r="A363" s="89">
        <v>5749</v>
      </c>
      <c r="B363" s="81" t="s">
        <v>49</v>
      </c>
      <c r="C363" s="83" t="s">
        <v>466</v>
      </c>
      <c r="D363" s="83" t="s">
        <v>466</v>
      </c>
      <c r="E363" s="84" t="s">
        <v>10</v>
      </c>
      <c r="F363" s="3">
        <v>37356</v>
      </c>
      <c r="G363" s="85" t="s">
        <v>44</v>
      </c>
      <c r="H363" s="85" t="s">
        <v>45</v>
      </c>
      <c r="I363" s="583" t="s">
        <v>24</v>
      </c>
      <c r="J363" s="87">
        <v>10</v>
      </c>
      <c r="K363" s="88">
        <v>0</v>
      </c>
      <c r="L363" s="88">
        <v>5</v>
      </c>
      <c r="M363" s="88">
        <v>5</v>
      </c>
      <c r="N363" s="60">
        <f>2*O363+P363+Q363</f>
        <v>0</v>
      </c>
      <c r="O363" s="61">
        <f>SUM(T363,W363,Z363,AC363,AF363,AI363,AL363,AO363,AR363,AU363,AX363,BA363,BD363,BG363,BJ363,BM363,BP363,BS363,BV363,BY363,CB363,CE363,CH363,CK363,CN363,CQ363)</f>
        <v>0</v>
      </c>
      <c r="P363" s="61">
        <f>SUM(U363,X363,AA363,AD363,AG363,AJ363,AM363,AP363,AS363,AV363,AY363,BB363,BE363,BH363,BK363,BN363,BQ363,BT363,BW363,BZ363,CC363,CF363,CI363,CL363,CO363,CR363)</f>
        <v>0</v>
      </c>
      <c r="Q363" s="61">
        <f>SUM(V363,Y363,AB363,AE363,AH363,AK363,AN363,AQ363,AT363,AW363,AZ363,BC363,BF363,BI363,BL363,BO363,BR363,BU363,BX363,CA363,CD363,CG363,CJ363,CM363,CP363,CS363)</f>
        <v>0</v>
      </c>
    </row>
    <row r="364" spans="1:17" ht="13.8" customHeight="1" x14ac:dyDescent="0.3">
      <c r="A364" s="89">
        <v>4347</v>
      </c>
      <c r="B364" s="81" t="s">
        <v>49</v>
      </c>
      <c r="C364" s="83" t="s">
        <v>1119</v>
      </c>
      <c r="D364" s="83" t="s">
        <v>1119</v>
      </c>
      <c r="E364" s="84" t="s">
        <v>136</v>
      </c>
      <c r="F364" s="3">
        <v>35164</v>
      </c>
      <c r="G364" s="85" t="s">
        <v>194</v>
      </c>
      <c r="H364" s="85" t="s">
        <v>45</v>
      </c>
      <c r="I364" s="86" t="s">
        <v>2333</v>
      </c>
      <c r="J364" s="87">
        <v>9</v>
      </c>
      <c r="K364" s="88">
        <v>1</v>
      </c>
      <c r="L364" s="88">
        <v>3</v>
      </c>
      <c r="M364" s="88">
        <v>4</v>
      </c>
      <c r="N364" s="60">
        <f>2*O364+P364+Q364</f>
        <v>0</v>
      </c>
      <c r="O364" s="61">
        <f>SUM(T364,W364,Z364,AC364,AF364,AI364,AL364,AO364,AR364,AU364,AX364,BA364,BD364,BG364,BJ364,BM364,BP364,BS364,BV364,BY364,CB364,CE364,CH364,CK364,CN364,CQ364)</f>
        <v>0</v>
      </c>
      <c r="P364" s="61">
        <f>SUM(U364,X364,AA364,AD364,AG364,AJ364,AM364,AP364,AS364,AV364,AY364,BB364,BE364,BH364,BK364,BN364,BQ364,BT364,BW364,BZ364,CC364,CF364,CI364,CL364,CO364,CR364)</f>
        <v>0</v>
      </c>
      <c r="Q364" s="61">
        <f>SUM(V364,Y364,AB364,AE364,AH364,AK364,AN364,AQ364,AT364,AW364,AZ364,BC364,BF364,BI364,BL364,BO364,BR364,BU364,BX364,CA364,CD364,CG364,CJ364,CM364,CP364,CS364)</f>
        <v>0</v>
      </c>
    </row>
    <row r="365" spans="1:17" ht="13.8" customHeight="1" x14ac:dyDescent="0.3">
      <c r="A365" s="100">
        <v>6259</v>
      </c>
      <c r="B365" s="92" t="s">
        <v>49</v>
      </c>
      <c r="C365" s="93" t="s">
        <v>2110</v>
      </c>
      <c r="D365" s="93" t="s">
        <v>2111</v>
      </c>
      <c r="E365" s="94" t="s">
        <v>10</v>
      </c>
      <c r="F365" s="30">
        <v>36184</v>
      </c>
      <c r="G365" s="95" t="s">
        <v>132</v>
      </c>
      <c r="H365" s="95" t="s">
        <v>45</v>
      </c>
      <c r="I365" s="96" t="s">
        <v>2084</v>
      </c>
      <c r="J365" s="97">
        <v>9</v>
      </c>
      <c r="K365" s="98">
        <v>1</v>
      </c>
      <c r="L365" s="98">
        <v>4</v>
      </c>
      <c r="M365" s="98">
        <v>3</v>
      </c>
      <c r="N365" s="60">
        <f>2*O365+P365+Q365</f>
        <v>0</v>
      </c>
      <c r="O365" s="61">
        <f>SUM(T365,W365,Z365,AC365,AF365,AI365,AL365,AO365,AR365,AU365,AX365,BA365,BD365,BG365,BJ365,BM365,BP365,BS365,BV365,BY365,CB365,CE365,CH365,CK365,CN365,CQ365)</f>
        <v>0</v>
      </c>
      <c r="P365" s="61">
        <f>SUM(U365,X365,AA365,AD365,AG365,AJ365,AM365,AP365,AS365,AV365,AY365,BB365,BE365,BH365,BK365,BN365,BQ365,BT365,BW365,BZ365,CC365,CF365,CI365,CL365,CO365,CR365)</f>
        <v>0</v>
      </c>
      <c r="Q365" s="61">
        <f>SUM(V365,Y365,AB365,AE365,AH365,AK365,AN365,AQ365,AT365,AW365,AZ365,BC365,BF365,BI365,BL365,BO365,BR365,BU365,BX365,CA365,CD365,CG365,CJ365,CM365,CP365,CS365)</f>
        <v>0</v>
      </c>
    </row>
    <row r="366" spans="1:17" ht="13.8" customHeight="1" x14ac:dyDescent="0.3">
      <c r="A366" s="89">
        <v>6513</v>
      </c>
      <c r="B366" s="81" t="s">
        <v>49</v>
      </c>
      <c r="C366" s="309" t="s">
        <v>2440</v>
      </c>
      <c r="D366" s="83" t="s">
        <v>2440</v>
      </c>
      <c r="E366" s="84" t="s">
        <v>138</v>
      </c>
      <c r="F366" s="3">
        <v>36426</v>
      </c>
      <c r="G366" s="85" t="s">
        <v>118</v>
      </c>
      <c r="H366" s="85" t="s">
        <v>45</v>
      </c>
      <c r="I366" s="583" t="s">
        <v>2370</v>
      </c>
      <c r="J366" s="87">
        <v>8</v>
      </c>
      <c r="K366" s="88"/>
      <c r="L366" s="88"/>
      <c r="M366" s="88"/>
      <c r="N366" s="60">
        <f>2*O366+P366+Q366</f>
        <v>0</v>
      </c>
      <c r="O366" s="61">
        <f>SUM(T366,W366,Z366,AC366,AF366,AI366,AL366,AO366,AR366,AU366,AX366,BA366,BD366,BG366,BJ366,BM366,BP366,BS366,BV366,BY366,CB366,CE366,CH366,CK366,CN366,CQ366)</f>
        <v>0</v>
      </c>
      <c r="P366" s="61">
        <f>SUM(U366,X366,AA366,AD366,AG366,AJ366,AM366,AP366,AS366,AV366,AY366,BB366,BE366,BH366,BK366,BN366,BQ366,BT366,BW366,BZ366,CC366,CF366,CI366,CL366,CO366,CR366)</f>
        <v>0</v>
      </c>
      <c r="Q366" s="61">
        <f>SUM(V366,Y366,AB366,AE366,AH366,AK366,AN366,AQ366,AT366,AW366,AZ366,BC366,BF366,BI366,BL366,BO366,BR366,BU366,BX366,CA366,CD366,CG366,CJ366,CM366,CP366,CS366)</f>
        <v>0</v>
      </c>
    </row>
    <row r="367" spans="1:17" ht="13.8" customHeight="1" x14ac:dyDescent="0.3">
      <c r="A367" s="89">
        <v>6590</v>
      </c>
      <c r="B367" s="81" t="s">
        <v>49</v>
      </c>
      <c r="C367" s="309" t="s">
        <v>2441</v>
      </c>
      <c r="D367" s="83" t="s">
        <v>2441</v>
      </c>
      <c r="E367" s="84" t="s">
        <v>136</v>
      </c>
      <c r="F367" s="3">
        <v>36866</v>
      </c>
      <c r="G367" s="85" t="s">
        <v>1202</v>
      </c>
      <c r="H367" s="85" t="s">
        <v>45</v>
      </c>
      <c r="I367" s="583" t="s">
        <v>2370</v>
      </c>
      <c r="J367" s="87">
        <v>8</v>
      </c>
      <c r="K367" s="88"/>
      <c r="L367" s="88"/>
      <c r="M367" s="88"/>
      <c r="N367" s="60">
        <f>2*O367+P367+Q367</f>
        <v>0</v>
      </c>
      <c r="O367" s="61">
        <f>SUM(T367,W367,Z367,AC367,AF367,AI367,AL367,AO367,AR367,AU367,AX367,BA367,BD367,BG367,BJ367,BM367,BP367,BS367,BV367,BY367,CB367,CE367,CH367,CK367,CN367,CQ367)</f>
        <v>0</v>
      </c>
      <c r="P367" s="61">
        <f>SUM(U367,X367,AA367,AD367,AG367,AJ367,AM367,AP367,AS367,AV367,AY367,BB367,BE367,BH367,BK367,BN367,BQ367,BT367,BW367,BZ367,CC367,CF367,CI367,CL367,CO367,CR367)</f>
        <v>0</v>
      </c>
      <c r="Q367" s="61">
        <f>SUM(V367,Y367,AB367,AE367,AH367,AK367,AN367,AQ367,AT367,AW367,AZ367,BC367,BF367,BI367,BL367,BO367,BR367,BU367,BX367,CA367,CD367,CG367,CJ367,CM367,CP367,CS367)</f>
        <v>0</v>
      </c>
    </row>
    <row r="368" spans="1:17" ht="13.8" customHeight="1" x14ac:dyDescent="0.3">
      <c r="A368" s="100">
        <v>6326</v>
      </c>
      <c r="B368" s="92" t="s">
        <v>49</v>
      </c>
      <c r="C368" s="101" t="s">
        <v>2236</v>
      </c>
      <c r="D368" s="93" t="s">
        <v>2237</v>
      </c>
      <c r="E368" s="94" t="s">
        <v>22</v>
      </c>
      <c r="F368" s="30">
        <v>35701</v>
      </c>
      <c r="G368" s="95" t="s">
        <v>81</v>
      </c>
      <c r="H368" s="95" t="s">
        <v>45</v>
      </c>
      <c r="I368" s="584" t="s">
        <v>2219</v>
      </c>
      <c r="J368" s="97">
        <v>6</v>
      </c>
      <c r="K368" s="98">
        <v>0</v>
      </c>
      <c r="L368" s="98">
        <v>3</v>
      </c>
      <c r="M368" s="98">
        <v>3</v>
      </c>
      <c r="N368" s="60">
        <f>2*O368+P368+Q368</f>
        <v>0</v>
      </c>
      <c r="O368" s="61">
        <f>SUM(T368,W368,Z368,AC368,AF368,AI368,AL368,AO368,AR368,AU368,AX368,BA368,BD368,BG368,BJ368,BM368,BP368,BS368,BV368,BY368,CB368,CE368,CH368,CK368,CN368,CQ368)</f>
        <v>0</v>
      </c>
      <c r="P368" s="61">
        <f>SUM(U368,X368,AA368,AD368,AG368,AJ368,AM368,AP368,AS368,AV368,AY368,BB368,BE368,BH368,BK368,BN368,BQ368,BT368,BW368,BZ368,CC368,CF368,CI368,CL368,CO368,CR368)</f>
        <v>0</v>
      </c>
      <c r="Q368" s="61">
        <f>SUM(V368,Y368,AB368,AE368,AH368,AK368,AN368,AQ368,AT368,AW368,AZ368,BC368,BF368,BI368,BL368,BO368,BR368,BU368,BX368,CA368,CD368,CG368,CJ368,CM368,CP368,CS368)</f>
        <v>0</v>
      </c>
    </row>
    <row r="369" spans="1:17" ht="13.8" customHeight="1" x14ac:dyDescent="0.3">
      <c r="A369" s="89">
        <v>6014</v>
      </c>
      <c r="B369" s="81" t="s">
        <v>49</v>
      </c>
      <c r="C369" s="239" t="s">
        <v>1521</v>
      </c>
      <c r="D369" s="83" t="s">
        <v>1521</v>
      </c>
      <c r="E369" s="84" t="s">
        <v>41</v>
      </c>
      <c r="F369" s="3">
        <v>37266</v>
      </c>
      <c r="G369" s="85" t="s">
        <v>170</v>
      </c>
      <c r="H369" s="85" t="s">
        <v>45</v>
      </c>
      <c r="I369" s="86" t="s">
        <v>1470</v>
      </c>
      <c r="J369" s="104">
        <v>5</v>
      </c>
      <c r="K369" s="88">
        <v>1</v>
      </c>
      <c r="L369" s="88">
        <v>3</v>
      </c>
      <c r="M369" s="88">
        <v>0</v>
      </c>
      <c r="N369" s="60">
        <f>2*O369+P369+Q369</f>
        <v>0</v>
      </c>
      <c r="O369" s="61">
        <f>SUM(T369,W369,Z369,AC369,AF369,AI369,AL369,AO369,AR369,AU369,AX369,BA369,BD369,BG369,BJ369,BM369,BP369,BS369,BV369,BY369,CB369,CE369,CH369,CK369,CN369,CQ369)</f>
        <v>0</v>
      </c>
      <c r="P369" s="61">
        <f>SUM(U369,X369,AA369,AD369,AG369,AJ369,AM369,AP369,AS369,AV369,AY369,BB369,BE369,BH369,BK369,BN369,BQ369,BT369,BW369,BZ369,CC369,CF369,CI369,CL369,CO369,CR369)</f>
        <v>0</v>
      </c>
      <c r="Q369" s="61">
        <f>SUM(V369,Y369,AB369,AE369,AH369,AK369,AN369,AQ369,AT369,AW369,AZ369,BC369,BF369,BI369,BL369,BO369,BR369,BU369,BX369,CA369,CD369,CG369,CJ369,CM369,CP369,CS369)</f>
        <v>0</v>
      </c>
    </row>
    <row r="370" spans="1:17" ht="13.8" customHeight="1" x14ac:dyDescent="0.3">
      <c r="A370" s="89">
        <v>5714</v>
      </c>
      <c r="B370" s="81" t="s">
        <v>49</v>
      </c>
      <c r="C370" s="139" t="s">
        <v>463</v>
      </c>
      <c r="D370" s="83" t="s">
        <v>463</v>
      </c>
      <c r="E370" s="84" t="s">
        <v>464</v>
      </c>
      <c r="F370" s="3">
        <v>36090</v>
      </c>
      <c r="G370" s="85" t="s">
        <v>465</v>
      </c>
      <c r="H370" s="85" t="s">
        <v>45</v>
      </c>
      <c r="I370" s="583" t="s">
        <v>24</v>
      </c>
      <c r="J370" s="87">
        <v>0</v>
      </c>
      <c r="K370" s="88">
        <v>0</v>
      </c>
      <c r="L370" s="88">
        <v>0</v>
      </c>
      <c r="M370" s="88">
        <v>0</v>
      </c>
      <c r="N370" s="60">
        <f>2*O370+P370+Q370</f>
        <v>0</v>
      </c>
      <c r="O370" s="61">
        <f>SUM(T370,W370,Z370,AC370,AF370,AI370,AL370,AO370,AR370,AU370,AX370,BA370,BD370,BG370,BJ370,BM370,BP370,BS370,BV370,BY370,CB370,CE370,CH370,CK370,CN370,CQ370)</f>
        <v>0</v>
      </c>
      <c r="P370" s="61">
        <f>SUM(U370,X370,AA370,AD370,AG370,AJ370,AM370,AP370,AS370,AV370,AY370,BB370,BE370,BH370,BK370,BN370,BQ370,BT370,BW370,BZ370,CC370,CF370,CI370,CL370,CO370,CR370)</f>
        <v>0</v>
      </c>
      <c r="Q370" s="61">
        <f>SUM(V370,Y370,AB370,AE370,AH370,AK370,AN370,AQ370,AT370,AW370,AZ370,BC370,BF370,BI370,BL370,BO370,BR370,BU370,BX370,CA370,CD370,CG370,CJ370,CM370,CP370,CS370)</f>
        <v>0</v>
      </c>
    </row>
    <row r="371" spans="1:17" ht="13.8" customHeight="1" x14ac:dyDescent="0.3">
      <c r="A371" s="106">
        <v>3914</v>
      </c>
      <c r="B371" s="106" t="s">
        <v>83</v>
      </c>
      <c r="C371" s="491" t="s">
        <v>468</v>
      </c>
      <c r="D371" s="108" t="s">
        <v>468</v>
      </c>
      <c r="E371" s="109" t="s">
        <v>18</v>
      </c>
      <c r="F371" s="4">
        <v>31990</v>
      </c>
      <c r="G371" s="109" t="s">
        <v>433</v>
      </c>
      <c r="H371" s="109" t="s">
        <v>45</v>
      </c>
      <c r="I371" s="115" t="s">
        <v>139</v>
      </c>
      <c r="J371" s="116">
        <v>28</v>
      </c>
      <c r="K371" s="113">
        <v>9</v>
      </c>
      <c r="L371" s="113">
        <v>10</v>
      </c>
      <c r="M371" s="113">
        <v>0</v>
      </c>
      <c r="N371" s="60">
        <f>2*O371+P371+Q371</f>
        <v>0</v>
      </c>
      <c r="O371" s="61">
        <f>SUM(T371,W371,Z371,AC371,AF371,AI371,AL371,AO371,AR371,AU371,AX371,BA371,BD371,BG371,BJ371,BM371,BP371,BS371,BV371,BY371,CB371,CE371,CH371,CK371,CN371,CQ371)</f>
        <v>0</v>
      </c>
      <c r="P371" s="61">
        <f>SUM(U371,X371,AA371,AD371,AG371,AJ371,AM371,AP371,AS371,AV371,AY371,BB371,BE371,BH371,BK371,BN371,BQ371,BT371,BW371,BZ371,CC371,CF371,CI371,CL371,CO371,CR371)</f>
        <v>0</v>
      </c>
      <c r="Q371" s="61">
        <f>SUM(V371,Y371,AB371,AE371,AH371,AK371,AN371,AQ371,AT371,AW371,AZ371,BC371,BF371,BI371,BL371,BO371,BR371,BU371,BX371,CA371,CD371,CG371,CJ371,CM371,CP371,CS371)</f>
        <v>0</v>
      </c>
    </row>
    <row r="372" spans="1:17" ht="13.8" customHeight="1" x14ac:dyDescent="0.3">
      <c r="A372" s="157">
        <v>4626</v>
      </c>
      <c r="B372" s="603" t="s">
        <v>83</v>
      </c>
      <c r="C372" s="585" t="s">
        <v>1786</v>
      </c>
      <c r="D372" s="158" t="s">
        <v>470</v>
      </c>
      <c r="E372" s="601" t="s">
        <v>10</v>
      </c>
      <c r="F372" s="602">
        <v>35650</v>
      </c>
      <c r="G372" s="601" t="s">
        <v>96</v>
      </c>
      <c r="H372" s="109" t="s">
        <v>45</v>
      </c>
      <c r="I372" s="162" t="s">
        <v>214</v>
      </c>
      <c r="J372" s="116">
        <v>19</v>
      </c>
      <c r="K372" s="113">
        <v>6</v>
      </c>
      <c r="L372" s="113">
        <v>7</v>
      </c>
      <c r="M372" s="113">
        <v>0</v>
      </c>
      <c r="N372" s="60">
        <f>2*O372+P372+Q372</f>
        <v>0</v>
      </c>
      <c r="O372" s="61">
        <f>SUM(T372,W372,Z372,AC372,AF372,AI372,AL372,AO372,AR372,AU372,AX372,BA372,BD372,BG372,BJ372,BM372,BP372,BS372,BV372,BY372,CB372,CE372,CH372,CK372,CN372,CQ372)</f>
        <v>0</v>
      </c>
      <c r="P372" s="61">
        <f>SUM(U372,X372,AA372,AD372,AG372,AJ372,AM372,AP372,AS372,AV372,AY372,BB372,BE372,BH372,BK372,BN372,BQ372,BT372,BW372,BZ372,CC372,CF372,CI372,CL372,CO372,CR372)</f>
        <v>0</v>
      </c>
      <c r="Q372" s="61">
        <f>SUM(V372,Y372,AB372,AE372,AH372,AK372,AN372,AQ372,AT372,AW372,AZ372,BC372,BF372,BI372,BL372,BO372,BR372,BU372,BX372,CA372,CD372,CG372,CJ372,CM372,CP372,CS372)</f>
        <v>0</v>
      </c>
    </row>
    <row r="373" spans="1:17" ht="13.8" customHeight="1" x14ac:dyDescent="0.3">
      <c r="A373" s="106">
        <v>6163</v>
      </c>
      <c r="B373" s="106" t="s">
        <v>83</v>
      </c>
      <c r="C373" s="585" t="s">
        <v>2025</v>
      </c>
      <c r="D373" s="108" t="s">
        <v>1487</v>
      </c>
      <c r="E373" s="109" t="s">
        <v>10</v>
      </c>
      <c r="F373" s="4">
        <v>35295</v>
      </c>
      <c r="G373" s="109" t="s">
        <v>1484</v>
      </c>
      <c r="H373" s="109" t="s">
        <v>45</v>
      </c>
      <c r="I373" s="111" t="s">
        <v>1470</v>
      </c>
      <c r="J373" s="112">
        <v>18</v>
      </c>
      <c r="K373" s="113">
        <v>7</v>
      </c>
      <c r="L373" s="113">
        <v>4</v>
      </c>
      <c r="M373" s="113">
        <v>0</v>
      </c>
      <c r="N373" s="60">
        <f>2*O373+P373+Q373</f>
        <v>0</v>
      </c>
      <c r="O373" s="61">
        <f>SUM(T373,W373,Z373,AC373,AF373,AI373,AL373,AO373,AR373,AU373,AX373,BA373,BD373,BG373,BJ373,BM373,BP373,BS373,BV373,BY373,CB373,CE373,CH373,CK373,CN373,CQ373)</f>
        <v>0</v>
      </c>
      <c r="P373" s="61">
        <f>SUM(U373,X373,AA373,AD373,AG373,AJ373,AM373,AP373,AS373,AV373,AY373,BB373,BE373,BH373,BK373,BN373,BQ373,BT373,BW373,BZ373,CC373,CF373,CI373,CL373,CO373,CR373)</f>
        <v>0</v>
      </c>
      <c r="Q373" s="61">
        <f>SUM(V373,Y373,AB373,AE373,AH373,AK373,AN373,AQ373,AT373,AW373,AZ373,BC373,BF373,BI373,BL373,BO373,BR373,BU373,BX373,CA373,CD373,CG373,CJ373,CM373,CP373,CS373)</f>
        <v>0</v>
      </c>
    </row>
    <row r="374" spans="1:17" ht="13.8" customHeight="1" x14ac:dyDescent="0.3">
      <c r="A374" s="106">
        <v>5123</v>
      </c>
      <c r="B374" s="106" t="s">
        <v>83</v>
      </c>
      <c r="C374" s="491" t="s">
        <v>986</v>
      </c>
      <c r="D374" s="108" t="s">
        <v>986</v>
      </c>
      <c r="E374" s="109" t="s">
        <v>74</v>
      </c>
      <c r="F374" s="4">
        <v>35291</v>
      </c>
      <c r="G374" s="109" t="s">
        <v>120</v>
      </c>
      <c r="H374" s="109" t="s">
        <v>45</v>
      </c>
      <c r="I374" s="111" t="s">
        <v>2333</v>
      </c>
      <c r="J374" s="116">
        <v>13</v>
      </c>
      <c r="K374" s="113">
        <v>3</v>
      </c>
      <c r="L374" s="113">
        <v>7</v>
      </c>
      <c r="M374" s="113">
        <v>0</v>
      </c>
      <c r="N374" s="60">
        <f>2*O374+P374+Q374</f>
        <v>0</v>
      </c>
      <c r="O374" s="61">
        <f>SUM(T374,W374,Z374,AC374,AF374,AI374,AL374,AO374,AR374,AU374,AX374,BA374,BD374,BG374,BJ374,BM374,BP374,BS374,BV374,BY374,CB374,CE374,CH374,CK374,CN374,CQ374)</f>
        <v>0</v>
      </c>
      <c r="P374" s="61">
        <f>SUM(U374,X374,AA374,AD374,AG374,AJ374,AM374,AP374,AS374,AV374,AY374,BB374,BE374,BH374,BK374,BN374,BQ374,BT374,BW374,BZ374,CC374,CF374,CI374,CL374,CO374,CR374)</f>
        <v>0</v>
      </c>
      <c r="Q374" s="61">
        <f>SUM(V374,Y374,AB374,AE374,AH374,AK374,AN374,AQ374,AT374,AW374,AZ374,BC374,BF374,BI374,BL374,BO374,BR374,BU374,BX374,CA374,CD374,CG374,CJ374,CM374,CP374,CS374)</f>
        <v>0</v>
      </c>
    </row>
    <row r="375" spans="1:17" ht="13.8" customHeight="1" x14ac:dyDescent="0.3">
      <c r="A375" s="119">
        <v>5798</v>
      </c>
      <c r="B375" s="53" t="s">
        <v>8</v>
      </c>
      <c r="C375" s="54" t="s">
        <v>1272</v>
      </c>
      <c r="D375" s="54" t="s">
        <v>1272</v>
      </c>
      <c r="E375" s="55" t="s">
        <v>18</v>
      </c>
      <c r="F375" s="1">
        <v>34782</v>
      </c>
      <c r="G375" s="56" t="s">
        <v>19</v>
      </c>
      <c r="H375" s="56" t="s">
        <v>58</v>
      </c>
      <c r="I375" s="56" t="s">
        <v>68</v>
      </c>
      <c r="J375" s="58">
        <v>32</v>
      </c>
      <c r="K375" s="59">
        <v>0</v>
      </c>
      <c r="L375" s="59">
        <v>0</v>
      </c>
      <c r="M375" s="59">
        <v>32</v>
      </c>
      <c r="N375" s="60">
        <f>2*O375+P375+Q375</f>
        <v>0</v>
      </c>
      <c r="O375" s="61">
        <f>SUM(T375,W375,Z375,AC375,AF375,AI375,AL375,AO375,AR375,AU375,AX375,BA375,BD375,BG375,BJ375,BM375,BP375,BS375,BV375,BY375,CB375,CE375,CH375,CK375,CN375,CQ375)</f>
        <v>0</v>
      </c>
      <c r="P375" s="61">
        <f>SUM(U375,X375,AA375,AD375,AG375,AJ375,AM375,AP375,AS375,AV375,AY375,BB375,BE375,BH375,BK375,BN375,BQ375,BT375,BW375,BZ375,CC375,CF375,CI375,CL375,CO375,CR375)</f>
        <v>0</v>
      </c>
      <c r="Q375" s="61">
        <f>SUM(V375,Y375,AB375,AE375,AH375,AK375,AN375,AQ375,AT375,AW375,AZ375,BC375,BF375,BI375,BL375,BO375,BR375,BU375,BX375,CA375,CD375,CG375,CJ375,CM375,CP375,CS375)</f>
        <v>0</v>
      </c>
    </row>
    <row r="376" spans="1:17" ht="13.8" customHeight="1" x14ac:dyDescent="0.3">
      <c r="A376" s="119">
        <v>4382</v>
      </c>
      <c r="B376" s="53" t="s">
        <v>8</v>
      </c>
      <c r="C376" s="494" t="s">
        <v>1788</v>
      </c>
      <c r="D376" s="54" t="s">
        <v>474</v>
      </c>
      <c r="E376" s="55" t="s">
        <v>18</v>
      </c>
      <c r="F376" s="1">
        <v>33742</v>
      </c>
      <c r="G376" s="56" t="s">
        <v>475</v>
      </c>
      <c r="H376" s="56" t="s">
        <v>58</v>
      </c>
      <c r="I376" s="57" t="s">
        <v>115</v>
      </c>
      <c r="J376" s="58">
        <v>16</v>
      </c>
      <c r="K376" s="59">
        <v>0</v>
      </c>
      <c r="L376" s="59">
        <v>0</v>
      </c>
      <c r="M376" s="59">
        <v>16</v>
      </c>
      <c r="N376" s="60">
        <f>2*O376+P376+Q376</f>
        <v>0</v>
      </c>
      <c r="O376" s="61">
        <f>SUM(T376,W376,Z376,AC376,AF376,AI376,AL376,AO376,AR376,AU376,AX376,BA376,BD376,BG376,BJ376,BM376,BP376,BS376,BV376,BY376,CB376,CE376,CH376,CK376,CN376,CQ376)</f>
        <v>0</v>
      </c>
      <c r="P376" s="61">
        <f>SUM(U376,X376,AA376,AD376,AG376,AJ376,AM376,AP376,AS376,AV376,AY376,BB376,BE376,BH376,BK376,BN376,BQ376,BT376,BW376,BZ376,CC376,CF376,CI376,CL376,CO376,CR376)</f>
        <v>0</v>
      </c>
      <c r="Q376" s="61">
        <f>SUM(V376,Y376,AB376,AE376,AH376,AK376,AN376,AQ376,AT376,AW376,AZ376,BC376,BF376,BI376,BL376,BO376,BR376,BU376,BX376,CA376,CD376,CG376,CJ376,CM376,CP376,CS376)</f>
        <v>0</v>
      </c>
    </row>
    <row r="377" spans="1:17" ht="13.8" customHeight="1" x14ac:dyDescent="0.3">
      <c r="A377" s="171">
        <v>6305</v>
      </c>
      <c r="B377" s="172" t="s">
        <v>8</v>
      </c>
      <c r="C377" s="173" t="s">
        <v>2239</v>
      </c>
      <c r="D377" s="173" t="s">
        <v>2240</v>
      </c>
      <c r="E377" s="174" t="s">
        <v>18</v>
      </c>
      <c r="F377" s="33">
        <v>30194</v>
      </c>
      <c r="G377" s="175" t="s">
        <v>213</v>
      </c>
      <c r="H377" s="175" t="s">
        <v>58</v>
      </c>
      <c r="I377" s="176" t="s">
        <v>2219</v>
      </c>
      <c r="J377" s="177">
        <v>8</v>
      </c>
      <c r="K377" s="178">
        <v>0</v>
      </c>
      <c r="L377" s="178">
        <v>0</v>
      </c>
      <c r="M377" s="178">
        <v>8</v>
      </c>
      <c r="N377" s="60">
        <f>2*O377+P377+Q377</f>
        <v>0</v>
      </c>
      <c r="O377" s="61">
        <f>SUM(T377,W377,Z377,AC377,AF377,AI377,AL377,AO377,AR377,AU377,AX377,BA377,BD377,BG377,BJ377,BM377,BP377,BS377,BV377,BY377,CB377,CE377,CH377,CK377,CN377,CQ377)</f>
        <v>0</v>
      </c>
      <c r="P377" s="61">
        <f>SUM(U377,X377,AA377,AD377,AG377,AJ377,AM377,AP377,AS377,AV377,AY377,BB377,BE377,BH377,BK377,BN377,BQ377,BT377,BW377,BZ377,CC377,CF377,CI377,CL377,CO377,CR377)</f>
        <v>0</v>
      </c>
      <c r="Q377" s="61">
        <f>SUM(V377,Y377,AB377,AE377,AH377,AK377,AN377,AQ377,AT377,AW377,AZ377,BC377,BF377,BI377,BL377,BO377,BR377,BU377,BX377,CA377,CD377,CG377,CJ377,CM377,CP377,CS377)</f>
        <v>0</v>
      </c>
    </row>
    <row r="378" spans="1:17" ht="13.8" customHeight="1" x14ac:dyDescent="0.3">
      <c r="A378" s="119">
        <v>6532</v>
      </c>
      <c r="B378" s="53" t="s">
        <v>8</v>
      </c>
      <c r="C378" s="596" t="s">
        <v>2442</v>
      </c>
      <c r="D378" s="54" t="s">
        <v>2442</v>
      </c>
      <c r="E378" s="55" t="s">
        <v>33</v>
      </c>
      <c r="F378" s="1">
        <v>35345</v>
      </c>
      <c r="G378" s="56" t="s">
        <v>2345</v>
      </c>
      <c r="H378" s="56" t="s">
        <v>58</v>
      </c>
      <c r="I378" s="57" t="s">
        <v>2370</v>
      </c>
      <c r="J378" s="58">
        <v>8</v>
      </c>
      <c r="K378" s="59"/>
      <c r="L378" s="59"/>
      <c r="M378" s="59"/>
      <c r="N378" s="60">
        <f>2*O378+P378+Q378</f>
        <v>0</v>
      </c>
      <c r="O378" s="61">
        <f>SUM(T378,W378,Z378,AC378,AF378,AI378,AL378,AO378,AR378,AU378,AX378,BA378,BD378,BG378,BJ378,BM378,BP378,BS378,BV378,BY378,CB378,CE378,CH378,CK378,CN378,CQ378)</f>
        <v>0</v>
      </c>
      <c r="P378" s="61">
        <f>SUM(U378,X378,AA378,AD378,AG378,AJ378,AM378,AP378,AS378,AV378,AY378,BB378,BE378,BH378,BK378,BN378,BQ378,BT378,BW378,BZ378,CC378,CF378,CI378,CL378,CO378,CR378)</f>
        <v>0</v>
      </c>
      <c r="Q378" s="61">
        <f>SUM(V378,Y378,AB378,AE378,AH378,AK378,AN378,AQ378,AT378,AW378,AZ378,BC378,BF378,BI378,BL378,BO378,BR378,BU378,BX378,CA378,CD378,CG378,CJ378,CM378,CP378,CS378)</f>
        <v>0</v>
      </c>
    </row>
    <row r="379" spans="1:17" ht="13.8" customHeight="1" x14ac:dyDescent="0.3">
      <c r="A379" s="71">
        <v>4857</v>
      </c>
      <c r="B379" s="71" t="s">
        <v>17</v>
      </c>
      <c r="C379" s="489" t="s">
        <v>478</v>
      </c>
      <c r="D379" s="65" t="s">
        <v>478</v>
      </c>
      <c r="E379" s="179" t="s">
        <v>479</v>
      </c>
      <c r="F379" s="2">
        <v>33630</v>
      </c>
      <c r="G379" s="179" t="s">
        <v>60</v>
      </c>
      <c r="H379" s="131" t="s">
        <v>58</v>
      </c>
      <c r="I379" s="190" t="s">
        <v>37</v>
      </c>
      <c r="J379" s="69">
        <v>28</v>
      </c>
      <c r="K379" s="70">
        <v>1</v>
      </c>
      <c r="L379" s="70">
        <v>10</v>
      </c>
      <c r="M379" s="70">
        <v>16</v>
      </c>
      <c r="N379" s="60">
        <f>2*O379+P379+Q379</f>
        <v>0</v>
      </c>
      <c r="O379" s="61">
        <f>SUM(T379,W379,Z379,AC379,AF379,AI379,AL379,AO379,AR379,AU379,AX379,BA379,BD379,BG379,BJ379,BM379,BP379,BS379,BV379,BY379,CB379,CE379,CH379,CK379,CN379,CQ379)</f>
        <v>0</v>
      </c>
      <c r="P379" s="61">
        <f>SUM(U379,X379,AA379,AD379,AG379,AJ379,AM379,AP379,AS379,AV379,AY379,BB379,BE379,BH379,BK379,BN379,BQ379,BT379,BW379,BZ379,CC379,CF379,CI379,CL379,CO379,CR379)</f>
        <v>0</v>
      </c>
      <c r="Q379" s="61">
        <f>SUM(V379,Y379,AB379,AE379,AH379,AK379,AN379,AQ379,AT379,AW379,AZ379,BC379,BF379,BI379,BL379,BO379,BR379,BU379,BX379,CA379,CD379,CG379,CJ379,CM379,CP379,CS379)</f>
        <v>0</v>
      </c>
    </row>
    <row r="380" spans="1:17" ht="13.8" customHeight="1" x14ac:dyDescent="0.3">
      <c r="A380" s="71">
        <v>3894</v>
      </c>
      <c r="B380" s="63" t="s">
        <v>17</v>
      </c>
      <c r="C380" s="489" t="s">
        <v>476</v>
      </c>
      <c r="D380" s="65" t="s">
        <v>476</v>
      </c>
      <c r="E380" s="66" t="s">
        <v>41</v>
      </c>
      <c r="F380" s="2">
        <v>34738</v>
      </c>
      <c r="G380" s="66" t="s">
        <v>78</v>
      </c>
      <c r="H380" s="66" t="s">
        <v>58</v>
      </c>
      <c r="I380" s="77" t="s">
        <v>139</v>
      </c>
      <c r="J380" s="69">
        <v>28</v>
      </c>
      <c r="K380" s="70">
        <v>2</v>
      </c>
      <c r="L380" s="70">
        <v>14</v>
      </c>
      <c r="M380" s="70">
        <v>10</v>
      </c>
      <c r="N380" s="60">
        <f>2*O380+P380+Q380</f>
        <v>0</v>
      </c>
      <c r="O380" s="61">
        <f>SUM(T380,W380,Z380,AC380,AF380,AI380,AL380,AO380,AR380,AU380,AX380,BA380,BD380,BG380,BJ380,BM380,BP380,BS380,BV380,BY380,CB380,CE380,CH380,CK380,CN380,CQ380)</f>
        <v>0</v>
      </c>
      <c r="P380" s="61">
        <f>SUM(U380,X380,AA380,AD380,AG380,AJ380,AM380,AP380,AS380,AV380,AY380,BB380,BE380,BH380,BK380,BN380,BQ380,BT380,BW380,BZ380,CC380,CF380,CI380,CL380,CO380,CR380)</f>
        <v>0</v>
      </c>
      <c r="Q380" s="61">
        <f>SUM(V380,Y380,AB380,AE380,AH380,AK380,AN380,AQ380,AT380,AW380,AZ380,BC380,BF380,BI380,BL380,BO380,BR380,BU380,BX380,CA380,CD380,CG380,CJ380,CM380,CP380,CS380)</f>
        <v>0</v>
      </c>
    </row>
    <row r="381" spans="1:17" ht="13.8" customHeight="1" x14ac:dyDescent="0.3">
      <c r="A381" s="71">
        <v>6378</v>
      </c>
      <c r="B381" s="63" t="s">
        <v>2368</v>
      </c>
      <c r="C381" s="489" t="s">
        <v>2443</v>
      </c>
      <c r="D381" s="65" t="s">
        <v>2443</v>
      </c>
      <c r="E381" s="66"/>
      <c r="F381" s="2">
        <v>37279</v>
      </c>
      <c r="G381" s="66" t="s">
        <v>822</v>
      </c>
      <c r="H381" s="66" t="s">
        <v>58</v>
      </c>
      <c r="I381" s="66" t="s">
        <v>2370</v>
      </c>
      <c r="J381" s="69">
        <v>24</v>
      </c>
      <c r="K381" s="70"/>
      <c r="L381" s="70"/>
      <c r="M381" s="70"/>
      <c r="N381" s="60">
        <f>2*O381+P381+Q381</f>
        <v>0</v>
      </c>
      <c r="O381" s="61">
        <f>SUM(T381,W381,Z381,AC381,AF381,AI381,AL381,AO381,AR381,AU381,AX381,BA381,BD381,BG381,BJ381,BM381,BP381,BS381,BV381,BY381,CB381,CE381,CH381,CK381,CN381,CQ381)</f>
        <v>0</v>
      </c>
      <c r="P381" s="61">
        <f>SUM(U381,X381,AA381,AD381,AG381,AJ381,AM381,AP381,AS381,AV381,AY381,BB381,BE381,BH381,BK381,BN381,BQ381,BT381,BW381,BZ381,CC381,CF381,CI381,CL381,CO381,CR381)</f>
        <v>0</v>
      </c>
      <c r="Q381" s="61">
        <f>SUM(V381,Y381,AB381,AE381,AH381,AK381,AN381,AQ381,AT381,AW381,AZ381,BC381,BF381,BI381,BL381,BO381,BR381,BU381,BX381,CA381,CD381,CG381,CJ381,CM381,CP381,CS381)</f>
        <v>0</v>
      </c>
    </row>
    <row r="382" spans="1:17" ht="13.8" customHeight="1" x14ac:dyDescent="0.3">
      <c r="A382" s="71">
        <v>3728</v>
      </c>
      <c r="B382" s="63" t="s">
        <v>17</v>
      </c>
      <c r="C382" s="489" t="s">
        <v>1790</v>
      </c>
      <c r="D382" s="65" t="s">
        <v>481</v>
      </c>
      <c r="E382" s="66" t="s">
        <v>18</v>
      </c>
      <c r="F382" s="2">
        <v>35109</v>
      </c>
      <c r="G382" s="66" t="s">
        <v>78</v>
      </c>
      <c r="H382" s="66" t="s">
        <v>58</v>
      </c>
      <c r="I382" s="77" t="s">
        <v>234</v>
      </c>
      <c r="J382" s="69">
        <v>23</v>
      </c>
      <c r="K382" s="70">
        <v>0</v>
      </c>
      <c r="L382" s="70">
        <v>13</v>
      </c>
      <c r="M382" s="70">
        <v>10</v>
      </c>
      <c r="N382" s="60">
        <f>2*O382+P382+Q382</f>
        <v>0</v>
      </c>
      <c r="O382" s="61">
        <f>SUM(T382,W382,Z382,AC382,AF382,AI382,AL382,AO382,AR382,AU382,AX382,BA382,BD382,BG382,BJ382,BM382,BP382,BS382,BV382,BY382,CB382,CE382,CH382,CK382,CN382,CQ382)</f>
        <v>0</v>
      </c>
      <c r="P382" s="61">
        <f>SUM(U382,X382,AA382,AD382,AG382,AJ382,AM382,AP382,AS382,AV382,AY382,BB382,BE382,BH382,BK382,BN382,BQ382,BT382,BW382,BZ382,CC382,CF382,CI382,CL382,CO382,CR382)</f>
        <v>0</v>
      </c>
      <c r="Q382" s="61">
        <f>SUM(V382,Y382,AB382,AE382,AH382,AK382,AN382,AQ382,AT382,AW382,AZ382,BC382,BF382,BI382,BL382,BO382,BR382,BU382,BX382,CA382,CD382,CG382,CJ382,CM382,CP382,CS382)</f>
        <v>0</v>
      </c>
    </row>
    <row r="383" spans="1:17" ht="13.8" customHeight="1" x14ac:dyDescent="0.3">
      <c r="A383" s="71">
        <v>5779</v>
      </c>
      <c r="B383" s="63" t="s">
        <v>17</v>
      </c>
      <c r="C383" s="489" t="s">
        <v>487</v>
      </c>
      <c r="D383" s="65" t="s">
        <v>487</v>
      </c>
      <c r="E383" s="66" t="s">
        <v>18</v>
      </c>
      <c r="F383" s="2">
        <v>35446</v>
      </c>
      <c r="G383" s="66" t="s">
        <v>58</v>
      </c>
      <c r="H383" s="66" t="s">
        <v>58</v>
      </c>
      <c r="I383" s="66" t="s">
        <v>68</v>
      </c>
      <c r="J383" s="69">
        <v>20</v>
      </c>
      <c r="K383" s="70">
        <v>1</v>
      </c>
      <c r="L383" s="70">
        <v>6</v>
      </c>
      <c r="M383" s="70">
        <v>12</v>
      </c>
      <c r="N383" s="60">
        <f>2*O383+P383+Q383</f>
        <v>0</v>
      </c>
      <c r="O383" s="61">
        <f>SUM(T383,W383,Z383,AC383,AF383,AI383,AL383,AO383,AR383,AU383,AX383,BA383,BD383,BG383,BJ383,BM383,BP383,BS383,BV383,BY383,CB383,CE383,CH383,CK383,CN383,CQ383)</f>
        <v>0</v>
      </c>
      <c r="P383" s="61">
        <f>SUM(U383,X383,AA383,AD383,AG383,AJ383,AM383,AP383,AS383,AV383,AY383,BB383,BE383,BH383,BK383,BN383,BQ383,BT383,BW383,BZ383,CC383,CF383,CI383,CL383,CO383,CR383)</f>
        <v>0</v>
      </c>
      <c r="Q383" s="61">
        <f>SUM(V383,Y383,AB383,AE383,AH383,AK383,AN383,AQ383,AT383,AW383,AZ383,BC383,BF383,BI383,BL383,BO383,BR383,BU383,BX383,CA383,CD383,CG383,CJ383,CM383,CP383,CS383)</f>
        <v>0</v>
      </c>
    </row>
    <row r="384" spans="1:17" ht="13.8" customHeight="1" x14ac:dyDescent="0.3">
      <c r="A384" s="71">
        <v>3623</v>
      </c>
      <c r="B384" s="63" t="s">
        <v>17</v>
      </c>
      <c r="C384" s="489" t="s">
        <v>1791</v>
      </c>
      <c r="D384" s="65" t="s">
        <v>482</v>
      </c>
      <c r="E384" s="66" t="s">
        <v>18</v>
      </c>
      <c r="F384" s="2">
        <v>34844</v>
      </c>
      <c r="G384" s="66" t="s">
        <v>45</v>
      </c>
      <c r="H384" s="66" t="s">
        <v>58</v>
      </c>
      <c r="I384" s="77" t="s">
        <v>121</v>
      </c>
      <c r="J384" s="69">
        <v>17</v>
      </c>
      <c r="K384" s="70">
        <v>1</v>
      </c>
      <c r="L384" s="70">
        <v>7</v>
      </c>
      <c r="M384" s="70">
        <v>8</v>
      </c>
      <c r="N384" s="60">
        <f>2*O384+P384+Q384</f>
        <v>0</v>
      </c>
      <c r="O384" s="61">
        <f>SUM(T384,W384,Z384,AC384,AF384,AI384,AL384,AO384,AR384,AU384,AX384,BA384,BD384,BG384,BJ384,BM384,BP384,BS384,BV384,BY384,CB384,CE384,CH384,CK384,CN384,CQ384)</f>
        <v>0</v>
      </c>
      <c r="P384" s="61">
        <f>SUM(U384,X384,AA384,AD384,AG384,AJ384,AM384,AP384,AS384,AV384,AY384,BB384,BE384,BH384,BK384,BN384,BQ384,BT384,BW384,BZ384,CC384,CF384,CI384,CL384,CO384,CR384)</f>
        <v>0</v>
      </c>
      <c r="Q384" s="61">
        <f>SUM(V384,Y384,AB384,AE384,AH384,AK384,AN384,AQ384,AT384,AW384,AZ384,BC384,BF384,BI384,BL384,BO384,BR384,BU384,BX384,CA384,CD384,CG384,CJ384,CM384,CP384,CS384)</f>
        <v>0</v>
      </c>
    </row>
    <row r="385" spans="1:17" ht="13.8" customHeight="1" x14ac:dyDescent="0.3">
      <c r="A385" s="191">
        <v>6241</v>
      </c>
      <c r="B385" s="182" t="s">
        <v>17</v>
      </c>
      <c r="C385" s="183" t="s">
        <v>2112</v>
      </c>
      <c r="D385" s="183" t="s">
        <v>2112</v>
      </c>
      <c r="E385" s="184" t="s">
        <v>10</v>
      </c>
      <c r="F385" s="31">
        <v>35695</v>
      </c>
      <c r="G385" s="185" t="s">
        <v>143</v>
      </c>
      <c r="H385" s="185" t="s">
        <v>58</v>
      </c>
      <c r="I385" s="186" t="s">
        <v>2084</v>
      </c>
      <c r="J385" s="187">
        <v>9</v>
      </c>
      <c r="K385" s="188">
        <v>0</v>
      </c>
      <c r="L385" s="188">
        <v>3</v>
      </c>
      <c r="M385" s="188">
        <v>6</v>
      </c>
      <c r="N385" s="60">
        <f>2*O385+P385+Q385</f>
        <v>0</v>
      </c>
      <c r="O385" s="61">
        <f>SUM(T385,W385,Z385,AC385,AF385,AI385,AL385,AO385,AR385,AU385,AX385,BA385,BD385,BG385,BJ385,BM385,BP385,BS385,BV385,BY385,CB385,CE385,CH385,CK385,CN385,CQ385)</f>
        <v>0</v>
      </c>
      <c r="P385" s="61">
        <f>SUM(U385,X385,AA385,AD385,AG385,AJ385,AM385,AP385,AS385,AV385,AY385,BB385,BE385,BH385,BK385,BN385,BQ385,BT385,BW385,BZ385,CC385,CF385,CI385,CL385,CO385,CR385)</f>
        <v>0</v>
      </c>
      <c r="Q385" s="61">
        <f>SUM(V385,Y385,AB385,AE385,AH385,AK385,AN385,AQ385,AT385,AW385,AZ385,BC385,BF385,BI385,BL385,BO385,BR385,BU385,BX385,CA385,CD385,CG385,CJ385,CM385,CP385,CS385)</f>
        <v>0</v>
      </c>
    </row>
    <row r="386" spans="1:17" ht="13.8" customHeight="1" x14ac:dyDescent="0.3">
      <c r="A386" s="71">
        <v>6494</v>
      </c>
      <c r="B386" s="63" t="s">
        <v>17</v>
      </c>
      <c r="C386" s="581" t="s">
        <v>2444</v>
      </c>
      <c r="D386" s="65" t="s">
        <v>2444</v>
      </c>
      <c r="E386" s="66" t="s">
        <v>74</v>
      </c>
      <c r="F386" s="2">
        <v>34534</v>
      </c>
      <c r="G386" s="66" t="s">
        <v>132</v>
      </c>
      <c r="H386" s="66" t="s">
        <v>58</v>
      </c>
      <c r="I386" s="66" t="s">
        <v>2370</v>
      </c>
      <c r="J386" s="69">
        <v>8</v>
      </c>
      <c r="K386" s="70"/>
      <c r="L386" s="70"/>
      <c r="M386" s="70"/>
      <c r="N386" s="60">
        <f>2*O386+P386+Q386</f>
        <v>0</v>
      </c>
      <c r="O386" s="61">
        <f>SUM(T386,W386,Z386,AC386,AF386,AI386,AL386,AO386,AR386,AU386,AX386,BA386,BD386,BG386,BJ386,BM386,BP386,BS386,BV386,BY386,CB386,CE386,CH386,CK386,CN386,CQ386)</f>
        <v>0</v>
      </c>
      <c r="P386" s="61">
        <f>SUM(U386,X386,AA386,AD386,AG386,AJ386,AM386,AP386,AS386,AV386,AY386,BB386,BE386,BH386,BK386,BN386,BQ386,BT386,BW386,BZ386,CC386,CF386,CI386,CL386,CO386,CR386)</f>
        <v>0</v>
      </c>
      <c r="Q386" s="61">
        <f>SUM(V386,Y386,AB386,AE386,AH386,AK386,AN386,AQ386,AT386,AW386,AZ386,BC386,BF386,BI386,BL386,BO386,BR386,BU386,BX386,CA386,CD386,CG386,CJ386,CM386,CP386,CS386)</f>
        <v>0</v>
      </c>
    </row>
    <row r="387" spans="1:17" ht="13.8" customHeight="1" x14ac:dyDescent="0.3">
      <c r="A387" s="71">
        <v>5286</v>
      </c>
      <c r="B387" s="63" t="s">
        <v>17</v>
      </c>
      <c r="C387" s="132" t="s">
        <v>485</v>
      </c>
      <c r="D387" s="65" t="s">
        <v>485</v>
      </c>
      <c r="E387" s="66" t="s">
        <v>30</v>
      </c>
      <c r="F387" s="2">
        <v>35173</v>
      </c>
      <c r="G387" s="66" t="s">
        <v>486</v>
      </c>
      <c r="H387" s="66" t="s">
        <v>58</v>
      </c>
      <c r="I387" s="77" t="s">
        <v>16</v>
      </c>
      <c r="J387" s="69">
        <v>0</v>
      </c>
      <c r="K387" s="70">
        <v>0</v>
      </c>
      <c r="L387" s="70">
        <v>0</v>
      </c>
      <c r="M387" s="70">
        <v>0</v>
      </c>
      <c r="N387" s="60">
        <f>2*O387+P387+Q387</f>
        <v>0</v>
      </c>
      <c r="O387" s="61">
        <f>SUM(T387,W387,Z387,AC387,AF387,AI387,AL387,AO387,AR387,AU387,AX387,BA387,BD387,BG387,BJ387,BM387,BP387,BS387,BV387,BY387,CB387,CE387,CH387,CK387,CN387,CQ387)</f>
        <v>0</v>
      </c>
      <c r="P387" s="61">
        <f>SUM(U387,X387,AA387,AD387,AG387,AJ387,AM387,AP387,AS387,AV387,AY387,BB387,BE387,BH387,BK387,BN387,BQ387,BT387,BW387,BZ387,CC387,CF387,CI387,CL387,CO387,CR387)</f>
        <v>0</v>
      </c>
      <c r="Q387" s="61">
        <f>SUM(V387,Y387,AB387,AE387,AH387,AK387,AN387,AQ387,AT387,AW387,AZ387,BC387,BF387,BI387,BL387,BO387,BR387,BU387,BX387,CA387,CD387,CG387,CJ387,CM387,CP387,CS387)</f>
        <v>0</v>
      </c>
    </row>
    <row r="388" spans="1:17" ht="13.8" customHeight="1" x14ac:dyDescent="0.3">
      <c r="A388" s="89">
        <v>4327</v>
      </c>
      <c r="B388" s="81" t="s">
        <v>49</v>
      </c>
      <c r="C388" s="83" t="s">
        <v>495</v>
      </c>
      <c r="D388" s="83" t="s">
        <v>495</v>
      </c>
      <c r="E388" s="84" t="s">
        <v>62</v>
      </c>
      <c r="F388" s="3">
        <v>35969</v>
      </c>
      <c r="G388" s="85" t="s">
        <v>81</v>
      </c>
      <c r="H388" s="85" t="s">
        <v>58</v>
      </c>
      <c r="I388" s="86" t="s">
        <v>64</v>
      </c>
      <c r="J388" s="87">
        <v>41</v>
      </c>
      <c r="K388" s="88">
        <v>9</v>
      </c>
      <c r="L388" s="88">
        <v>13</v>
      </c>
      <c r="M388" s="88">
        <v>10</v>
      </c>
      <c r="N388" s="60">
        <f>2*O388+P388+Q388</f>
        <v>0</v>
      </c>
      <c r="O388" s="61">
        <f>SUM(T388,W388,Z388,AC388,AF388,AI388,AL388,AO388,AR388,AU388,AX388,BA388,BD388,BG388,BJ388,BM388,BP388,BS388,BV388,BY388,CB388,CE388,CH388,CK388,CN388,CQ388)</f>
        <v>0</v>
      </c>
      <c r="P388" s="61">
        <f>SUM(U388,X388,AA388,AD388,AG388,AJ388,AM388,AP388,AS388,AV388,AY388,BB388,BE388,BH388,BK388,BN388,BQ388,BT388,BW388,BZ388,CC388,CF388,CI388,CL388,CO388,CR388)</f>
        <v>0</v>
      </c>
      <c r="Q388" s="61">
        <f>SUM(V388,Y388,AB388,AE388,AH388,AK388,AN388,AQ388,AT388,AW388,AZ388,BC388,BF388,BI388,BL388,BO388,BR388,BU388,BX388,CA388,CD388,CG388,CJ388,CM388,CP388,CS388)</f>
        <v>0</v>
      </c>
    </row>
    <row r="389" spans="1:17" ht="13.8" customHeight="1" x14ac:dyDescent="0.3">
      <c r="A389" s="89">
        <v>4144</v>
      </c>
      <c r="B389" s="81" t="s">
        <v>49</v>
      </c>
      <c r="C389" s="83" t="s">
        <v>488</v>
      </c>
      <c r="D389" s="83" t="s">
        <v>488</v>
      </c>
      <c r="E389" s="84" t="s">
        <v>18</v>
      </c>
      <c r="F389" s="3">
        <v>33875</v>
      </c>
      <c r="G389" s="85" t="s">
        <v>213</v>
      </c>
      <c r="H389" s="85" t="s">
        <v>58</v>
      </c>
      <c r="I389" s="155" t="s">
        <v>129</v>
      </c>
      <c r="J389" s="87">
        <v>38</v>
      </c>
      <c r="K389" s="88">
        <v>7</v>
      </c>
      <c r="L389" s="88">
        <v>15</v>
      </c>
      <c r="M389" s="88">
        <v>9</v>
      </c>
      <c r="N389" s="60">
        <f>2*O389+P389+Q389</f>
        <v>0</v>
      </c>
      <c r="O389" s="61">
        <f>SUM(T389,W389,Z389,AC389,AF389,AI389,AL389,AO389,AR389,AU389,AX389,BA389,BD389,BG389,BJ389,BM389,BP389,BS389,BV389,BY389,CB389,CE389,CH389,CK389,CN389,CQ389)</f>
        <v>0</v>
      </c>
      <c r="P389" s="61">
        <f>SUM(U389,X389,AA389,AD389,AG389,AJ389,AM389,AP389,AS389,AV389,AY389,BB389,BE389,BH389,BK389,BN389,BQ389,BT389,BW389,BZ389,CC389,CF389,CI389,CL389,CO389,CR389)</f>
        <v>0</v>
      </c>
      <c r="Q389" s="61">
        <f>SUM(V389,Y389,AB389,AE389,AH389,AK389,AN389,AQ389,AT389,AW389,AZ389,BC389,BF389,BI389,BL389,BO389,BR389,BU389,BX389,CA389,CD389,CG389,CJ389,CM389,CP389,CS389)</f>
        <v>0</v>
      </c>
    </row>
    <row r="390" spans="1:17" ht="13.8" customHeight="1" x14ac:dyDescent="0.3">
      <c r="A390" s="133">
        <v>3576</v>
      </c>
      <c r="B390" s="133" t="s">
        <v>49</v>
      </c>
      <c r="C390" s="492" t="s">
        <v>1793</v>
      </c>
      <c r="D390" s="135" t="s">
        <v>493</v>
      </c>
      <c r="E390" s="136" t="s">
        <v>136</v>
      </c>
      <c r="F390" s="6">
        <v>34478</v>
      </c>
      <c r="G390" s="136" t="s">
        <v>101</v>
      </c>
      <c r="H390" s="136" t="s">
        <v>58</v>
      </c>
      <c r="I390" s="138" t="s">
        <v>92</v>
      </c>
      <c r="J390" s="87">
        <v>30</v>
      </c>
      <c r="K390" s="88">
        <v>8</v>
      </c>
      <c r="L390" s="88">
        <v>8</v>
      </c>
      <c r="M390" s="88">
        <v>6</v>
      </c>
      <c r="N390" s="60">
        <f>2*O390+P390+Q390</f>
        <v>0</v>
      </c>
      <c r="O390" s="61">
        <f>SUM(T390,W390,Z390,AC390,AF390,AI390,AL390,AO390,AR390,AU390,AX390,BA390,BD390,BG390,BJ390,BM390,BP390,BS390,BV390,BY390,CB390,CE390,CH390,CK390,CN390,CQ390)</f>
        <v>0</v>
      </c>
      <c r="P390" s="61">
        <f>SUM(U390,X390,AA390,AD390,AG390,AJ390,AM390,AP390,AS390,AV390,AY390,BB390,BE390,BH390,BK390,BN390,BQ390,BT390,BW390,BZ390,CC390,CF390,CI390,CL390,CO390,CR390)</f>
        <v>0</v>
      </c>
      <c r="Q390" s="61">
        <f>SUM(V390,Y390,AB390,AE390,AH390,AK390,AN390,AQ390,AT390,AW390,AZ390,BC390,BF390,BI390,BL390,BO390,BR390,BU390,BX390,CA390,CD390,CG390,CJ390,CM390,CP390,CS390)</f>
        <v>0</v>
      </c>
    </row>
    <row r="391" spans="1:17" ht="13.8" customHeight="1" x14ac:dyDescent="0.3">
      <c r="A391" s="89">
        <v>4949</v>
      </c>
      <c r="B391" s="81" t="s">
        <v>49</v>
      </c>
      <c r="C391" s="83" t="s">
        <v>490</v>
      </c>
      <c r="D391" s="83" t="s">
        <v>490</v>
      </c>
      <c r="E391" s="84" t="s">
        <v>18</v>
      </c>
      <c r="F391" s="3">
        <v>36585</v>
      </c>
      <c r="G391" s="85" t="s">
        <v>128</v>
      </c>
      <c r="H391" s="85" t="s">
        <v>58</v>
      </c>
      <c r="I391" s="583" t="s">
        <v>152</v>
      </c>
      <c r="J391" s="87">
        <v>28</v>
      </c>
      <c r="K391" s="88">
        <v>3</v>
      </c>
      <c r="L391" s="88">
        <v>11</v>
      </c>
      <c r="M391" s="88">
        <v>11</v>
      </c>
      <c r="N391" s="60">
        <f>2*O391+P391+Q391</f>
        <v>0</v>
      </c>
      <c r="O391" s="61">
        <f>SUM(T391,W391,Z391,AC391,AF391,AI391,AL391,AO391,AR391,AU391,AX391,BA391,BD391,BG391,BJ391,BM391,BP391,BS391,BV391,BY391,CB391,CE391,CH391,CK391,CN391,CQ391)</f>
        <v>0</v>
      </c>
      <c r="P391" s="61">
        <f>SUM(U391,X391,AA391,AD391,AG391,AJ391,AM391,AP391,AS391,AV391,AY391,BB391,BE391,BH391,BK391,BN391,BQ391,BT391,BW391,BZ391,CC391,CF391,CI391,CL391,CO391,CR391)</f>
        <v>0</v>
      </c>
      <c r="Q391" s="61">
        <f>SUM(V391,Y391,AB391,AE391,AH391,AK391,AN391,AQ391,AT391,AW391,AZ391,BC391,BF391,BI391,BL391,BO391,BR391,BU391,BX391,CA391,CD391,CG391,CJ391,CM391,CP391,CS391)</f>
        <v>0</v>
      </c>
    </row>
    <row r="392" spans="1:17" ht="13.8" customHeight="1" x14ac:dyDescent="0.3">
      <c r="A392" s="89">
        <v>5960</v>
      </c>
      <c r="B392" s="81" t="s">
        <v>49</v>
      </c>
      <c r="C392" s="595" t="s">
        <v>1523</v>
      </c>
      <c r="D392" s="83" t="s">
        <v>1523</v>
      </c>
      <c r="E392" s="84" t="s">
        <v>10</v>
      </c>
      <c r="F392" s="3">
        <v>35311</v>
      </c>
      <c r="G392" s="85" t="s">
        <v>2346</v>
      </c>
      <c r="H392" s="85" t="s">
        <v>58</v>
      </c>
      <c r="I392" s="86" t="s">
        <v>1470</v>
      </c>
      <c r="J392" s="104">
        <v>24</v>
      </c>
      <c r="K392" s="88">
        <v>6</v>
      </c>
      <c r="L392" s="88">
        <v>8</v>
      </c>
      <c r="M392" s="88">
        <v>4</v>
      </c>
      <c r="N392" s="60">
        <f>2*O392+P392+Q392</f>
        <v>0</v>
      </c>
      <c r="O392" s="61">
        <f>SUM(T392,W392,Z392,AC392,AF392,AI392,AL392,AO392,AR392,AU392,AX392,BA392,BD392,BG392,BJ392,BM392,BP392,BS392,BV392,BY392,CB392,CE392,CH392,CK392,CN392,CQ392)</f>
        <v>0</v>
      </c>
      <c r="P392" s="61">
        <f>SUM(U392,X392,AA392,AD392,AG392,AJ392,AM392,AP392,AS392,AV392,AY392,BB392,BE392,BH392,BK392,BN392,BQ392,BT392,BW392,BZ392,CC392,CF392,CI392,CL392,CO392,CR392)</f>
        <v>0</v>
      </c>
      <c r="Q392" s="61">
        <f>SUM(V392,Y392,AB392,AE392,AH392,AK392,AN392,AQ392,AT392,AW392,AZ392,BC392,BF392,BI392,BL392,BO392,BR392,BU392,BX392,CA392,CD392,CG392,CJ392,CM392,CP392,CS392)</f>
        <v>0</v>
      </c>
    </row>
    <row r="393" spans="1:17" ht="13.8" customHeight="1" x14ac:dyDescent="0.3">
      <c r="A393" s="89">
        <v>6418</v>
      </c>
      <c r="B393" s="81" t="s">
        <v>49</v>
      </c>
      <c r="C393" s="309" t="s">
        <v>2445</v>
      </c>
      <c r="D393" s="83" t="s">
        <v>2445</v>
      </c>
      <c r="E393" s="84" t="s">
        <v>74</v>
      </c>
      <c r="F393" s="3">
        <v>35570</v>
      </c>
      <c r="G393" s="85" t="s">
        <v>132</v>
      </c>
      <c r="H393" s="85" t="s">
        <v>58</v>
      </c>
      <c r="I393" s="583" t="s">
        <v>2370</v>
      </c>
      <c r="J393" s="87">
        <v>20</v>
      </c>
      <c r="K393" s="88"/>
      <c r="L393" s="88"/>
      <c r="M393" s="88"/>
      <c r="N393" s="60">
        <f>2*O393+P393+Q393</f>
        <v>0</v>
      </c>
      <c r="O393" s="61">
        <f>SUM(T393,W393,Z393,AC393,AF393,AI393,AL393,AO393,AR393,AU393,AX393,BA393,BD393,BG393,BJ393,BM393,BP393,BS393,BV393,BY393,CB393,CE393,CH393,CK393,CN393,CQ393)</f>
        <v>0</v>
      </c>
      <c r="P393" s="61">
        <f>SUM(U393,X393,AA393,AD393,AG393,AJ393,AM393,AP393,AS393,AV393,AY393,BB393,BE393,BH393,BK393,BN393,BQ393,BT393,BW393,BZ393,CC393,CF393,CI393,CL393,CO393,CR393)</f>
        <v>0</v>
      </c>
      <c r="Q393" s="61">
        <f>SUM(V393,Y393,AB393,AE393,AH393,AK393,AN393,AQ393,AT393,AW393,AZ393,BC393,BF393,BI393,BL393,BO393,BR393,BU393,BX393,CA393,CD393,CG393,CJ393,CM393,CP393,CS393)</f>
        <v>0</v>
      </c>
    </row>
    <row r="394" spans="1:17" ht="13.8" customHeight="1" x14ac:dyDescent="0.3">
      <c r="A394" s="89">
        <v>2812</v>
      </c>
      <c r="B394" s="81" t="s">
        <v>49</v>
      </c>
      <c r="C394" s="83" t="s">
        <v>489</v>
      </c>
      <c r="D394" s="83" t="s">
        <v>489</v>
      </c>
      <c r="E394" s="84" t="s">
        <v>33</v>
      </c>
      <c r="F394" s="3">
        <v>33913</v>
      </c>
      <c r="G394" s="85" t="s">
        <v>167</v>
      </c>
      <c r="H394" s="85" t="s">
        <v>58</v>
      </c>
      <c r="I394" s="86" t="s">
        <v>277</v>
      </c>
      <c r="J394" s="87">
        <v>15</v>
      </c>
      <c r="K394" s="88">
        <v>0</v>
      </c>
      <c r="L394" s="88">
        <v>9</v>
      </c>
      <c r="M394" s="88">
        <v>6</v>
      </c>
      <c r="N394" s="60">
        <f>2*O394+P394+Q394</f>
        <v>0</v>
      </c>
      <c r="O394" s="61">
        <f>SUM(T394,W394,Z394,AC394,AF394,AI394,AL394,AO394,AR394,AU394,AX394,BA394,BD394,BG394,BJ394,BM394,BP394,BS394,BV394,BY394,CB394,CE394,CH394,CK394,CN394,CQ394)</f>
        <v>0</v>
      </c>
      <c r="P394" s="61">
        <f>SUM(U394,X394,AA394,AD394,AG394,AJ394,AM394,AP394,AS394,AV394,AY394,BB394,BE394,BH394,BK394,BN394,BQ394,BT394,BW394,BZ394,CC394,CF394,CI394,CL394,CO394,CR394)</f>
        <v>0</v>
      </c>
      <c r="Q394" s="61">
        <f>SUM(V394,Y394,AB394,AE394,AH394,AK394,AN394,AQ394,AT394,AW394,AZ394,BC394,BF394,BI394,BL394,BO394,BR394,BU394,BX394,CA394,CD394,CG394,CJ394,CM394,CP394,CS394)</f>
        <v>0</v>
      </c>
    </row>
    <row r="395" spans="1:17" ht="13.8" customHeight="1" x14ac:dyDescent="0.3">
      <c r="A395" s="89">
        <v>5884</v>
      </c>
      <c r="B395" s="81" t="s">
        <v>49</v>
      </c>
      <c r="C395" s="83" t="s">
        <v>1015</v>
      </c>
      <c r="D395" s="83" t="s">
        <v>1015</v>
      </c>
      <c r="E395" s="84" t="s">
        <v>315</v>
      </c>
      <c r="F395" s="3">
        <v>34715</v>
      </c>
      <c r="G395" s="85" t="s">
        <v>143</v>
      </c>
      <c r="H395" s="85" t="s">
        <v>58</v>
      </c>
      <c r="I395" s="85" t="s">
        <v>2333</v>
      </c>
      <c r="J395" s="87">
        <v>12</v>
      </c>
      <c r="K395" s="88">
        <v>3</v>
      </c>
      <c r="L395" s="88">
        <v>3</v>
      </c>
      <c r="M395" s="88">
        <v>3</v>
      </c>
      <c r="N395" s="60">
        <f>2*O395+P395+Q395</f>
        <v>0</v>
      </c>
      <c r="O395" s="61">
        <f>SUM(T395,W395,Z395,AC395,AF395,AI395,AL395,AO395,AR395,AU395,AX395,BA395,BD395,BG395,BJ395,BM395,BP395,BS395,BV395,BY395,CB395,CE395,CH395,CK395,CN395,CQ395)</f>
        <v>0</v>
      </c>
      <c r="P395" s="61">
        <f>SUM(U395,X395,AA395,AD395,AG395,AJ395,AM395,AP395,AS395,AV395,AY395,BB395,BE395,BH395,BK395,BN395,BQ395,BT395,BW395,BZ395,CC395,CF395,CI395,CL395,CO395,CR395)</f>
        <v>0</v>
      </c>
      <c r="Q395" s="61">
        <f>SUM(V395,Y395,AB395,AE395,AH395,AK395,AN395,AQ395,AT395,AW395,AZ395,BC395,BF395,BI395,BL395,BO395,BR395,BU395,BX395,CA395,CD395,CG395,CJ395,CM395,CP395,CS395)</f>
        <v>0</v>
      </c>
    </row>
    <row r="396" spans="1:17" ht="13.8" customHeight="1" x14ac:dyDescent="0.3">
      <c r="A396" s="89">
        <v>5548</v>
      </c>
      <c r="B396" s="81" t="s">
        <v>49</v>
      </c>
      <c r="C396" s="83" t="s">
        <v>1795</v>
      </c>
      <c r="D396" s="83" t="s">
        <v>499</v>
      </c>
      <c r="E396" s="84" t="s">
        <v>30</v>
      </c>
      <c r="F396" s="3">
        <v>35538</v>
      </c>
      <c r="G396" s="85" t="s">
        <v>99</v>
      </c>
      <c r="H396" s="85" t="s">
        <v>58</v>
      </c>
      <c r="I396" s="583" t="s">
        <v>24</v>
      </c>
      <c r="J396" s="87">
        <v>10</v>
      </c>
      <c r="K396" s="88">
        <v>0</v>
      </c>
      <c r="L396" s="88">
        <v>8</v>
      </c>
      <c r="M396" s="88">
        <v>2</v>
      </c>
      <c r="N396" s="60">
        <f>2*O396+P396+Q396</f>
        <v>0</v>
      </c>
      <c r="O396" s="61">
        <f>SUM(T396,W396,Z396,AC396,AF396,AI396,AL396,AO396,AR396,AU396,AX396,BA396,BD396,BG396,BJ396,BM396,BP396,BS396,BV396,BY396,CB396,CE396,CH396,CK396,CN396,CQ396)</f>
        <v>0</v>
      </c>
      <c r="P396" s="61">
        <f>SUM(U396,X396,AA396,AD396,AG396,AJ396,AM396,AP396,AS396,AV396,AY396,BB396,BE396,BH396,BK396,BN396,BQ396,BT396,BW396,BZ396,CC396,CF396,CI396,CL396,CO396,CR396)</f>
        <v>0</v>
      </c>
      <c r="Q396" s="61">
        <f>SUM(V396,Y396,AB396,AE396,AH396,AK396,AN396,AQ396,AT396,AW396,AZ396,BC396,BF396,BI396,BL396,BO396,BR396,BU396,BX396,CA396,CD396,CG396,CJ396,CM396,CP396,CS396)</f>
        <v>0</v>
      </c>
    </row>
    <row r="397" spans="1:17" ht="13.8" customHeight="1" x14ac:dyDescent="0.3">
      <c r="A397" s="89">
        <v>5886</v>
      </c>
      <c r="B397" s="81" t="s">
        <v>49</v>
      </c>
      <c r="C397" s="83" t="s">
        <v>1794</v>
      </c>
      <c r="D397" s="83" t="s">
        <v>496</v>
      </c>
      <c r="E397" s="84" t="s">
        <v>497</v>
      </c>
      <c r="F397" s="3">
        <v>35009</v>
      </c>
      <c r="G397" s="85" t="s">
        <v>2334</v>
      </c>
      <c r="H397" s="85" t="s">
        <v>58</v>
      </c>
      <c r="I397" s="85" t="s">
        <v>76</v>
      </c>
      <c r="J397" s="87">
        <v>10</v>
      </c>
      <c r="K397" s="88">
        <v>3</v>
      </c>
      <c r="L397" s="88">
        <v>1</v>
      </c>
      <c r="M397" s="88">
        <v>3</v>
      </c>
      <c r="N397" s="60">
        <f>2*O397+P397+Q397</f>
        <v>0</v>
      </c>
      <c r="O397" s="61">
        <f>SUM(T397,W397,Z397,AC397,AF397,AI397,AL397,AO397,AR397,AU397,AX397,BA397,BD397,BG397,BJ397,BM397,BP397,BS397,BV397,BY397,CB397,CE397,CH397,CK397,CN397,CQ397)</f>
        <v>0</v>
      </c>
      <c r="P397" s="61">
        <f>SUM(U397,X397,AA397,AD397,AG397,AJ397,AM397,AP397,AS397,AV397,AY397,BB397,BE397,BH397,BK397,BN397,BQ397,BT397,BW397,BZ397,CC397,CF397,CI397,CL397,CO397,CR397)</f>
        <v>0</v>
      </c>
      <c r="Q397" s="61">
        <f>SUM(V397,Y397,AB397,AE397,AH397,AK397,AN397,AQ397,AT397,AW397,AZ397,BC397,BF397,BI397,BL397,BO397,BR397,BU397,BX397,CA397,CD397,CG397,CJ397,CM397,CP397,CS397)</f>
        <v>0</v>
      </c>
    </row>
    <row r="398" spans="1:17" ht="13.8" customHeight="1" x14ac:dyDescent="0.3">
      <c r="A398" s="89">
        <v>1227</v>
      </c>
      <c r="B398" s="81" t="s">
        <v>49</v>
      </c>
      <c r="C398" s="83" t="s">
        <v>525</v>
      </c>
      <c r="D398" s="83" t="s">
        <v>525</v>
      </c>
      <c r="E398" s="84" t="s">
        <v>74</v>
      </c>
      <c r="F398" s="3">
        <v>33767</v>
      </c>
      <c r="G398" s="85" t="s">
        <v>40</v>
      </c>
      <c r="H398" s="85" t="s">
        <v>58</v>
      </c>
      <c r="I398" s="86" t="s">
        <v>2333</v>
      </c>
      <c r="J398" s="87">
        <v>8</v>
      </c>
      <c r="K398" s="88">
        <v>1</v>
      </c>
      <c r="L398" s="88">
        <v>3</v>
      </c>
      <c r="M398" s="88">
        <v>3</v>
      </c>
      <c r="N398" s="60">
        <f>2*O398+P398+Q398</f>
        <v>0</v>
      </c>
      <c r="O398" s="61">
        <f>SUM(T398,W398,Z398,AC398,AF398,AI398,AL398,AO398,AR398,AU398,AX398,BA398,BD398,BG398,BJ398,BM398,BP398,BS398,BV398,BY398,CB398,CE398,CH398,CK398,CN398,CQ398)</f>
        <v>0</v>
      </c>
      <c r="P398" s="61">
        <f>SUM(U398,X398,AA398,AD398,AG398,AJ398,AM398,AP398,AS398,AV398,AY398,BB398,BE398,BH398,BK398,BN398,BQ398,BT398,BW398,BZ398,CC398,CF398,CI398,CL398,CO398,CR398)</f>
        <v>0</v>
      </c>
      <c r="Q398" s="61">
        <f>SUM(V398,Y398,AB398,AE398,AH398,AK398,AN398,AQ398,AT398,AW398,AZ398,BC398,BF398,BI398,BL398,BO398,BR398,BU398,BX398,CA398,CD398,CG398,CJ398,CM398,CP398,CS398)</f>
        <v>0</v>
      </c>
    </row>
    <row r="399" spans="1:17" ht="13.8" customHeight="1" x14ac:dyDescent="0.3">
      <c r="A399" s="89">
        <v>6170</v>
      </c>
      <c r="B399" s="81" t="s">
        <v>49</v>
      </c>
      <c r="C399" s="105" t="s">
        <v>1524</v>
      </c>
      <c r="D399" s="83" t="s">
        <v>1524</v>
      </c>
      <c r="E399" s="84" t="s">
        <v>182</v>
      </c>
      <c r="F399" s="3">
        <v>35854</v>
      </c>
      <c r="G399" s="85" t="s">
        <v>754</v>
      </c>
      <c r="H399" s="85" t="s">
        <v>58</v>
      </c>
      <c r="I399" s="86" t="s">
        <v>1470</v>
      </c>
      <c r="J399" s="104">
        <v>0</v>
      </c>
      <c r="K399" s="88">
        <v>0</v>
      </c>
      <c r="L399" s="88">
        <v>0</v>
      </c>
      <c r="M399" s="88">
        <v>0</v>
      </c>
      <c r="N399" s="60">
        <f>2*O399+P399+Q399</f>
        <v>0</v>
      </c>
      <c r="O399" s="61">
        <f>SUM(T399,W399,Z399,AC399,AF399,AI399,AL399,AO399,AR399,AU399,AX399,BA399,BD399,BG399,BJ399,BM399,BP399,BS399,BV399,BY399,CB399,CE399,CH399,CK399,CN399,CQ399)</f>
        <v>0</v>
      </c>
      <c r="P399" s="61">
        <f>SUM(U399,X399,AA399,AD399,AG399,AJ399,AM399,AP399,AS399,AV399,AY399,BB399,BE399,BH399,BK399,BN399,BQ399,BT399,BW399,BZ399,CC399,CF399,CI399,CL399,CO399,CR399)</f>
        <v>0</v>
      </c>
      <c r="Q399" s="61">
        <f>SUM(V399,Y399,AB399,AE399,AH399,AK399,AN399,AQ399,AT399,AW399,AZ399,BC399,BF399,BI399,BL399,BO399,BR399,BU399,BX399,CA399,CD399,CG399,CJ399,CM399,CP399,CS399)</f>
        <v>0</v>
      </c>
    </row>
    <row r="400" spans="1:17" ht="13.8" customHeight="1" x14ac:dyDescent="0.3">
      <c r="A400" s="106">
        <v>4929</v>
      </c>
      <c r="B400" s="106" t="s">
        <v>83</v>
      </c>
      <c r="C400" s="491" t="s">
        <v>1798</v>
      </c>
      <c r="D400" s="108" t="s">
        <v>502</v>
      </c>
      <c r="E400" s="109" t="s">
        <v>30</v>
      </c>
      <c r="F400" s="4">
        <v>33823</v>
      </c>
      <c r="G400" s="109" t="s">
        <v>81</v>
      </c>
      <c r="H400" s="109" t="s">
        <v>58</v>
      </c>
      <c r="I400" s="111" t="s">
        <v>37</v>
      </c>
      <c r="J400" s="116">
        <v>44</v>
      </c>
      <c r="K400" s="113">
        <v>15</v>
      </c>
      <c r="L400" s="113">
        <v>14</v>
      </c>
      <c r="M400" s="113">
        <v>0</v>
      </c>
      <c r="N400" s="60">
        <f>2*O400+P400+Q400</f>
        <v>0</v>
      </c>
      <c r="O400" s="61">
        <f>SUM(T400,W400,Z400,AC400,AF400,AI400,AL400,AO400,AR400,AU400,AX400,BA400,BD400,BG400,BJ400,BM400,BP400,BS400,BV400,BY400,CB400,CE400,CH400,CK400,CN400,CQ400)</f>
        <v>0</v>
      </c>
      <c r="P400" s="61">
        <f>SUM(U400,X400,AA400,AD400,AG400,AJ400,AM400,AP400,AS400,AV400,AY400,BB400,BE400,BH400,BK400,BN400,BQ400,BT400,BW400,BZ400,CC400,CF400,CI400,CL400,CO400,CR400)</f>
        <v>0</v>
      </c>
      <c r="Q400" s="61">
        <f>SUM(V400,Y400,AB400,AE400,AH400,AK400,AN400,AQ400,AT400,AW400,AZ400,BC400,BF400,BI400,BL400,BO400,BR400,BU400,BX400,CA400,CD400,CG400,CJ400,CM400,CP400,CS400)</f>
        <v>0</v>
      </c>
    </row>
    <row r="401" spans="1:17" ht="13.8" customHeight="1" x14ac:dyDescent="0.3">
      <c r="A401" s="163">
        <v>6203</v>
      </c>
      <c r="B401" s="163" t="s">
        <v>83</v>
      </c>
      <c r="C401" s="164" t="s">
        <v>2113</v>
      </c>
      <c r="D401" s="165" t="s">
        <v>2113</v>
      </c>
      <c r="E401" s="166" t="s">
        <v>22</v>
      </c>
      <c r="F401" s="32">
        <v>35618</v>
      </c>
      <c r="G401" s="166" t="s">
        <v>1131</v>
      </c>
      <c r="H401" s="166" t="s">
        <v>58</v>
      </c>
      <c r="I401" s="168" t="s">
        <v>2084</v>
      </c>
      <c r="J401" s="169">
        <v>33</v>
      </c>
      <c r="K401" s="170">
        <v>12</v>
      </c>
      <c r="L401" s="170">
        <v>9</v>
      </c>
      <c r="M401" s="170">
        <v>0</v>
      </c>
      <c r="N401" s="60">
        <f>2*O401+P401+Q401</f>
        <v>0</v>
      </c>
      <c r="O401" s="61">
        <f>SUM(T401,W401,Z401,AC401,AF401,AI401,AL401,AO401,AR401,AU401,AX401,BA401,BD401,BG401,BJ401,BM401,BP401,BS401,BV401,BY401,CB401,CE401,CH401,CK401,CN401,CQ401)</f>
        <v>0</v>
      </c>
      <c r="P401" s="61">
        <f>SUM(U401,X401,AA401,AD401,AG401,AJ401,AM401,AP401,AS401,AV401,AY401,BB401,BE401,BH401,BK401,BN401,BQ401,BT401,BW401,BZ401,CC401,CF401,CI401,CL401,CO401,CR401)</f>
        <v>0</v>
      </c>
      <c r="Q401" s="61">
        <f>SUM(V401,Y401,AB401,AE401,AH401,AK401,AN401,AQ401,AT401,AW401,AZ401,BC401,BF401,BI401,BL401,BO401,BR401,BU401,BX401,CA401,CD401,CG401,CJ401,CM401,CP401,CS401)</f>
        <v>0</v>
      </c>
    </row>
    <row r="402" spans="1:17" ht="13.8" customHeight="1" x14ac:dyDescent="0.3">
      <c r="A402" s="603">
        <v>4621</v>
      </c>
      <c r="B402" s="603" t="s">
        <v>83</v>
      </c>
      <c r="C402" s="585" t="s">
        <v>1796</v>
      </c>
      <c r="D402" s="215" t="s">
        <v>501</v>
      </c>
      <c r="E402" s="601" t="s">
        <v>10</v>
      </c>
      <c r="F402" s="602">
        <v>33520</v>
      </c>
      <c r="G402" s="601" t="s">
        <v>67</v>
      </c>
      <c r="H402" s="601" t="s">
        <v>58</v>
      </c>
      <c r="I402" s="162" t="s">
        <v>20</v>
      </c>
      <c r="J402" s="116">
        <v>28</v>
      </c>
      <c r="K402" s="113">
        <v>10</v>
      </c>
      <c r="L402" s="113">
        <v>8</v>
      </c>
      <c r="M402" s="113">
        <v>0</v>
      </c>
      <c r="N402" s="60">
        <f>2*O402+P402+Q402</f>
        <v>0</v>
      </c>
      <c r="O402" s="61">
        <f>SUM(T402,W402,Z402,AC402,AF402,AI402,AL402,AO402,AR402,AU402,AX402,BA402,BD402,BG402,BJ402,BM402,BP402,BS402,BV402,BY402,CB402,CE402,CH402,CK402,CN402,CQ402)</f>
        <v>0</v>
      </c>
      <c r="P402" s="61">
        <f>SUM(U402,X402,AA402,AD402,AG402,AJ402,AM402,AP402,AS402,AV402,AY402,BB402,BE402,BH402,BK402,BN402,BQ402,BT402,BW402,BZ402,CC402,CF402,CI402,CL402,CO402,CR402)</f>
        <v>0</v>
      </c>
      <c r="Q402" s="61">
        <f>SUM(V402,Y402,AB402,AE402,AH402,AK402,AN402,AQ402,AT402,AW402,AZ402,BC402,BF402,BI402,BL402,BO402,BR402,BU402,BX402,CA402,CD402,CG402,CJ402,CM402,CP402,CS402)</f>
        <v>0</v>
      </c>
    </row>
    <row r="403" spans="1:17" ht="13.8" customHeight="1" x14ac:dyDescent="0.3">
      <c r="A403" s="106">
        <v>6080</v>
      </c>
      <c r="B403" s="106" t="s">
        <v>83</v>
      </c>
      <c r="C403" s="585" t="s">
        <v>1525</v>
      </c>
      <c r="D403" s="108" t="s">
        <v>1525</v>
      </c>
      <c r="E403" s="109" t="s">
        <v>74</v>
      </c>
      <c r="F403" s="4">
        <v>35358</v>
      </c>
      <c r="G403" s="109" t="s">
        <v>45</v>
      </c>
      <c r="H403" s="109" t="s">
        <v>58</v>
      </c>
      <c r="I403" s="111" t="s">
        <v>1470</v>
      </c>
      <c r="J403" s="112">
        <v>8</v>
      </c>
      <c r="K403" s="113">
        <v>3</v>
      </c>
      <c r="L403" s="113">
        <v>2</v>
      </c>
      <c r="M403" s="113">
        <v>0</v>
      </c>
      <c r="N403" s="60">
        <f>2*O403+P403+Q403</f>
        <v>0</v>
      </c>
      <c r="O403" s="61">
        <f>SUM(T403,W403,Z403,AC403,AF403,AI403,AL403,AO403,AR403,AU403,AX403,BA403,BD403,BG403,BJ403,BM403,BP403,BS403,BV403,BY403,CB403,CE403,CH403,CK403,CN403,CQ403)</f>
        <v>0</v>
      </c>
      <c r="P403" s="61">
        <f>SUM(U403,X403,AA403,AD403,AG403,AJ403,AM403,AP403,AS403,AV403,AY403,BB403,BE403,BH403,BK403,BN403,BQ403,BT403,BW403,BZ403,CC403,CF403,CI403,CL403,CO403,CR403)</f>
        <v>0</v>
      </c>
      <c r="Q403" s="61">
        <f>SUM(V403,Y403,AB403,AE403,AH403,AK403,AN403,AQ403,AT403,AW403,AZ403,BC403,BF403,BI403,BL403,BO403,BR403,BU403,BX403,CA403,CD403,CG403,CJ403,CM403,CP403,CS403)</f>
        <v>0</v>
      </c>
    </row>
    <row r="404" spans="1:17" ht="13.8" customHeight="1" x14ac:dyDescent="0.3">
      <c r="A404" s="106">
        <v>6571</v>
      </c>
      <c r="B404" s="106" t="s">
        <v>83</v>
      </c>
      <c r="C404" s="118" t="s">
        <v>2447</v>
      </c>
      <c r="D404" s="108" t="s">
        <v>2447</v>
      </c>
      <c r="E404" s="109" t="s">
        <v>600</v>
      </c>
      <c r="F404" s="4">
        <v>37744</v>
      </c>
      <c r="G404" s="109" t="s">
        <v>114</v>
      </c>
      <c r="H404" s="109" t="s">
        <v>58</v>
      </c>
      <c r="I404" s="111" t="s">
        <v>2370</v>
      </c>
      <c r="J404" s="116">
        <v>8</v>
      </c>
      <c r="K404" s="113"/>
      <c r="L404" s="113"/>
      <c r="M404" s="113"/>
      <c r="N404" s="60">
        <f>2*O404+P404+Q404</f>
        <v>0</v>
      </c>
      <c r="O404" s="61">
        <f>SUM(T404,W404,Z404,AC404,AF404,AI404,AL404,AO404,AR404,AU404,AX404,BA404,BD404,BG404,BJ404,BM404,BP404,BS404,BV404,BY404,CB404,CE404,CH404,CK404,CN404,CQ404)</f>
        <v>0</v>
      </c>
      <c r="P404" s="61">
        <f>SUM(U404,X404,AA404,AD404,AG404,AJ404,AM404,AP404,AS404,AV404,AY404,BB404,BE404,BH404,BK404,BN404,BQ404,BT404,BW404,BZ404,CC404,CF404,CI404,CL404,CO404,CR404)</f>
        <v>0</v>
      </c>
      <c r="Q404" s="61">
        <f>SUM(V404,Y404,AB404,AE404,AH404,AK404,AN404,AQ404,AT404,AW404,AZ404,BC404,BF404,BI404,BL404,BO404,BR404,BU404,BX404,CA404,CD404,CG404,CJ404,CM404,CP404,CS404)</f>
        <v>0</v>
      </c>
    </row>
    <row r="405" spans="1:17" ht="13.8" customHeight="1" x14ac:dyDescent="0.3">
      <c r="A405" s="106">
        <v>3911</v>
      </c>
      <c r="B405" s="106" t="s">
        <v>83</v>
      </c>
      <c r="C405" s="491" t="s">
        <v>1797</v>
      </c>
      <c r="D405" s="108" t="s">
        <v>503</v>
      </c>
      <c r="E405" s="109" t="s">
        <v>136</v>
      </c>
      <c r="F405" s="4">
        <v>34885</v>
      </c>
      <c r="G405" s="109" t="s">
        <v>34</v>
      </c>
      <c r="H405" s="109" t="s">
        <v>58</v>
      </c>
      <c r="I405" s="115" t="s">
        <v>139</v>
      </c>
      <c r="J405" s="116">
        <v>5</v>
      </c>
      <c r="K405" s="113">
        <v>1</v>
      </c>
      <c r="L405" s="113">
        <v>3</v>
      </c>
      <c r="M405" s="113">
        <v>0</v>
      </c>
      <c r="N405" s="60">
        <f>2*O405+P405+Q405</f>
        <v>0</v>
      </c>
      <c r="O405" s="61">
        <f>SUM(T405,W405,Z405,AC405,AF405,AI405,AL405,AO405,AR405,AU405,AX405,BA405,BD405,BG405,BJ405,BM405,BP405,BS405,BV405,BY405,CB405,CE405,CH405,CK405,CN405,CQ405)</f>
        <v>0</v>
      </c>
      <c r="P405" s="61">
        <f>SUM(U405,X405,AA405,AD405,AG405,AJ405,AM405,AP405,AS405,AV405,AY405,BB405,BE405,BH405,BK405,BN405,BQ405,BT405,BW405,BZ405,CC405,CF405,CI405,CL405,CO405,CR405)</f>
        <v>0</v>
      </c>
      <c r="Q405" s="61">
        <f>SUM(V405,Y405,AB405,AE405,AH405,AK405,AN405,AQ405,AT405,AW405,AZ405,BC405,BF405,BI405,BL405,BO405,BR405,BU405,BX405,CA405,CD405,CG405,CJ405,CM405,CP405,CS405)</f>
        <v>0</v>
      </c>
    </row>
    <row r="406" spans="1:17" ht="13.8" customHeight="1" x14ac:dyDescent="0.3">
      <c r="A406" s="106">
        <v>4605</v>
      </c>
      <c r="B406" s="106" t="s">
        <v>83</v>
      </c>
      <c r="C406" s="491" t="s">
        <v>505</v>
      </c>
      <c r="D406" s="108" t="s">
        <v>505</v>
      </c>
      <c r="E406" s="109" t="s">
        <v>33</v>
      </c>
      <c r="F406" s="4">
        <v>36967</v>
      </c>
      <c r="G406" s="109" t="s">
        <v>26</v>
      </c>
      <c r="H406" s="109" t="s">
        <v>58</v>
      </c>
      <c r="I406" s="115" t="s">
        <v>134</v>
      </c>
      <c r="J406" s="116">
        <v>5</v>
      </c>
      <c r="K406" s="113">
        <v>1</v>
      </c>
      <c r="L406" s="113">
        <v>3</v>
      </c>
      <c r="M406" s="113">
        <v>0</v>
      </c>
      <c r="N406" s="60">
        <f>2*O406+P406+Q406</f>
        <v>0</v>
      </c>
      <c r="O406" s="61">
        <f>SUM(T406,W406,Z406,AC406,AF406,AI406,AL406,AO406,AR406,AU406,AX406,BA406,BD406,BG406,BJ406,BM406,BP406,BS406,BV406,BY406,CB406,CE406,CH406,CK406,CN406,CQ406)</f>
        <v>0</v>
      </c>
      <c r="P406" s="61">
        <f>SUM(U406,X406,AA406,AD406,AG406,AJ406,AM406,AP406,AS406,AV406,AY406,BB406,BE406,BH406,BK406,BN406,BQ406,BT406,BW406,BZ406,CC406,CF406,CI406,CL406,CO406,CR406)</f>
        <v>0</v>
      </c>
      <c r="Q406" s="61">
        <f>SUM(V406,Y406,AB406,AE406,AH406,AK406,AN406,AQ406,AT406,AW406,AZ406,BC406,BF406,BI406,BL406,BO406,BR406,BU406,BX406,CA406,CD406,CG406,CJ406,CM406,CP406,CS406)</f>
        <v>0</v>
      </c>
    </row>
    <row r="407" spans="1:17" ht="13.8" customHeight="1" x14ac:dyDescent="0.3">
      <c r="A407" s="119">
        <v>2364</v>
      </c>
      <c r="B407" s="53" t="s">
        <v>8</v>
      </c>
      <c r="C407" s="54" t="s">
        <v>1232</v>
      </c>
      <c r="D407" s="54" t="s">
        <v>1232</v>
      </c>
      <c r="E407" s="55" t="s">
        <v>41</v>
      </c>
      <c r="F407" s="1">
        <v>33667</v>
      </c>
      <c r="G407" s="56" t="s">
        <v>103</v>
      </c>
      <c r="H407" s="56" t="s">
        <v>271</v>
      </c>
      <c r="I407" s="57" t="s">
        <v>160</v>
      </c>
      <c r="J407" s="58">
        <v>28</v>
      </c>
      <c r="K407" s="59">
        <v>0</v>
      </c>
      <c r="L407" s="59">
        <v>0</v>
      </c>
      <c r="M407" s="59">
        <v>28</v>
      </c>
      <c r="N407" s="60">
        <f>2*O407+P407+Q407</f>
        <v>0</v>
      </c>
      <c r="O407" s="61">
        <f>SUM(T407,W407,Z407,AC407,AF407,AI407,AL407,AO407,AR407,AU407,AX407,BA407,BD407,BG407,BJ407,BM407,BP407,BS407,BV407,BY407,CB407,CE407,CH407,CK407,CN407,CQ407)</f>
        <v>0</v>
      </c>
      <c r="P407" s="61">
        <f>SUM(U407,X407,AA407,AD407,AG407,AJ407,AM407,AP407,AS407,AV407,AY407,BB407,BE407,BH407,BK407,BN407,BQ407,BT407,BW407,BZ407,CC407,CF407,CI407,CL407,CO407,CR407)</f>
        <v>0</v>
      </c>
      <c r="Q407" s="61">
        <f>SUM(V407,Y407,AB407,AE407,AH407,AK407,AN407,AQ407,AT407,AW407,AZ407,BC407,BF407,BI407,BL407,BO407,BR407,BU407,BX407,CA407,CD407,CG407,CJ407,CM407,CP407,CS407)</f>
        <v>0</v>
      </c>
    </row>
    <row r="408" spans="1:17" ht="13.8" customHeight="1" x14ac:dyDescent="0.3">
      <c r="A408" s="119">
        <v>5334</v>
      </c>
      <c r="B408" s="53" t="s">
        <v>8</v>
      </c>
      <c r="C408" s="54" t="s">
        <v>509</v>
      </c>
      <c r="D408" s="54" t="s">
        <v>509</v>
      </c>
      <c r="E408" s="55" t="s">
        <v>41</v>
      </c>
      <c r="F408" s="1">
        <v>35747</v>
      </c>
      <c r="G408" s="56" t="s">
        <v>1131</v>
      </c>
      <c r="H408" s="56" t="s">
        <v>271</v>
      </c>
      <c r="I408" s="57" t="s">
        <v>16</v>
      </c>
      <c r="J408" s="58">
        <v>24</v>
      </c>
      <c r="K408" s="59">
        <v>0</v>
      </c>
      <c r="L408" s="59">
        <v>0</v>
      </c>
      <c r="M408" s="59">
        <v>24</v>
      </c>
      <c r="N408" s="60">
        <f>2*O408+P408+Q408</f>
        <v>0</v>
      </c>
      <c r="O408" s="61">
        <f>SUM(T408,W408,Z408,AC408,AF408,AI408,AL408,AO408,AR408,AU408,AX408,BA408,BD408,BG408,BJ408,BM408,BP408,BS408,BV408,BY408,CB408,CE408,CH408,CK408,CN408,CQ408)</f>
        <v>0</v>
      </c>
      <c r="P408" s="61">
        <f>SUM(U408,X408,AA408,AD408,AG408,AJ408,AM408,AP408,AS408,AV408,AY408,BB408,BE408,BH408,BK408,BN408,BQ408,BT408,BW408,BZ408,CC408,CF408,CI408,CL408,CO408,CR408)</f>
        <v>0</v>
      </c>
      <c r="Q408" s="61">
        <f>SUM(V408,Y408,AB408,AE408,AH408,AK408,AN408,AQ408,AT408,AW408,AZ408,BC408,BF408,BI408,BL408,BO408,BR408,BU408,BX408,CA408,CD408,CG408,CJ408,CM408,CP408,CS408)</f>
        <v>0</v>
      </c>
    </row>
    <row r="409" spans="1:17" ht="13.8" customHeight="1" x14ac:dyDescent="0.3">
      <c r="A409" s="119">
        <v>4798</v>
      </c>
      <c r="B409" s="53" t="s">
        <v>8</v>
      </c>
      <c r="C409" s="54" t="s">
        <v>508</v>
      </c>
      <c r="D409" s="54" t="s">
        <v>508</v>
      </c>
      <c r="E409" s="55" t="s">
        <v>33</v>
      </c>
      <c r="F409" s="1">
        <v>34513</v>
      </c>
      <c r="G409" s="56" t="s">
        <v>34</v>
      </c>
      <c r="H409" s="56" t="s">
        <v>271</v>
      </c>
      <c r="I409" s="57" t="s">
        <v>37</v>
      </c>
      <c r="J409" s="58">
        <v>12</v>
      </c>
      <c r="K409" s="59">
        <v>0</v>
      </c>
      <c r="L409" s="59">
        <v>0</v>
      </c>
      <c r="M409" s="59">
        <v>12</v>
      </c>
      <c r="N409" s="60">
        <f>2*O409+P409+Q409</f>
        <v>0</v>
      </c>
      <c r="O409" s="61">
        <f>SUM(T409,W409,Z409,AC409,AF409,AI409,AL409,AO409,AR409,AU409,AX409,BA409,BD409,BG409,BJ409,BM409,BP409,BS409,BV409,BY409,CB409,CE409,CH409,CK409,CN409,CQ409)</f>
        <v>0</v>
      </c>
      <c r="P409" s="61">
        <f>SUM(U409,X409,AA409,AD409,AG409,AJ409,AM409,AP409,AS409,AV409,AY409,BB409,BE409,BH409,BK409,BN409,BQ409,BT409,BW409,BZ409,CC409,CF409,CI409,CL409,CO409,CR409)</f>
        <v>0</v>
      </c>
      <c r="Q409" s="61">
        <f>SUM(V409,Y409,AB409,AE409,AH409,AK409,AN409,AQ409,AT409,AW409,AZ409,BC409,BF409,BI409,BL409,BO409,BR409,BU409,BX409,CA409,CD409,CG409,CJ409,CM409,CP409,CS409)</f>
        <v>0</v>
      </c>
    </row>
    <row r="410" spans="1:17" ht="13.8" customHeight="1" x14ac:dyDescent="0.3">
      <c r="A410" s="119">
        <v>5753</v>
      </c>
      <c r="B410" s="53" t="s">
        <v>8</v>
      </c>
      <c r="C410" s="54" t="s">
        <v>1799</v>
      </c>
      <c r="D410" s="54" t="s">
        <v>506</v>
      </c>
      <c r="E410" s="55" t="s">
        <v>125</v>
      </c>
      <c r="F410" s="1">
        <v>35929</v>
      </c>
      <c r="G410" s="56" t="s">
        <v>72</v>
      </c>
      <c r="H410" s="56" t="s">
        <v>271</v>
      </c>
      <c r="I410" s="57" t="s">
        <v>24</v>
      </c>
      <c r="J410" s="58">
        <v>12</v>
      </c>
      <c r="K410" s="59">
        <v>0</v>
      </c>
      <c r="L410" s="59">
        <v>0</v>
      </c>
      <c r="M410" s="59">
        <v>12</v>
      </c>
      <c r="N410" s="60">
        <f>2*O410+P410+Q410</f>
        <v>0</v>
      </c>
      <c r="O410" s="61">
        <f>SUM(T410,W410,Z410,AC410,AF410,AI410,AL410,AO410,AR410,AU410,AX410,BA410,BD410,BG410,BJ410,BM410,BP410,BS410,BV410,BY410,CB410,CE410,CH410,CK410,CN410,CQ410)</f>
        <v>0</v>
      </c>
      <c r="P410" s="61">
        <f>SUM(U410,X410,AA410,AD410,AG410,AJ410,AM410,AP410,AS410,AV410,AY410,BB410,BE410,BH410,BK410,BN410,BQ410,BT410,BW410,BZ410,CC410,CF410,CI410,CL410,CO410,CR410)</f>
        <v>0</v>
      </c>
      <c r="Q410" s="61">
        <f>SUM(V410,Y410,AB410,AE410,AH410,AK410,AN410,AQ410,AT410,AW410,AZ410,BC410,BF410,BI410,BL410,BO410,BR410,BU410,BX410,CA410,CD410,CG410,CJ410,CM410,CP410,CS410)</f>
        <v>0</v>
      </c>
    </row>
    <row r="411" spans="1:17" ht="13.8" customHeight="1" x14ac:dyDescent="0.3">
      <c r="A411" s="119">
        <v>5441</v>
      </c>
      <c r="B411" s="53" t="s">
        <v>8</v>
      </c>
      <c r="C411" s="494" t="s">
        <v>507</v>
      </c>
      <c r="D411" s="54" t="s">
        <v>507</v>
      </c>
      <c r="E411" s="55" t="s">
        <v>18</v>
      </c>
      <c r="F411" s="1">
        <v>29893</v>
      </c>
      <c r="G411" s="56" t="s">
        <v>149</v>
      </c>
      <c r="H411" s="56" t="s">
        <v>271</v>
      </c>
      <c r="I411" s="57" t="s">
        <v>27</v>
      </c>
      <c r="J411" s="58">
        <v>0</v>
      </c>
      <c r="K411" s="59">
        <v>0</v>
      </c>
      <c r="L411" s="59">
        <v>0</v>
      </c>
      <c r="M411" s="59">
        <v>0</v>
      </c>
      <c r="N411" s="60">
        <f>2*O411+P411+Q411</f>
        <v>0</v>
      </c>
      <c r="O411" s="61">
        <f>SUM(T411,W411,Z411,AC411,AF411,AI411,AL411,AO411,AR411,AU411,AX411,BA411,BD411,BG411,BJ411,BM411,BP411,BS411,BV411,BY411,CB411,CE411,CH411,CK411,CN411,CQ411)</f>
        <v>0</v>
      </c>
      <c r="P411" s="61">
        <f>SUM(U411,X411,AA411,AD411,AG411,AJ411,AM411,AP411,AS411,AV411,AY411,BB411,BE411,BH411,BK411,BN411,BQ411,BT411,BW411,BZ411,CC411,CF411,CI411,CL411,CO411,CR411)</f>
        <v>0</v>
      </c>
      <c r="Q411" s="61">
        <f>SUM(V411,Y411,AB411,AE411,AH411,AK411,AN411,AQ411,AT411,AW411,AZ411,BC411,BF411,BI411,BL411,BO411,BR411,BU411,BX411,CA411,CD411,CG411,CJ411,CM411,CP411,CS411)</f>
        <v>0</v>
      </c>
    </row>
    <row r="412" spans="1:17" ht="13.8" customHeight="1" x14ac:dyDescent="0.3">
      <c r="A412" s="71">
        <v>5505</v>
      </c>
      <c r="B412" s="63" t="s">
        <v>17</v>
      </c>
      <c r="C412" s="489" t="s">
        <v>515</v>
      </c>
      <c r="D412" s="65" t="s">
        <v>515</v>
      </c>
      <c r="E412" s="66" t="s">
        <v>516</v>
      </c>
      <c r="F412" s="2">
        <v>34460</v>
      </c>
      <c r="G412" s="66" t="s">
        <v>26</v>
      </c>
      <c r="H412" s="66" t="s">
        <v>271</v>
      </c>
      <c r="I412" s="77" t="s">
        <v>100</v>
      </c>
      <c r="J412" s="69">
        <v>47</v>
      </c>
      <c r="K412" s="70">
        <v>5</v>
      </c>
      <c r="L412" s="70">
        <v>15</v>
      </c>
      <c r="M412" s="70">
        <v>22</v>
      </c>
      <c r="N412" s="60">
        <f>2*O412+P412+Q412</f>
        <v>0</v>
      </c>
      <c r="O412" s="61">
        <f>SUM(T412,W412,Z412,AC412,AF412,AI412,AL412,AO412,AR412,AU412,AX412,BA412,BD412,BG412,BJ412,BM412,BP412,BS412,BV412,BY412,CB412,CE412,CH412,CK412,CN412,CQ412)</f>
        <v>0</v>
      </c>
      <c r="P412" s="61">
        <f>SUM(U412,X412,AA412,AD412,AG412,AJ412,AM412,AP412,AS412,AV412,AY412,BB412,BE412,BH412,BK412,BN412,BQ412,BT412,BW412,BZ412,CC412,CF412,CI412,CL412,CO412,CR412)</f>
        <v>0</v>
      </c>
      <c r="Q412" s="61">
        <f>SUM(V412,Y412,AB412,AE412,AH412,AK412,AN412,AQ412,AT412,AW412,AZ412,BC412,BF412,BI412,BL412,BO412,BR412,BU412,BX412,CA412,CD412,CG412,CJ412,CM412,CP412,CS412)</f>
        <v>0</v>
      </c>
    </row>
    <row r="413" spans="1:17" ht="13.8" customHeight="1" x14ac:dyDescent="0.3">
      <c r="A413" s="71">
        <v>4493</v>
      </c>
      <c r="B413" s="63" t="s">
        <v>17</v>
      </c>
      <c r="C413" s="489" t="s">
        <v>512</v>
      </c>
      <c r="D413" s="65" t="s">
        <v>512</v>
      </c>
      <c r="E413" s="66" t="s">
        <v>18</v>
      </c>
      <c r="F413" s="2">
        <v>35740</v>
      </c>
      <c r="G413" s="66" t="s">
        <v>114</v>
      </c>
      <c r="H413" s="66" t="s">
        <v>271</v>
      </c>
      <c r="I413" s="77" t="s">
        <v>115</v>
      </c>
      <c r="J413" s="69">
        <v>34</v>
      </c>
      <c r="K413" s="70">
        <v>3</v>
      </c>
      <c r="L413" s="70">
        <v>14</v>
      </c>
      <c r="M413" s="70">
        <v>14</v>
      </c>
      <c r="N413" s="60">
        <f>2*O413+P413+Q413</f>
        <v>0</v>
      </c>
      <c r="O413" s="61">
        <f>SUM(T413,W413,Z413,AC413,AF413,AI413,AL413,AO413,AR413,AU413,AX413,BA413,BD413,BG413,BJ413,BM413,BP413,BS413,BV413,BY413,CB413,CE413,CH413,CK413,CN413,CQ413)</f>
        <v>0</v>
      </c>
      <c r="P413" s="61">
        <f>SUM(U413,X413,AA413,AD413,AG413,AJ413,AM413,AP413,AS413,AV413,AY413,BB413,BE413,BH413,BK413,BN413,BQ413,BT413,BW413,BZ413,CC413,CF413,CI413,CL413,CO413,CR413)</f>
        <v>0</v>
      </c>
      <c r="Q413" s="61">
        <f>SUM(V413,Y413,AB413,AE413,AH413,AK413,AN413,AQ413,AT413,AW413,AZ413,BC413,BF413,BI413,BL413,BO413,BR413,BU413,BX413,CA413,CD413,CG413,CJ413,CM413,CP413,CS413)</f>
        <v>0</v>
      </c>
    </row>
    <row r="414" spans="1:17" ht="13.8" customHeight="1" x14ac:dyDescent="0.3">
      <c r="A414" s="71">
        <v>4548</v>
      </c>
      <c r="B414" s="63" t="s">
        <v>17</v>
      </c>
      <c r="C414" s="489" t="s">
        <v>511</v>
      </c>
      <c r="D414" s="65" t="s">
        <v>511</v>
      </c>
      <c r="E414" s="66" t="s">
        <v>10</v>
      </c>
      <c r="F414" s="2">
        <v>34867</v>
      </c>
      <c r="G414" s="66" t="s">
        <v>40</v>
      </c>
      <c r="H414" s="66" t="s">
        <v>271</v>
      </c>
      <c r="I414" s="77" t="s">
        <v>134</v>
      </c>
      <c r="J414" s="69">
        <v>33</v>
      </c>
      <c r="K414" s="70">
        <v>1</v>
      </c>
      <c r="L414" s="70">
        <v>15</v>
      </c>
      <c r="M414" s="70">
        <v>16</v>
      </c>
      <c r="N414" s="60">
        <f>2*O414+P414+Q414</f>
        <v>0</v>
      </c>
      <c r="O414" s="61">
        <f>SUM(T414,W414,Z414,AC414,AF414,AI414,AL414,AO414,AR414,AU414,AX414,BA414,BD414,BG414,BJ414,BM414,BP414,BS414,BV414,BY414,CB414,CE414,CH414,CK414,CN414,CQ414)</f>
        <v>0</v>
      </c>
      <c r="P414" s="61">
        <f>SUM(U414,X414,AA414,AD414,AG414,AJ414,AM414,AP414,AS414,AV414,AY414,BB414,BE414,BH414,BK414,BN414,BQ414,BT414,BW414,BZ414,CC414,CF414,CI414,CL414,CO414,CR414)</f>
        <v>0</v>
      </c>
      <c r="Q414" s="61">
        <f>SUM(V414,Y414,AB414,AE414,AH414,AK414,AN414,AQ414,AT414,AW414,AZ414,BC414,BF414,BI414,BL414,BO414,BR414,BU414,BX414,CA414,CD414,CG414,CJ414,CM414,CP414,CS414)</f>
        <v>0</v>
      </c>
    </row>
    <row r="415" spans="1:17" ht="13.8" customHeight="1" x14ac:dyDescent="0.3">
      <c r="A415" s="71">
        <v>4978</v>
      </c>
      <c r="B415" s="63" t="s">
        <v>17</v>
      </c>
      <c r="C415" s="489" t="s">
        <v>965</v>
      </c>
      <c r="D415" s="65" t="s">
        <v>965</v>
      </c>
      <c r="E415" s="66" t="s">
        <v>125</v>
      </c>
      <c r="F415" s="2">
        <v>31237</v>
      </c>
      <c r="G415" s="66" t="s">
        <v>372</v>
      </c>
      <c r="H415" s="66" t="s">
        <v>271</v>
      </c>
      <c r="I415" s="77" t="s">
        <v>2333</v>
      </c>
      <c r="J415" s="69">
        <v>32</v>
      </c>
      <c r="K415" s="70">
        <v>1</v>
      </c>
      <c r="L415" s="70">
        <v>14</v>
      </c>
      <c r="M415" s="70">
        <v>16</v>
      </c>
      <c r="N415" s="60">
        <f>2*O415+P415+Q415</f>
        <v>0</v>
      </c>
      <c r="O415" s="61">
        <f>SUM(T415,W415,Z415,AC415,AF415,AI415,AL415,AO415,AR415,AU415,AX415,BA415,BD415,BG415,BJ415,BM415,BP415,BS415,BV415,BY415,CB415,CE415,CH415,CK415,CN415,CQ415)</f>
        <v>0</v>
      </c>
      <c r="P415" s="61">
        <f>SUM(U415,X415,AA415,AD415,AG415,AJ415,AM415,AP415,AS415,AV415,AY415,BB415,BE415,BH415,BK415,BN415,BQ415,BT415,BW415,BZ415,CC415,CF415,CI415,CL415,CO415,CR415)</f>
        <v>0</v>
      </c>
      <c r="Q415" s="61">
        <f>SUM(V415,Y415,AB415,AE415,AH415,AK415,AN415,AQ415,AT415,AW415,AZ415,BC415,BF415,BI415,BL415,BO415,BR415,BU415,BX415,CA415,CD415,CG415,CJ415,CM415,CP415,CS415)</f>
        <v>0</v>
      </c>
    </row>
    <row r="416" spans="1:17" ht="13.8" customHeight="1" x14ac:dyDescent="0.3">
      <c r="A416" s="71">
        <v>5648</v>
      </c>
      <c r="B416" s="63" t="s">
        <v>17</v>
      </c>
      <c r="C416" s="489" t="s">
        <v>514</v>
      </c>
      <c r="D416" s="65" t="s">
        <v>514</v>
      </c>
      <c r="E416" s="66" t="s">
        <v>33</v>
      </c>
      <c r="F416" s="2">
        <v>34302</v>
      </c>
      <c r="G416" s="66" t="s">
        <v>213</v>
      </c>
      <c r="H416" s="66" t="s">
        <v>271</v>
      </c>
      <c r="I416" s="77" t="s">
        <v>92</v>
      </c>
      <c r="J416" s="69">
        <v>29</v>
      </c>
      <c r="K416" s="70">
        <v>1</v>
      </c>
      <c r="L416" s="70">
        <v>13</v>
      </c>
      <c r="M416" s="70">
        <v>14</v>
      </c>
      <c r="N416" s="60">
        <f>2*O416+P416+Q416</f>
        <v>0</v>
      </c>
      <c r="O416" s="61">
        <f>SUM(T416,W416,Z416,AC416,AF416,AI416,AL416,AO416,AR416,AU416,AX416,BA416,BD416,BG416,BJ416,BM416,BP416,BS416,BV416,BY416,CB416,CE416,CH416,CK416,CN416,CQ416)</f>
        <v>0</v>
      </c>
      <c r="P416" s="61">
        <f>SUM(U416,X416,AA416,AD416,AG416,AJ416,AM416,AP416,AS416,AV416,AY416,BB416,BE416,BH416,BK416,BN416,BQ416,BT416,BW416,BZ416,CC416,CF416,CI416,CL416,CO416,CR416)</f>
        <v>0</v>
      </c>
      <c r="Q416" s="61">
        <f>SUM(V416,Y416,AB416,AE416,AH416,AK416,AN416,AQ416,AT416,AW416,AZ416,BC416,BF416,BI416,BL416,BO416,BR416,BU416,BX416,CA416,CD416,CG416,CJ416,CM416,CP416,CS416)</f>
        <v>0</v>
      </c>
    </row>
    <row r="417" spans="1:17" ht="13.8" customHeight="1" x14ac:dyDescent="0.3">
      <c r="A417" s="71">
        <v>1346</v>
      </c>
      <c r="B417" s="63" t="s">
        <v>17</v>
      </c>
      <c r="C417" s="489" t="s">
        <v>1800</v>
      </c>
      <c r="D417" s="65" t="s">
        <v>510</v>
      </c>
      <c r="E417" s="66" t="s">
        <v>41</v>
      </c>
      <c r="F417" s="2">
        <v>32389</v>
      </c>
      <c r="G417" s="66" t="s">
        <v>78</v>
      </c>
      <c r="H417" s="66" t="s">
        <v>271</v>
      </c>
      <c r="I417" s="77" t="s">
        <v>64</v>
      </c>
      <c r="J417" s="69">
        <v>25</v>
      </c>
      <c r="K417" s="70">
        <v>1</v>
      </c>
      <c r="L417" s="70">
        <v>15</v>
      </c>
      <c r="M417" s="70">
        <v>8</v>
      </c>
      <c r="N417" s="60">
        <f>2*O417+P417+Q417</f>
        <v>0</v>
      </c>
      <c r="O417" s="61">
        <f>SUM(T417,W417,Z417,AC417,AF417,AI417,AL417,AO417,AR417,AU417,AX417,BA417,BD417,BG417,BJ417,BM417,BP417,BS417,BV417,BY417,CB417,CE417,CH417,CK417,CN417,CQ417)</f>
        <v>0</v>
      </c>
      <c r="P417" s="61">
        <f>SUM(U417,X417,AA417,AD417,AG417,AJ417,AM417,AP417,AS417,AV417,AY417,BB417,BE417,BH417,BK417,BN417,BQ417,BT417,BW417,BZ417,CC417,CF417,CI417,CL417,CO417,CR417)</f>
        <v>0</v>
      </c>
      <c r="Q417" s="61">
        <f>SUM(V417,Y417,AB417,AE417,AH417,AK417,AN417,AQ417,AT417,AW417,AZ417,BC417,BF417,BI417,BL417,BO417,BR417,BU417,BX417,CA417,CD417,CG417,CJ417,CM417,CP417,CS417)</f>
        <v>0</v>
      </c>
    </row>
    <row r="418" spans="1:17" ht="13.8" customHeight="1" x14ac:dyDescent="0.3">
      <c r="A418" s="71">
        <v>5079</v>
      </c>
      <c r="B418" s="63" t="s">
        <v>17</v>
      </c>
      <c r="C418" s="73" t="s">
        <v>1801</v>
      </c>
      <c r="D418" s="73" t="s">
        <v>513</v>
      </c>
      <c r="E418" s="189" t="s">
        <v>138</v>
      </c>
      <c r="F418" s="5">
        <v>34805</v>
      </c>
      <c r="G418" s="179" t="s">
        <v>23</v>
      </c>
      <c r="H418" s="179" t="s">
        <v>271</v>
      </c>
      <c r="I418" s="190" t="s">
        <v>92</v>
      </c>
      <c r="J418" s="69">
        <v>25</v>
      </c>
      <c r="K418" s="70">
        <v>4</v>
      </c>
      <c r="L418" s="70">
        <v>7</v>
      </c>
      <c r="M418" s="70">
        <v>10</v>
      </c>
      <c r="N418" s="60">
        <f>2*O418+P418+Q418</f>
        <v>0</v>
      </c>
      <c r="O418" s="61">
        <f>SUM(T418,W418,Z418,AC418,AF418,AI418,AL418,AO418,AR418,AU418,AX418,BA418,BD418,BG418,BJ418,BM418,BP418,BS418,BV418,BY418,CB418,CE418,CH418,CK418,CN418,CQ418)</f>
        <v>0</v>
      </c>
      <c r="P418" s="61">
        <f>SUM(U418,X418,AA418,AD418,AG418,AJ418,AM418,AP418,AS418,AV418,AY418,BB418,BE418,BH418,BK418,BN418,BQ418,BT418,BW418,BZ418,CC418,CF418,CI418,CL418,CO418,CR418)</f>
        <v>0</v>
      </c>
      <c r="Q418" s="61">
        <f>SUM(V418,Y418,AB418,AE418,AH418,AK418,AN418,AQ418,AT418,AW418,AZ418,BC418,BF418,BI418,BL418,BO418,BR418,BU418,BX418,CA418,CD418,CG418,CJ418,CM418,CP418,CS418)</f>
        <v>0</v>
      </c>
    </row>
    <row r="419" spans="1:17" ht="13.8" customHeight="1" x14ac:dyDescent="0.3">
      <c r="A419" s="71">
        <v>3056</v>
      </c>
      <c r="B419" s="63" t="s">
        <v>17</v>
      </c>
      <c r="C419" s="73" t="s">
        <v>521</v>
      </c>
      <c r="D419" s="73" t="s">
        <v>521</v>
      </c>
      <c r="E419" s="66" t="s">
        <v>30</v>
      </c>
      <c r="F419" s="2">
        <v>34670</v>
      </c>
      <c r="G419" s="66" t="s">
        <v>163</v>
      </c>
      <c r="H419" s="66" t="s">
        <v>271</v>
      </c>
      <c r="I419" s="77" t="s">
        <v>90</v>
      </c>
      <c r="J419" s="69">
        <v>21</v>
      </c>
      <c r="K419" s="70">
        <v>0</v>
      </c>
      <c r="L419" s="70">
        <v>7</v>
      </c>
      <c r="M419" s="70">
        <v>14</v>
      </c>
      <c r="N419" s="60">
        <f>2*O419+P419+Q419</f>
        <v>0</v>
      </c>
      <c r="O419" s="61">
        <f>SUM(T419,W419,Z419,AC419,AF419,AI419,AL419,AO419,AR419,AU419,AX419,BA419,BD419,BG419,BJ419,BM419,BP419,BS419,BV419,BY419,CB419,CE419,CH419,CK419,CN419,CQ419)</f>
        <v>0</v>
      </c>
      <c r="P419" s="61">
        <f>SUM(U419,X419,AA419,AD419,AG419,AJ419,AM419,AP419,AS419,AV419,AY419,BB419,BE419,BH419,BK419,BN419,BQ419,BT419,BW419,BZ419,CC419,CF419,CI419,CL419,CO419,CR419)</f>
        <v>0</v>
      </c>
      <c r="Q419" s="61">
        <f>SUM(V419,Y419,AB419,AE419,AH419,AK419,AN419,AQ419,AT419,AW419,AZ419,BC419,BF419,BI419,BL419,BO419,BR419,BU419,BX419,CA419,CD419,CG419,CJ419,CM419,CP419,CS419)</f>
        <v>0</v>
      </c>
    </row>
    <row r="420" spans="1:17" ht="13.8" customHeight="1" x14ac:dyDescent="0.3">
      <c r="A420" s="71">
        <v>4125</v>
      </c>
      <c r="B420" s="63" t="s">
        <v>17</v>
      </c>
      <c r="C420" s="489" t="s">
        <v>519</v>
      </c>
      <c r="D420" s="65" t="s">
        <v>519</v>
      </c>
      <c r="E420" s="66" t="s">
        <v>520</v>
      </c>
      <c r="F420" s="2">
        <v>34140</v>
      </c>
      <c r="G420" s="66" t="s">
        <v>103</v>
      </c>
      <c r="H420" s="66" t="s">
        <v>271</v>
      </c>
      <c r="I420" s="66" t="s">
        <v>129</v>
      </c>
      <c r="J420" s="69">
        <v>12</v>
      </c>
      <c r="K420" s="70">
        <v>1</v>
      </c>
      <c r="L420" s="70">
        <v>2</v>
      </c>
      <c r="M420" s="70">
        <v>8</v>
      </c>
      <c r="N420" s="60">
        <f>2*O420+P420+Q420</f>
        <v>0</v>
      </c>
      <c r="O420" s="61">
        <f>SUM(T420,W420,Z420,AC420,AF420,AI420,AL420,AO420,AR420,AU420,AX420,BA420,BD420,BG420,BJ420,BM420,BP420,BS420,BV420,BY420,CB420,CE420,CH420,CK420,CN420,CQ420)</f>
        <v>0</v>
      </c>
      <c r="P420" s="61">
        <f>SUM(U420,X420,AA420,AD420,AG420,AJ420,AM420,AP420,AS420,AV420,AY420,BB420,BE420,BH420,BK420,BN420,BQ420,BT420,BW420,BZ420,CC420,CF420,CI420,CL420,CO420,CR420)</f>
        <v>0</v>
      </c>
      <c r="Q420" s="61">
        <f>SUM(V420,Y420,AB420,AE420,AH420,AK420,AN420,AQ420,AT420,AW420,AZ420,BC420,BF420,BI420,BL420,BO420,BR420,BU420,BX420,CA420,CD420,CG420,CJ420,CM420,CP420,CS420)</f>
        <v>0</v>
      </c>
    </row>
    <row r="421" spans="1:17" ht="13.8" customHeight="1" x14ac:dyDescent="0.3">
      <c r="A421" s="71">
        <v>3226</v>
      </c>
      <c r="B421" s="63" t="s">
        <v>17</v>
      </c>
      <c r="C421" s="489" t="s">
        <v>517</v>
      </c>
      <c r="D421" s="65" t="s">
        <v>517</v>
      </c>
      <c r="E421" s="66" t="s">
        <v>125</v>
      </c>
      <c r="F421" s="2">
        <v>33056</v>
      </c>
      <c r="G421" s="66" t="s">
        <v>120</v>
      </c>
      <c r="H421" s="66" t="s">
        <v>271</v>
      </c>
      <c r="I421" s="77" t="s">
        <v>518</v>
      </c>
      <c r="J421" s="69">
        <v>0</v>
      </c>
      <c r="K421" s="70">
        <v>0</v>
      </c>
      <c r="L421" s="70">
        <v>0</v>
      </c>
      <c r="M421" s="70">
        <v>0</v>
      </c>
      <c r="N421" s="60">
        <f>2*O421+P421+Q421</f>
        <v>0</v>
      </c>
      <c r="O421" s="61">
        <f>SUM(T421,W421,Z421,AC421,AF421,AI421,AL421,AO421,AR421,AU421,AX421,BA421,BD421,BG421,BJ421,BM421,BP421,BS421,BV421,BY421,CB421,CE421,CH421,CK421,CN421,CQ421)</f>
        <v>0</v>
      </c>
      <c r="P421" s="61">
        <f>SUM(U421,X421,AA421,AD421,AG421,AJ421,AM421,AP421,AS421,AV421,AY421,BB421,BE421,BH421,BK421,BN421,BQ421,BT421,BW421,BZ421,CC421,CF421,CI421,CL421,CO421,CR421)</f>
        <v>0</v>
      </c>
      <c r="Q421" s="61">
        <f>SUM(V421,Y421,AB421,AE421,AH421,AK421,AN421,AQ421,AT421,AW421,AZ421,BC421,BF421,BI421,BL421,BO421,BR421,BU421,BX421,CA421,CD421,CG421,CJ421,CM421,CP421,CS421)</f>
        <v>0</v>
      </c>
    </row>
    <row r="422" spans="1:17" ht="13.8" customHeight="1" x14ac:dyDescent="0.3">
      <c r="A422" s="71">
        <v>4955</v>
      </c>
      <c r="B422" s="63" t="s">
        <v>17</v>
      </c>
      <c r="C422" s="489" t="s">
        <v>524</v>
      </c>
      <c r="D422" s="65" t="s">
        <v>524</v>
      </c>
      <c r="E422" s="66" t="s">
        <v>337</v>
      </c>
      <c r="F422" s="2">
        <v>36016</v>
      </c>
      <c r="G422" s="66" t="s">
        <v>42</v>
      </c>
      <c r="H422" s="66" t="s">
        <v>271</v>
      </c>
      <c r="I422" s="77" t="s">
        <v>152</v>
      </c>
      <c r="J422" s="69">
        <v>0</v>
      </c>
      <c r="K422" s="70">
        <v>0</v>
      </c>
      <c r="L422" s="70">
        <v>0</v>
      </c>
      <c r="M422" s="70">
        <v>0</v>
      </c>
      <c r="N422" s="60">
        <f>2*O422+P422+Q422</f>
        <v>0</v>
      </c>
      <c r="O422" s="61">
        <f>SUM(T422,W422,Z422,AC422,AF422,AI422,AL422,AO422,AR422,AU422,AX422,BA422,BD422,BG422,BJ422,BM422,BP422,BS422,BV422,BY422,CB422,CE422,CH422,CK422,CN422,CQ422)</f>
        <v>0</v>
      </c>
      <c r="P422" s="61">
        <f>SUM(U422,X422,AA422,AD422,AG422,AJ422,AM422,AP422,AS422,AV422,AY422,BB422,BE422,BH422,BK422,BN422,BQ422,BT422,BW422,BZ422,CC422,CF422,CI422,CL422,CO422,CR422)</f>
        <v>0</v>
      </c>
      <c r="Q422" s="61">
        <f>SUM(V422,Y422,AB422,AE422,AH422,AK422,AN422,AQ422,AT422,AW422,AZ422,BC422,BF422,BI422,BL422,BO422,BR422,BU422,BX422,CA422,CD422,CG422,CJ422,CM422,CP422,CS422)</f>
        <v>0</v>
      </c>
    </row>
    <row r="423" spans="1:17" ht="13.8" customHeight="1" x14ac:dyDescent="0.3">
      <c r="A423" s="191">
        <v>6319</v>
      </c>
      <c r="B423" s="182" t="s">
        <v>17</v>
      </c>
      <c r="C423" s="192" t="s">
        <v>2299</v>
      </c>
      <c r="D423" s="193" t="s">
        <v>2299</v>
      </c>
      <c r="E423" s="194" t="s">
        <v>18</v>
      </c>
      <c r="F423" s="34">
        <v>34396</v>
      </c>
      <c r="G423" s="194" t="s">
        <v>412</v>
      </c>
      <c r="H423" s="194" t="s">
        <v>271</v>
      </c>
      <c r="I423" s="196" t="s">
        <v>2219</v>
      </c>
      <c r="J423" s="187">
        <v>0</v>
      </c>
      <c r="K423" s="188">
        <v>0</v>
      </c>
      <c r="L423" s="188">
        <v>0</v>
      </c>
      <c r="M423" s="188">
        <v>0</v>
      </c>
      <c r="N423" s="60">
        <f>2*O423+P423+Q423</f>
        <v>0</v>
      </c>
      <c r="O423" s="61">
        <f>SUM(T423,W423,Z423,AC423,AF423,AI423,AL423,AO423,AR423,AU423,AX423,BA423,BD423,BG423,BJ423,BM423,BP423,BS423,BV423,BY423,CB423,CE423,CH423,CK423,CN423,CQ423)</f>
        <v>0</v>
      </c>
      <c r="P423" s="61">
        <f>SUM(U423,X423,AA423,AD423,AG423,AJ423,AM423,AP423,AS423,AV423,AY423,BB423,BE423,BH423,BK423,BN423,BQ423,BT423,BW423,BZ423,CC423,CF423,CI423,CL423,CO423,CR423)</f>
        <v>0</v>
      </c>
      <c r="Q423" s="61">
        <f>SUM(V423,Y423,AB423,AE423,AH423,AK423,AN423,AQ423,AT423,AW423,AZ423,BC423,BF423,BI423,BL423,BO423,BR423,BU423,BX423,CA423,CD423,CG423,CJ423,CM423,CP423,CS423)</f>
        <v>0</v>
      </c>
    </row>
    <row r="424" spans="1:17" ht="13.8" customHeight="1" x14ac:dyDescent="0.3">
      <c r="A424" s="89">
        <v>1515</v>
      </c>
      <c r="B424" s="81" t="s">
        <v>49</v>
      </c>
      <c r="C424" s="83" t="s">
        <v>721</v>
      </c>
      <c r="D424" s="83" t="s">
        <v>721</v>
      </c>
      <c r="E424" s="84" t="s">
        <v>516</v>
      </c>
      <c r="F424" s="3">
        <v>32496</v>
      </c>
      <c r="G424" s="85" t="s">
        <v>82</v>
      </c>
      <c r="H424" s="85" t="s">
        <v>271</v>
      </c>
      <c r="I424" s="86" t="s">
        <v>2333</v>
      </c>
      <c r="J424" s="87">
        <v>40</v>
      </c>
      <c r="K424" s="88">
        <v>5</v>
      </c>
      <c r="L424" s="88">
        <v>18</v>
      </c>
      <c r="M424" s="88">
        <v>12</v>
      </c>
      <c r="N424" s="60">
        <f>2*O424+P424+Q424</f>
        <v>0</v>
      </c>
      <c r="O424" s="61">
        <f>SUM(T424,W424,Z424,AC424,AF424,AI424,AL424,AO424,AR424,AU424,AX424,BA424,BD424,BG424,BJ424,BM424,BP424,BS424,BV424,BY424,CB424,CE424,CH424,CK424,CN424,CQ424)</f>
        <v>0</v>
      </c>
      <c r="P424" s="61">
        <f>SUM(U424,X424,AA424,AD424,AG424,AJ424,AM424,AP424,AS424,AV424,AY424,BB424,BE424,BH424,BK424,BN424,BQ424,BT424,BW424,BZ424,CC424,CF424,CI424,CL424,CO424,CR424)</f>
        <v>0</v>
      </c>
      <c r="Q424" s="61">
        <f>SUM(V424,Y424,AB424,AE424,AH424,AK424,AN424,AQ424,AT424,AW424,AZ424,BC424,BF424,BI424,BL424,BO424,BR424,BU424,BX424,CA424,CD424,CG424,CJ424,CM424,CP424,CS424)</f>
        <v>0</v>
      </c>
    </row>
    <row r="425" spans="1:17" ht="13.8" customHeight="1" x14ac:dyDescent="0.3">
      <c r="A425" s="89">
        <v>877</v>
      </c>
      <c r="B425" s="81" t="s">
        <v>49</v>
      </c>
      <c r="C425" s="83" t="s">
        <v>526</v>
      </c>
      <c r="D425" s="83" t="s">
        <v>526</v>
      </c>
      <c r="E425" s="84" t="s">
        <v>62</v>
      </c>
      <c r="F425" s="3">
        <v>32212</v>
      </c>
      <c r="G425" s="85" t="s">
        <v>163</v>
      </c>
      <c r="H425" s="85" t="s">
        <v>271</v>
      </c>
      <c r="I425" s="86"/>
      <c r="J425" s="87">
        <v>33</v>
      </c>
      <c r="K425" s="88">
        <v>3</v>
      </c>
      <c r="L425" s="88">
        <v>16</v>
      </c>
      <c r="M425" s="88">
        <v>11</v>
      </c>
      <c r="N425" s="60">
        <f>2*O425+P425+Q425</f>
        <v>0</v>
      </c>
      <c r="O425" s="61">
        <f>SUM(T425,W425,Z425,AC425,AF425,AI425,AL425,AO425,AR425,AU425,AX425,BA425,BD425,BG425,BJ425,BM425,BP425,BS425,BV425,BY425,CB425,CE425,CH425,CK425,CN425,CQ425)</f>
        <v>0</v>
      </c>
      <c r="P425" s="61">
        <f>SUM(U425,X425,AA425,AD425,AG425,AJ425,AM425,AP425,AS425,AV425,AY425,BB425,BE425,BH425,BK425,BN425,BQ425,BT425,BW425,BZ425,CC425,CF425,CI425,CL425,CO425,CR425)</f>
        <v>0</v>
      </c>
      <c r="Q425" s="61">
        <f>SUM(V425,Y425,AB425,AE425,AH425,AK425,AN425,AQ425,AT425,AW425,AZ425,BC425,BF425,BI425,BL425,BO425,BR425,BU425,BX425,CA425,CD425,CG425,CJ425,CM425,CP425,CS425)</f>
        <v>0</v>
      </c>
    </row>
    <row r="426" spans="1:17" ht="13.8" customHeight="1" x14ac:dyDescent="0.3">
      <c r="A426" s="89">
        <v>5387</v>
      </c>
      <c r="B426" s="81" t="s">
        <v>49</v>
      </c>
      <c r="C426" s="83" t="s">
        <v>1802</v>
      </c>
      <c r="D426" s="83" t="s">
        <v>533</v>
      </c>
      <c r="E426" s="84" t="s">
        <v>10</v>
      </c>
      <c r="F426" s="3">
        <v>36552</v>
      </c>
      <c r="G426" s="85" t="s">
        <v>26</v>
      </c>
      <c r="H426" s="85" t="s">
        <v>271</v>
      </c>
      <c r="I426" s="583" t="s">
        <v>27</v>
      </c>
      <c r="J426" s="87">
        <v>33</v>
      </c>
      <c r="K426" s="88">
        <v>2</v>
      </c>
      <c r="L426" s="88">
        <v>17</v>
      </c>
      <c r="M426" s="88">
        <v>12</v>
      </c>
      <c r="N426" s="60">
        <f>2*O426+P426+Q426</f>
        <v>0</v>
      </c>
      <c r="O426" s="61">
        <f>SUM(T426,W426,Z426,AC426,AF426,AI426,AL426,AO426,AR426,AU426,AX426,BA426,BD426,BG426,BJ426,BM426,BP426,BS426,BV426,BY426,CB426,CE426,CH426,CK426,CN426,CQ426)</f>
        <v>0</v>
      </c>
      <c r="P426" s="61">
        <f>SUM(U426,X426,AA426,AD426,AG426,AJ426,AM426,AP426,AS426,AV426,AY426,BB426,BE426,BH426,BK426,BN426,BQ426,BT426,BW426,BZ426,CC426,CF426,CI426,CL426,CO426,CR426)</f>
        <v>0</v>
      </c>
      <c r="Q426" s="61">
        <f>SUM(V426,Y426,AB426,AE426,AH426,AK426,AN426,AQ426,AT426,AW426,AZ426,BC426,BF426,BI426,BL426,BO426,BR426,BU426,BX426,CA426,CD426,CG426,CJ426,CM426,CP426,CS426)</f>
        <v>0</v>
      </c>
    </row>
    <row r="427" spans="1:17" ht="13.8" customHeight="1" x14ac:dyDescent="0.3">
      <c r="A427" s="610">
        <v>4627</v>
      </c>
      <c r="B427" s="610" t="s">
        <v>49</v>
      </c>
      <c r="C427" s="595" t="s">
        <v>530</v>
      </c>
      <c r="D427" s="207" t="s">
        <v>530</v>
      </c>
      <c r="E427" s="608" t="s">
        <v>18</v>
      </c>
      <c r="F427" s="609">
        <v>35432</v>
      </c>
      <c r="G427" s="608" t="s">
        <v>45</v>
      </c>
      <c r="H427" s="608" t="s">
        <v>271</v>
      </c>
      <c r="I427" s="209" t="s">
        <v>64</v>
      </c>
      <c r="J427" s="87">
        <v>25</v>
      </c>
      <c r="K427" s="88">
        <v>6</v>
      </c>
      <c r="L427" s="88">
        <v>7</v>
      </c>
      <c r="M427" s="88">
        <v>6</v>
      </c>
      <c r="N427" s="60">
        <f>2*O427+P427+Q427</f>
        <v>0</v>
      </c>
      <c r="O427" s="61">
        <f>SUM(T427,W427,Z427,AC427,AF427,AI427,AL427,AO427,AR427,AU427,AX427,BA427,BD427,BG427,BJ427,BM427,BP427,BS427,BV427,BY427,CB427,CE427,CH427,CK427,CN427,CQ427)</f>
        <v>0</v>
      </c>
      <c r="P427" s="61">
        <f>SUM(U427,X427,AA427,AD427,AG427,AJ427,AM427,AP427,AS427,AV427,AY427,BB427,BE427,BH427,BK427,BN427,BQ427,BT427,BW427,BZ427,CC427,CF427,CI427,CL427,CO427,CR427)</f>
        <v>0</v>
      </c>
      <c r="Q427" s="61">
        <f>SUM(V427,Y427,AB427,AE427,AH427,AK427,AN427,AQ427,AT427,AW427,AZ427,BC427,BF427,BI427,BL427,BO427,BR427,BU427,BX427,CA427,CD427,CG427,CJ427,CM427,CP427,CS427)</f>
        <v>0</v>
      </c>
    </row>
    <row r="428" spans="1:17" ht="13.8" customHeight="1" x14ac:dyDescent="0.3">
      <c r="A428" s="89">
        <v>1161</v>
      </c>
      <c r="B428" s="81" t="s">
        <v>49</v>
      </c>
      <c r="C428" s="83" t="s">
        <v>628</v>
      </c>
      <c r="D428" s="83" t="s">
        <v>628</v>
      </c>
      <c r="E428" s="84" t="s">
        <v>41</v>
      </c>
      <c r="F428" s="3">
        <v>32877</v>
      </c>
      <c r="G428" s="85" t="s">
        <v>229</v>
      </c>
      <c r="H428" s="85" t="s">
        <v>271</v>
      </c>
      <c r="I428" s="86" t="s">
        <v>92</v>
      </c>
      <c r="J428" s="87">
        <v>25</v>
      </c>
      <c r="K428" s="88">
        <v>2</v>
      </c>
      <c r="L428" s="88">
        <v>13</v>
      </c>
      <c r="M428" s="88">
        <v>8</v>
      </c>
      <c r="N428" s="60">
        <f>2*O428+P428+Q428</f>
        <v>0</v>
      </c>
      <c r="O428" s="61">
        <f>SUM(T428,W428,Z428,AC428,AF428,AI428,AL428,AO428,AR428,AU428,AX428,BA428,BD428,BG428,BJ428,BM428,BP428,BS428,BV428,BY428,CB428,CE428,CH428,CK428,CN428,CQ428)</f>
        <v>0</v>
      </c>
      <c r="P428" s="61">
        <f>SUM(U428,X428,AA428,AD428,AG428,AJ428,AM428,AP428,AS428,AV428,AY428,BB428,BE428,BH428,BK428,BN428,BQ428,BT428,BW428,BZ428,CC428,CF428,CI428,CL428,CO428,CR428)</f>
        <v>0</v>
      </c>
      <c r="Q428" s="61">
        <f>SUM(V428,Y428,AB428,AE428,AH428,AK428,AN428,AQ428,AT428,AW428,AZ428,BC428,BF428,BI428,BL428,BO428,BR428,BU428,BX428,CA428,CD428,CG428,CJ428,CM428,CP428,CS428)</f>
        <v>0</v>
      </c>
    </row>
    <row r="429" spans="1:17" ht="13.8" customHeight="1" x14ac:dyDescent="0.3">
      <c r="A429" s="89">
        <v>4418</v>
      </c>
      <c r="B429" s="81" t="s">
        <v>49</v>
      </c>
      <c r="C429" s="83" t="s">
        <v>534</v>
      </c>
      <c r="D429" s="83" t="s">
        <v>534</v>
      </c>
      <c r="E429" s="84" t="s">
        <v>535</v>
      </c>
      <c r="F429" s="3">
        <v>34683</v>
      </c>
      <c r="G429" s="85" t="s">
        <v>391</v>
      </c>
      <c r="H429" s="85" t="s">
        <v>271</v>
      </c>
      <c r="I429" s="86" t="s">
        <v>115</v>
      </c>
      <c r="J429" s="87">
        <v>23</v>
      </c>
      <c r="K429" s="88">
        <v>6</v>
      </c>
      <c r="L429" s="88">
        <v>6</v>
      </c>
      <c r="M429" s="88">
        <v>5</v>
      </c>
      <c r="N429" s="60">
        <f>2*O429+P429+Q429</f>
        <v>0</v>
      </c>
      <c r="O429" s="61">
        <f>SUM(T429,W429,Z429,AC429,AF429,AI429,AL429,AO429,AR429,AU429,AX429,BA429,BD429,BG429,BJ429,BM429,BP429,BS429,BV429,BY429,CB429,CE429,CH429,CK429,CN429,CQ429)</f>
        <v>0</v>
      </c>
      <c r="P429" s="61">
        <f>SUM(U429,X429,AA429,AD429,AG429,AJ429,AM429,AP429,AS429,AV429,AY429,BB429,BE429,BH429,BK429,BN429,BQ429,BT429,BW429,BZ429,CC429,CF429,CI429,CL429,CO429,CR429)</f>
        <v>0</v>
      </c>
      <c r="Q429" s="61">
        <f>SUM(V429,Y429,AB429,AE429,AH429,AK429,AN429,AQ429,AT429,AW429,AZ429,BC429,BF429,BI429,BL429,BO429,BR429,BU429,BX429,CA429,CD429,CG429,CJ429,CM429,CP429,CS429)</f>
        <v>0</v>
      </c>
    </row>
    <row r="430" spans="1:17" ht="13.8" customHeight="1" x14ac:dyDescent="0.3">
      <c r="A430" s="89">
        <v>4092</v>
      </c>
      <c r="B430" s="81" t="s">
        <v>49</v>
      </c>
      <c r="C430" s="83" t="s">
        <v>532</v>
      </c>
      <c r="D430" s="83" t="s">
        <v>532</v>
      </c>
      <c r="E430" s="84" t="s">
        <v>10</v>
      </c>
      <c r="F430" s="3">
        <v>35015</v>
      </c>
      <c r="G430" s="85" t="s">
        <v>101</v>
      </c>
      <c r="H430" s="85" t="s">
        <v>271</v>
      </c>
      <c r="I430" s="86" t="s">
        <v>139</v>
      </c>
      <c r="J430" s="87">
        <v>23</v>
      </c>
      <c r="K430" s="88">
        <v>1</v>
      </c>
      <c r="L430" s="88">
        <v>12</v>
      </c>
      <c r="M430" s="88">
        <v>9</v>
      </c>
      <c r="N430" s="60">
        <f>2*O430+P430+Q430</f>
        <v>0</v>
      </c>
      <c r="O430" s="61">
        <f>SUM(T430,W430,Z430,AC430,AF430,AI430,AL430,AO430,AR430,AU430,AX430,BA430,BD430,BG430,BJ430,BM430,BP430,BS430,BV430,BY430,CB430,CE430,CH430,CK430,CN430,CQ430)</f>
        <v>0</v>
      </c>
      <c r="P430" s="61">
        <f>SUM(U430,X430,AA430,AD430,AG430,AJ430,AM430,AP430,AS430,AV430,AY430,BB430,BE430,BH430,BK430,BN430,BQ430,BT430,BW430,BZ430,CC430,CF430,CI430,CL430,CO430,CR430)</f>
        <v>0</v>
      </c>
      <c r="Q430" s="61">
        <f>SUM(V430,Y430,AB430,AE430,AH430,AK430,AN430,AQ430,AT430,AW430,AZ430,BC430,BF430,BI430,BL430,BO430,BR430,BU430,BX430,CA430,CD430,CG430,CJ430,CM430,CP430,CS430)</f>
        <v>0</v>
      </c>
    </row>
    <row r="431" spans="1:17" ht="13.8" customHeight="1" x14ac:dyDescent="0.3">
      <c r="A431" s="89">
        <v>5147</v>
      </c>
      <c r="B431" s="81" t="s">
        <v>49</v>
      </c>
      <c r="C431" s="83" t="s">
        <v>282</v>
      </c>
      <c r="D431" s="83" t="s">
        <v>282</v>
      </c>
      <c r="E431" s="84" t="s">
        <v>74</v>
      </c>
      <c r="F431" s="3">
        <v>34033</v>
      </c>
      <c r="G431" s="85" t="s">
        <v>99</v>
      </c>
      <c r="H431" s="85" t="s">
        <v>271</v>
      </c>
      <c r="I431" s="86" t="s">
        <v>16</v>
      </c>
      <c r="J431" s="87">
        <v>22</v>
      </c>
      <c r="K431" s="88">
        <v>1</v>
      </c>
      <c r="L431" s="88">
        <v>12</v>
      </c>
      <c r="M431" s="88">
        <v>8</v>
      </c>
      <c r="N431" s="60">
        <f>2*O431+P431+Q431</f>
        <v>0</v>
      </c>
      <c r="O431" s="61">
        <f>SUM(T431,W431,Z431,AC431,AF431,AI431,AL431,AO431,AR431,AU431,AX431,BA431,BD431,BG431,BJ431,BM431,BP431,BS431,BV431,BY431,CB431,CE431,CH431,CK431,CN431,CQ431)</f>
        <v>0</v>
      </c>
      <c r="P431" s="61">
        <f>SUM(U431,X431,AA431,AD431,AG431,AJ431,AM431,AP431,AS431,AV431,AY431,BB431,BE431,BH431,BK431,BN431,BQ431,BT431,BW431,BZ431,CC431,CF431,CI431,CL431,CO431,CR431)</f>
        <v>0</v>
      </c>
      <c r="Q431" s="61">
        <f>SUM(V431,Y431,AB431,AE431,AH431,AK431,AN431,AQ431,AT431,AW431,AZ431,BC431,BF431,BI431,BL431,BO431,BR431,BU431,BX431,CA431,CD431,CG431,CJ431,CM431,CP431,CS431)</f>
        <v>0</v>
      </c>
    </row>
    <row r="432" spans="1:17" ht="13.8" customHeight="1" x14ac:dyDescent="0.3">
      <c r="A432" s="89">
        <v>4234</v>
      </c>
      <c r="B432" s="81" t="s">
        <v>49</v>
      </c>
      <c r="C432" s="83" t="s">
        <v>529</v>
      </c>
      <c r="D432" s="83" t="s">
        <v>529</v>
      </c>
      <c r="E432" s="84" t="s">
        <v>10</v>
      </c>
      <c r="F432" s="3">
        <v>33326</v>
      </c>
      <c r="G432" s="85" t="s">
        <v>286</v>
      </c>
      <c r="H432" s="85" t="s">
        <v>271</v>
      </c>
      <c r="I432" s="86" t="s">
        <v>64</v>
      </c>
      <c r="J432" s="87">
        <v>20</v>
      </c>
      <c r="K432" s="88">
        <v>0</v>
      </c>
      <c r="L432" s="88">
        <v>11</v>
      </c>
      <c r="M432" s="88">
        <v>9</v>
      </c>
      <c r="N432" s="60">
        <f>2*O432+P432+Q432</f>
        <v>0</v>
      </c>
      <c r="O432" s="61">
        <f>SUM(T432,W432,Z432,AC432,AF432,AI432,AL432,AO432,AR432,AU432,AX432,BA432,BD432,BG432,BJ432,BM432,BP432,BS432,BV432,BY432,CB432,CE432,CH432,CK432,CN432,CQ432)</f>
        <v>0</v>
      </c>
      <c r="P432" s="61">
        <f>SUM(U432,X432,AA432,AD432,AG432,AJ432,AM432,AP432,AS432,AV432,AY432,BB432,BE432,BH432,BK432,BN432,BQ432,BT432,BW432,BZ432,CC432,CF432,CI432,CL432,CO432,CR432)</f>
        <v>0</v>
      </c>
      <c r="Q432" s="61">
        <f>SUM(V432,Y432,AB432,AE432,AH432,AK432,AN432,AQ432,AT432,AW432,AZ432,BC432,BF432,BI432,BL432,BO432,BR432,BU432,BX432,CA432,CD432,CG432,CJ432,CM432,CP432,CS432)</f>
        <v>0</v>
      </c>
    </row>
    <row r="433" spans="1:17" ht="13.8" customHeight="1" x14ac:dyDescent="0.3">
      <c r="A433" s="89">
        <v>4972</v>
      </c>
      <c r="B433" s="81" t="s">
        <v>49</v>
      </c>
      <c r="C433" s="83" t="s">
        <v>528</v>
      </c>
      <c r="D433" s="83" t="s">
        <v>528</v>
      </c>
      <c r="E433" s="84" t="s">
        <v>74</v>
      </c>
      <c r="F433" s="3">
        <v>31171</v>
      </c>
      <c r="G433" s="85" t="s">
        <v>128</v>
      </c>
      <c r="H433" s="85" t="s">
        <v>271</v>
      </c>
      <c r="I433" s="86" t="s">
        <v>152</v>
      </c>
      <c r="J433" s="87">
        <v>20</v>
      </c>
      <c r="K433" s="88">
        <v>0</v>
      </c>
      <c r="L433" s="88">
        <v>11</v>
      </c>
      <c r="M433" s="88">
        <v>9</v>
      </c>
      <c r="N433" s="60">
        <f>2*O433+P433+Q433</f>
        <v>0</v>
      </c>
      <c r="O433" s="61">
        <f>SUM(T433,W433,Z433,AC433,AF433,AI433,AL433,AO433,AR433,AU433,AX433,BA433,BD433,BG433,BJ433,BM433,BP433,BS433,BV433,BY433,CB433,CE433,CH433,CK433,CN433,CQ433)</f>
        <v>0</v>
      </c>
      <c r="P433" s="61">
        <f>SUM(U433,X433,AA433,AD433,AG433,AJ433,AM433,AP433,AS433,AV433,AY433,BB433,BE433,BH433,BK433,BN433,BQ433,BT433,BW433,BZ433,CC433,CF433,CI433,CL433,CO433,CR433)</f>
        <v>0</v>
      </c>
      <c r="Q433" s="61">
        <f>SUM(V433,Y433,AB433,AE433,AH433,AK433,AN433,AQ433,AT433,AW433,AZ433,BC433,BF433,BI433,BL433,BO433,BR433,BU433,BX433,CA433,CD433,CG433,CJ433,CM433,CP433,CS433)</f>
        <v>0</v>
      </c>
    </row>
    <row r="434" spans="1:17" ht="13.8" customHeight="1" x14ac:dyDescent="0.3">
      <c r="A434" s="89">
        <v>5419</v>
      </c>
      <c r="B434" s="81" t="s">
        <v>49</v>
      </c>
      <c r="C434" s="83" t="s">
        <v>531</v>
      </c>
      <c r="D434" s="83" t="s">
        <v>531</v>
      </c>
      <c r="E434" s="84" t="s">
        <v>33</v>
      </c>
      <c r="F434" s="3">
        <v>34916</v>
      </c>
      <c r="G434" s="85" t="s">
        <v>82</v>
      </c>
      <c r="H434" s="85" t="s">
        <v>271</v>
      </c>
      <c r="I434" s="583" t="s">
        <v>27</v>
      </c>
      <c r="J434" s="87">
        <v>17</v>
      </c>
      <c r="K434" s="88">
        <v>0</v>
      </c>
      <c r="L434" s="88">
        <v>10</v>
      </c>
      <c r="M434" s="88">
        <v>7</v>
      </c>
      <c r="N434" s="60">
        <f>2*O434+P434+Q434</f>
        <v>0</v>
      </c>
      <c r="O434" s="61">
        <f>SUM(T434,W434,Z434,AC434,AF434,AI434,AL434,AO434,AR434,AU434,AX434,BA434,BD434,BG434,BJ434,BM434,BP434,BS434,BV434,BY434,CB434,CE434,CH434,CK434,CN434,CQ434)</f>
        <v>0</v>
      </c>
      <c r="P434" s="61">
        <f>SUM(U434,X434,AA434,AD434,AG434,AJ434,AM434,AP434,AS434,AV434,AY434,BB434,BE434,BH434,BK434,BN434,BQ434,BT434,BW434,BZ434,CC434,CF434,CI434,CL434,CO434,CR434)</f>
        <v>0</v>
      </c>
      <c r="Q434" s="61">
        <f>SUM(V434,Y434,AB434,AE434,AH434,AK434,AN434,AQ434,AT434,AW434,AZ434,BC434,BF434,BI434,BL434,BO434,BR434,BU434,BX434,CA434,CD434,CG434,CJ434,CM434,CP434,CS434)</f>
        <v>0</v>
      </c>
    </row>
    <row r="435" spans="1:17" ht="13.8" customHeight="1" x14ac:dyDescent="0.3">
      <c r="A435" s="89">
        <v>423</v>
      </c>
      <c r="B435" s="81" t="s">
        <v>49</v>
      </c>
      <c r="C435" s="83" t="s">
        <v>696</v>
      </c>
      <c r="D435" s="83" t="s">
        <v>696</v>
      </c>
      <c r="E435" s="84" t="s">
        <v>125</v>
      </c>
      <c r="F435" s="3">
        <v>32583</v>
      </c>
      <c r="G435" s="85" t="s">
        <v>143</v>
      </c>
      <c r="H435" s="85" t="s">
        <v>271</v>
      </c>
      <c r="I435" s="86"/>
      <c r="J435" s="87">
        <v>10</v>
      </c>
      <c r="K435" s="88">
        <v>2</v>
      </c>
      <c r="L435" s="88">
        <v>4</v>
      </c>
      <c r="M435" s="88">
        <v>2</v>
      </c>
      <c r="N435" s="60">
        <f>2*O435+P435+Q435</f>
        <v>0</v>
      </c>
      <c r="O435" s="61">
        <f>SUM(T435,W435,Z435,AC435,AF435,AI435,AL435,AO435,AR435,AU435,AX435,BA435,BD435,BG435,BJ435,BM435,BP435,BS435,BV435,BY435,CB435,CE435,CH435,CK435,CN435,CQ435)</f>
        <v>0</v>
      </c>
      <c r="P435" s="61">
        <f>SUM(U435,X435,AA435,AD435,AG435,AJ435,AM435,AP435,AS435,AV435,AY435,BB435,BE435,BH435,BK435,BN435,BQ435,BT435,BW435,BZ435,CC435,CF435,CI435,CL435,CO435,CR435)</f>
        <v>0</v>
      </c>
      <c r="Q435" s="61">
        <f>SUM(V435,Y435,AB435,AE435,AH435,AK435,AN435,AQ435,AT435,AW435,AZ435,BC435,BF435,BI435,BL435,BO435,BR435,BU435,BX435,CA435,CD435,CG435,CJ435,CM435,CP435,CS435)</f>
        <v>0</v>
      </c>
    </row>
    <row r="436" spans="1:17" ht="13.8" customHeight="1" x14ac:dyDescent="0.3">
      <c r="A436" s="89">
        <v>5231</v>
      </c>
      <c r="B436" s="81" t="s">
        <v>49</v>
      </c>
      <c r="C436" s="505" t="s">
        <v>2448</v>
      </c>
      <c r="D436" s="83" t="s">
        <v>538</v>
      </c>
      <c r="E436" s="84" t="s">
        <v>125</v>
      </c>
      <c r="F436" s="3">
        <v>36769</v>
      </c>
      <c r="G436" s="85" t="s">
        <v>2027</v>
      </c>
      <c r="H436" s="85" t="s">
        <v>271</v>
      </c>
      <c r="I436" s="86" t="s">
        <v>16</v>
      </c>
      <c r="J436" s="87">
        <v>0</v>
      </c>
      <c r="K436" s="88">
        <v>0</v>
      </c>
      <c r="L436" s="88">
        <v>0</v>
      </c>
      <c r="M436" s="88">
        <v>0</v>
      </c>
      <c r="N436" s="60">
        <f>2*O436+P436+Q436</f>
        <v>0</v>
      </c>
      <c r="O436" s="61">
        <f>SUM(T436,W436,Z436,AC436,AF436,AI436,AL436,AO436,AR436,AU436,AX436,BA436,BD436,BG436,BJ436,BM436,BP436,BS436,BV436,BY436,CB436,CE436,CH436,CK436,CN436,CQ436)</f>
        <v>0</v>
      </c>
      <c r="P436" s="61">
        <f>SUM(U436,X436,AA436,AD436,AG436,AJ436,AM436,AP436,AS436,AV436,AY436,BB436,BE436,BH436,BK436,BN436,BQ436,BT436,BW436,BZ436,CC436,CF436,CI436,CL436,CO436,CR436)</f>
        <v>0</v>
      </c>
      <c r="Q436" s="61">
        <f>SUM(V436,Y436,AB436,AE436,AH436,AK436,AN436,AQ436,AT436,AW436,AZ436,BC436,BF436,BI436,BL436,BO436,BR436,BU436,BX436,CA436,CD436,CG436,CJ436,CM436,CP436,CS436)</f>
        <v>0</v>
      </c>
    </row>
    <row r="437" spans="1:17" ht="13.8" customHeight="1" x14ac:dyDescent="0.3">
      <c r="A437" s="106">
        <v>4738</v>
      </c>
      <c r="B437" s="106" t="s">
        <v>83</v>
      </c>
      <c r="C437" s="491" t="s">
        <v>540</v>
      </c>
      <c r="D437" s="108" t="s">
        <v>540</v>
      </c>
      <c r="E437" s="109" t="s">
        <v>136</v>
      </c>
      <c r="F437" s="4">
        <v>35664</v>
      </c>
      <c r="G437" s="109" t="s">
        <v>82</v>
      </c>
      <c r="H437" s="109" t="s">
        <v>271</v>
      </c>
      <c r="I437" s="111" t="s">
        <v>37</v>
      </c>
      <c r="J437" s="116">
        <v>43</v>
      </c>
      <c r="K437" s="113">
        <v>11</v>
      </c>
      <c r="L437" s="113">
        <v>21</v>
      </c>
      <c r="M437" s="113">
        <v>0</v>
      </c>
      <c r="N437" s="60">
        <f>2*O437+P437+Q437</f>
        <v>0</v>
      </c>
      <c r="O437" s="61">
        <f>SUM(T437,W437,Z437,AC437,AF437,AI437,AL437,AO437,AR437,AU437,AX437,BA437,BD437,BG437,BJ437,BM437,BP437,BS437,BV437,BY437,CB437,CE437,CH437,CK437,CN437,CQ437)</f>
        <v>0</v>
      </c>
      <c r="P437" s="61">
        <f>SUM(U437,X437,AA437,AD437,AG437,AJ437,AM437,AP437,AS437,AV437,AY437,BB437,BE437,BH437,BK437,BN437,BQ437,BT437,BW437,BZ437,CC437,CF437,CI437,CL437,CO437,CR437)</f>
        <v>0</v>
      </c>
      <c r="Q437" s="61">
        <f>SUM(V437,Y437,AB437,AE437,AH437,AK437,AN437,AQ437,AT437,AW437,AZ437,BC437,BF437,BI437,BL437,BO437,BR437,BU437,BX437,CA437,CD437,CG437,CJ437,CM437,CP437,CS437)</f>
        <v>0</v>
      </c>
    </row>
    <row r="438" spans="1:17" ht="13.8" customHeight="1" x14ac:dyDescent="0.3">
      <c r="A438" s="106">
        <v>1922</v>
      </c>
      <c r="B438" s="106" t="s">
        <v>83</v>
      </c>
      <c r="C438" s="491" t="s">
        <v>539</v>
      </c>
      <c r="D438" s="108" t="s">
        <v>539</v>
      </c>
      <c r="E438" s="109" t="s">
        <v>33</v>
      </c>
      <c r="F438" s="4">
        <v>32924</v>
      </c>
      <c r="G438" s="109" t="s">
        <v>213</v>
      </c>
      <c r="H438" s="109" t="s">
        <v>271</v>
      </c>
      <c r="I438" s="111" t="s">
        <v>455</v>
      </c>
      <c r="J438" s="116">
        <v>42</v>
      </c>
      <c r="K438" s="113">
        <v>13</v>
      </c>
      <c r="L438" s="113">
        <v>16</v>
      </c>
      <c r="M438" s="113">
        <v>0</v>
      </c>
      <c r="N438" s="60">
        <f>2*O438+P438+Q438</f>
        <v>0</v>
      </c>
      <c r="O438" s="61">
        <f>SUM(T438,W438,Z438,AC438,AF438,AI438,AL438,AO438,AR438,AU438,AX438,BA438,BD438,BG438,BJ438,BM438,BP438,BS438,BV438,BY438,CB438,CE438,CH438,CK438,CN438,CQ438)</f>
        <v>0</v>
      </c>
      <c r="P438" s="61">
        <f>SUM(U438,X438,AA438,AD438,AG438,AJ438,AM438,AP438,AS438,AV438,AY438,BB438,BE438,BH438,BK438,BN438,BQ438,BT438,BW438,BZ438,CC438,CF438,CI438,CL438,CO438,CR438)</f>
        <v>0</v>
      </c>
      <c r="Q438" s="61">
        <f>SUM(V438,Y438,AB438,AE438,AH438,AK438,AN438,AQ438,AT438,AW438,AZ438,BC438,BF438,BI438,BL438,BO438,BR438,BU438,BX438,CA438,CD438,CG438,CJ438,CM438,CP438,CS438)</f>
        <v>0</v>
      </c>
    </row>
    <row r="439" spans="1:17" ht="13.8" customHeight="1" x14ac:dyDescent="0.3">
      <c r="A439" s="106">
        <v>5244</v>
      </c>
      <c r="B439" s="106" t="s">
        <v>83</v>
      </c>
      <c r="C439" s="491" t="s">
        <v>541</v>
      </c>
      <c r="D439" s="108" t="s">
        <v>541</v>
      </c>
      <c r="E439" s="109" t="s">
        <v>10</v>
      </c>
      <c r="F439" s="4">
        <v>35291</v>
      </c>
      <c r="G439" s="109" t="s">
        <v>328</v>
      </c>
      <c r="H439" s="109" t="s">
        <v>271</v>
      </c>
      <c r="I439" s="111" t="s">
        <v>16</v>
      </c>
      <c r="J439" s="116">
        <v>12</v>
      </c>
      <c r="K439" s="113">
        <v>3</v>
      </c>
      <c r="L439" s="113">
        <v>6</v>
      </c>
      <c r="M439" s="113">
        <v>0</v>
      </c>
      <c r="N439" s="60">
        <f>2*O439+P439+Q439</f>
        <v>0</v>
      </c>
      <c r="O439" s="61">
        <f>SUM(T439,W439,Z439,AC439,AF439,AI439,AL439,AO439,AR439,AU439,AX439,BA439,BD439,BG439,BJ439,BM439,BP439,BS439,BV439,BY439,CB439,CE439,CH439,CK439,CN439,CQ439)</f>
        <v>0</v>
      </c>
      <c r="P439" s="61">
        <f>SUM(U439,X439,AA439,AD439,AG439,AJ439,AM439,AP439,AS439,AV439,AY439,BB439,BE439,BH439,BK439,BN439,BQ439,BT439,BW439,BZ439,CC439,CF439,CI439,CL439,CO439,CR439)</f>
        <v>0</v>
      </c>
      <c r="Q439" s="61">
        <f>SUM(V439,Y439,AB439,AE439,AH439,AK439,AN439,AQ439,AT439,AW439,AZ439,BC439,BF439,BI439,BL439,BO439,BR439,BU439,BX439,CA439,CD439,CG439,CJ439,CM439,CP439,CS439)</f>
        <v>0</v>
      </c>
    </row>
    <row r="440" spans="1:17" ht="13.8" customHeight="1" x14ac:dyDescent="0.3">
      <c r="A440" s="106">
        <v>884</v>
      </c>
      <c r="B440" s="106" t="s">
        <v>83</v>
      </c>
      <c r="C440" s="491" t="s">
        <v>542</v>
      </c>
      <c r="D440" s="108" t="s">
        <v>542</v>
      </c>
      <c r="E440" s="109" t="s">
        <v>10</v>
      </c>
      <c r="F440" s="4">
        <v>31906</v>
      </c>
      <c r="G440" s="109" t="s">
        <v>51</v>
      </c>
      <c r="H440" s="109" t="s">
        <v>271</v>
      </c>
      <c r="I440" s="111"/>
      <c r="J440" s="116">
        <v>10</v>
      </c>
      <c r="K440" s="113">
        <v>3</v>
      </c>
      <c r="L440" s="113">
        <v>4</v>
      </c>
      <c r="M440" s="113">
        <v>0</v>
      </c>
      <c r="N440" s="60">
        <f>2*O440+P440+Q440</f>
        <v>0</v>
      </c>
      <c r="O440" s="61">
        <f>SUM(T440,W440,Z440,AC440,AF440,AI440,AL440,AO440,AR440,AU440,AX440,BA440,BD440,BG440,BJ440,BM440,BP440,BS440,BV440,BY440,CB440,CE440,CH440,CK440,CN440,CQ440)</f>
        <v>0</v>
      </c>
      <c r="P440" s="61">
        <f>SUM(U440,X440,AA440,AD440,AG440,AJ440,AM440,AP440,AS440,AV440,AY440,BB440,BE440,BH440,BK440,BN440,BQ440,BT440,BW440,BZ440,CC440,CF440,CI440,CL440,CO440,CR440)</f>
        <v>0</v>
      </c>
      <c r="Q440" s="61">
        <f>SUM(V440,Y440,AB440,AE440,AH440,AK440,AN440,AQ440,AT440,AW440,AZ440,BC440,BF440,BI440,BL440,BO440,BR440,BU440,BX440,CA440,CD440,CG440,CJ440,CM440,CP440,CS440)</f>
        <v>0</v>
      </c>
    </row>
    <row r="441" spans="1:17" ht="13.8" customHeight="1" x14ac:dyDescent="0.3">
      <c r="A441" s="106">
        <v>1867</v>
      </c>
      <c r="B441" s="106" t="s">
        <v>83</v>
      </c>
      <c r="C441" s="491" t="s">
        <v>544</v>
      </c>
      <c r="D441" s="108" t="s">
        <v>544</v>
      </c>
      <c r="E441" s="109" t="s">
        <v>74</v>
      </c>
      <c r="F441" s="4">
        <v>32423</v>
      </c>
      <c r="G441" s="109" t="s">
        <v>101</v>
      </c>
      <c r="H441" s="109" t="s">
        <v>271</v>
      </c>
      <c r="I441" s="111" t="s">
        <v>545</v>
      </c>
      <c r="J441" s="116">
        <v>5</v>
      </c>
      <c r="K441" s="113">
        <v>1</v>
      </c>
      <c r="L441" s="113">
        <v>3</v>
      </c>
      <c r="M441" s="113">
        <v>0</v>
      </c>
      <c r="N441" s="60">
        <f>2*O441+P441+Q441</f>
        <v>0</v>
      </c>
      <c r="O441" s="61">
        <f>SUM(T441,W441,Z441,AC441,AF441,AI441,AL441,AO441,AR441,AU441,AX441,BA441,BD441,BG441,BJ441,BM441,BP441,BS441,BV441,BY441,CB441,CE441,CH441,CK441,CN441,CQ441)</f>
        <v>0</v>
      </c>
      <c r="P441" s="61">
        <f>SUM(U441,X441,AA441,AD441,AG441,AJ441,AM441,AP441,AS441,AV441,AY441,BB441,BE441,BH441,BK441,BN441,BQ441,BT441,BW441,BZ441,CC441,CF441,CI441,CL441,CO441,CR441)</f>
        <v>0</v>
      </c>
      <c r="Q441" s="61">
        <f>SUM(V441,Y441,AB441,AE441,AH441,AK441,AN441,AQ441,AT441,AW441,AZ441,BC441,BF441,BI441,BL441,BO441,BR441,BU441,BX441,CA441,CD441,CG441,CJ441,CM441,CP441,CS441)</f>
        <v>0</v>
      </c>
    </row>
    <row r="442" spans="1:17" ht="13.8" customHeight="1" x14ac:dyDescent="0.3">
      <c r="A442" s="106">
        <v>3129</v>
      </c>
      <c r="B442" s="106" t="s">
        <v>83</v>
      </c>
      <c r="C442" s="491" t="s">
        <v>546</v>
      </c>
      <c r="D442" s="108" t="s">
        <v>546</v>
      </c>
      <c r="E442" s="109" t="s">
        <v>47</v>
      </c>
      <c r="F442" s="4">
        <v>34593</v>
      </c>
      <c r="G442" s="109" t="s">
        <v>547</v>
      </c>
      <c r="H442" s="109" t="s">
        <v>271</v>
      </c>
      <c r="I442" s="111" t="s">
        <v>13</v>
      </c>
      <c r="J442" s="116">
        <v>4</v>
      </c>
      <c r="K442" s="113">
        <v>1</v>
      </c>
      <c r="L442" s="113">
        <v>2</v>
      </c>
      <c r="M442" s="113">
        <v>0</v>
      </c>
      <c r="N442" s="60">
        <f>2*O442+P442+Q442</f>
        <v>0</v>
      </c>
      <c r="O442" s="61">
        <f>SUM(T442,W442,Z442,AC442,AF442,AI442,AL442,AO442,AR442,AU442,AX442,BA442,BD442,BG442,BJ442,BM442,BP442,BS442,BV442,BY442,CB442,CE442,CH442,CK442,CN442,CQ442)</f>
        <v>0</v>
      </c>
      <c r="P442" s="61">
        <f>SUM(U442,X442,AA442,AD442,AG442,AJ442,AM442,AP442,AS442,AV442,AY442,BB442,BE442,BH442,BK442,BN442,BQ442,BT442,BW442,BZ442,CC442,CF442,CI442,CL442,CO442,CR442)</f>
        <v>0</v>
      </c>
      <c r="Q442" s="61">
        <f>SUM(V442,Y442,AB442,AE442,AH442,AK442,AN442,AQ442,AT442,AW442,AZ442,BC442,BF442,BI442,BL442,BO442,BR442,BU442,BX442,CA442,CD442,CG442,CJ442,CM442,CP442,CS442)</f>
        <v>0</v>
      </c>
    </row>
    <row r="443" spans="1:17" ht="13.8" customHeight="1" x14ac:dyDescent="0.3">
      <c r="A443" s="106">
        <v>5045</v>
      </c>
      <c r="B443" s="106" t="s">
        <v>83</v>
      </c>
      <c r="C443" s="491" t="s">
        <v>543</v>
      </c>
      <c r="D443" s="108" t="s">
        <v>543</v>
      </c>
      <c r="E443" s="109" t="s">
        <v>504</v>
      </c>
      <c r="F443" s="4">
        <v>33396</v>
      </c>
      <c r="G443" s="109" t="s">
        <v>231</v>
      </c>
      <c r="H443" s="109" t="s">
        <v>271</v>
      </c>
      <c r="I443" s="111" t="s">
        <v>52</v>
      </c>
      <c r="J443" s="116">
        <v>1</v>
      </c>
      <c r="K443" s="113">
        <v>0</v>
      </c>
      <c r="L443" s="113">
        <v>1</v>
      </c>
      <c r="M443" s="113">
        <v>0</v>
      </c>
      <c r="N443" s="60">
        <f>2*O443+P443+Q443</f>
        <v>0</v>
      </c>
      <c r="O443" s="61">
        <f>SUM(T443,W443,Z443,AC443,AF443,AI443,AL443,AO443,AR443,AU443,AX443,BA443,BD443,BG443,BJ443,BM443,BP443,BS443,BV443,BY443,CB443,CE443,CH443,CK443,CN443,CQ443)</f>
        <v>0</v>
      </c>
      <c r="P443" s="61">
        <f>SUM(U443,X443,AA443,AD443,AG443,AJ443,AM443,AP443,AS443,AV443,AY443,BB443,BE443,BH443,BK443,BN443,BQ443,BT443,BW443,BZ443,CC443,CF443,CI443,CL443,CO443,CR443)</f>
        <v>0</v>
      </c>
      <c r="Q443" s="61">
        <f>SUM(V443,Y443,AB443,AE443,AH443,AK443,AN443,AQ443,AT443,AW443,AZ443,BC443,BF443,BI443,BL443,BO443,BR443,BU443,BX443,CA443,CD443,CG443,CJ443,CM443,CP443,CS443)</f>
        <v>0</v>
      </c>
    </row>
    <row r="444" spans="1:17" ht="13.8" customHeight="1" x14ac:dyDescent="0.3">
      <c r="A444" s="119">
        <v>5053</v>
      </c>
      <c r="B444" s="53" t="s">
        <v>8</v>
      </c>
      <c r="C444" s="54" t="s">
        <v>552</v>
      </c>
      <c r="D444" s="54" t="s">
        <v>552</v>
      </c>
      <c r="E444" s="55" t="s">
        <v>91</v>
      </c>
      <c r="F444" s="1">
        <v>33333</v>
      </c>
      <c r="G444" s="56" t="s">
        <v>163</v>
      </c>
      <c r="H444" s="56" t="s">
        <v>550</v>
      </c>
      <c r="I444" s="57" t="s">
        <v>52</v>
      </c>
      <c r="J444" s="58">
        <v>42</v>
      </c>
      <c r="K444" s="59">
        <v>1</v>
      </c>
      <c r="L444" s="59">
        <v>0</v>
      </c>
      <c r="M444" s="59">
        <v>40</v>
      </c>
      <c r="N444" s="60">
        <f>2*O444+P444+Q444</f>
        <v>0</v>
      </c>
      <c r="O444" s="61">
        <f>SUM(T444,W444,Z444,AC444,AF444,AI444,AL444,AO444,AR444,AU444,AX444,BA444,BD444,BG444,BJ444,BM444,BP444,BS444,BV444,BY444,CB444,CE444,CH444,CK444,CN444,CQ444)</f>
        <v>0</v>
      </c>
      <c r="P444" s="61">
        <f>SUM(U444,X444,AA444,AD444,AG444,AJ444,AM444,AP444,AS444,AV444,AY444,BB444,BE444,BH444,BK444,BN444,BQ444,BT444,BW444,BZ444,CC444,CF444,CI444,CL444,CO444,CR444)</f>
        <v>0</v>
      </c>
      <c r="Q444" s="61">
        <f>SUM(V444,Y444,AB444,AE444,AH444,AK444,AN444,AQ444,AT444,AW444,AZ444,BC444,BF444,BI444,BL444,BO444,BR444,BU444,BX444,CA444,CD444,CG444,CJ444,CM444,CP444,CS444)</f>
        <v>0</v>
      </c>
    </row>
    <row r="445" spans="1:17" ht="13.8" customHeight="1" x14ac:dyDescent="0.3">
      <c r="A445" s="119">
        <v>3360</v>
      </c>
      <c r="B445" s="53" t="s">
        <v>8</v>
      </c>
      <c r="C445" s="54" t="s">
        <v>548</v>
      </c>
      <c r="D445" s="54" t="s">
        <v>548</v>
      </c>
      <c r="E445" s="55" t="s">
        <v>549</v>
      </c>
      <c r="F445" s="1">
        <v>31761</v>
      </c>
      <c r="G445" s="56" t="s">
        <v>167</v>
      </c>
      <c r="H445" s="56" t="s">
        <v>550</v>
      </c>
      <c r="I445" s="57" t="s">
        <v>165</v>
      </c>
      <c r="J445" s="58">
        <v>32</v>
      </c>
      <c r="K445" s="59">
        <v>0</v>
      </c>
      <c r="L445" s="59">
        <v>0</v>
      </c>
      <c r="M445" s="59">
        <v>32</v>
      </c>
      <c r="N445" s="60">
        <f>2*O445+P445+Q445</f>
        <v>0</v>
      </c>
      <c r="O445" s="61">
        <f>SUM(T445,W445,Z445,AC445,AF445,AI445,AL445,AO445,AR445,AU445,AX445,BA445,BD445,BG445,BJ445,BM445,BP445,BS445,BV445,BY445,CB445,CE445,CH445,CK445,CN445,CQ445)</f>
        <v>0</v>
      </c>
      <c r="P445" s="61">
        <f>SUM(U445,X445,AA445,AD445,AG445,AJ445,AM445,AP445,AS445,AV445,AY445,BB445,BE445,BH445,BK445,BN445,BQ445,BT445,BW445,BZ445,CC445,CF445,CI445,CL445,CO445,CR445)</f>
        <v>0</v>
      </c>
      <c r="Q445" s="61">
        <f>SUM(V445,Y445,AB445,AE445,AH445,AK445,AN445,AQ445,AT445,AW445,AZ445,BC445,BF445,BI445,BL445,BO445,BR445,BU445,BX445,CA445,CD445,CG445,CJ445,CM445,CP445,CS445)</f>
        <v>0</v>
      </c>
    </row>
    <row r="446" spans="1:17" ht="13.8" customHeight="1" x14ac:dyDescent="0.3">
      <c r="A446" s="71">
        <v>3425</v>
      </c>
      <c r="B446" s="63" t="s">
        <v>17</v>
      </c>
      <c r="C446" s="489" t="s">
        <v>560</v>
      </c>
      <c r="D446" s="65" t="s">
        <v>560</v>
      </c>
      <c r="E446" s="66" t="s">
        <v>125</v>
      </c>
      <c r="F446" s="2">
        <v>34482</v>
      </c>
      <c r="G446" s="66" t="s">
        <v>128</v>
      </c>
      <c r="H446" s="66" t="s">
        <v>550</v>
      </c>
      <c r="I446" s="77" t="s">
        <v>305</v>
      </c>
      <c r="J446" s="69">
        <v>44</v>
      </c>
      <c r="K446" s="70">
        <v>4</v>
      </c>
      <c r="L446" s="70">
        <v>14</v>
      </c>
      <c r="M446" s="70">
        <v>22</v>
      </c>
      <c r="N446" s="60">
        <f>2*O446+P446+Q446</f>
        <v>0</v>
      </c>
      <c r="O446" s="61">
        <f>SUM(T446,W446,Z446,AC446,AF446,AI446,AL446,AO446,AR446,AU446,AX446,BA446,BD446,BG446,BJ446,BM446,BP446,BS446,BV446,BY446,CB446,CE446,CH446,CK446,CN446,CQ446)</f>
        <v>0</v>
      </c>
      <c r="P446" s="61">
        <f>SUM(U446,X446,AA446,AD446,AG446,AJ446,AM446,AP446,AS446,AV446,AY446,BB446,BE446,BH446,BK446,BN446,BQ446,BT446,BW446,BZ446,CC446,CF446,CI446,CL446,CO446,CR446)</f>
        <v>0</v>
      </c>
      <c r="Q446" s="61">
        <f>SUM(V446,Y446,AB446,AE446,AH446,AK446,AN446,AQ446,AT446,AW446,AZ446,BC446,BF446,BI446,BL446,BO446,BR446,BU446,BX446,CA446,CD446,CG446,CJ446,CM446,CP446,CS446)</f>
        <v>0</v>
      </c>
    </row>
    <row r="447" spans="1:17" ht="13.8" customHeight="1" x14ac:dyDescent="0.3">
      <c r="A447" s="71">
        <v>5198</v>
      </c>
      <c r="B447" s="63" t="s">
        <v>17</v>
      </c>
      <c r="C447" s="489" t="s">
        <v>553</v>
      </c>
      <c r="D447" s="65" t="s">
        <v>553</v>
      </c>
      <c r="E447" s="66" t="s">
        <v>504</v>
      </c>
      <c r="F447" s="2">
        <v>35478</v>
      </c>
      <c r="G447" s="66" t="s">
        <v>44</v>
      </c>
      <c r="H447" s="66" t="s">
        <v>550</v>
      </c>
      <c r="I447" s="77" t="s">
        <v>16</v>
      </c>
      <c r="J447" s="69">
        <v>40</v>
      </c>
      <c r="K447" s="70">
        <v>2</v>
      </c>
      <c r="L447" s="70">
        <v>12</v>
      </c>
      <c r="M447" s="70">
        <v>24</v>
      </c>
      <c r="N447" s="60">
        <f>2*O447+P447+Q447</f>
        <v>0</v>
      </c>
      <c r="O447" s="61">
        <f>SUM(T447,W447,Z447,AC447,AF447,AI447,AL447,AO447,AR447,AU447,AX447,BA447,BD447,BG447,BJ447,BM447,BP447,BS447,BV447,BY447,CB447,CE447,CH447,CK447,CN447,CQ447)</f>
        <v>0</v>
      </c>
      <c r="P447" s="61">
        <f>SUM(U447,X447,AA447,AD447,AG447,AJ447,AM447,AP447,AS447,AV447,AY447,BB447,BE447,BH447,BK447,BN447,BQ447,BT447,BW447,BZ447,CC447,CF447,CI447,CL447,CO447,CR447)</f>
        <v>0</v>
      </c>
      <c r="Q447" s="61">
        <f>SUM(V447,Y447,AB447,AE447,AH447,AK447,AN447,AQ447,AT447,AW447,AZ447,BC447,BF447,BI447,BL447,BO447,BR447,BU447,BX447,CA447,CD447,CG447,CJ447,CM447,CP447,CS447)</f>
        <v>0</v>
      </c>
    </row>
    <row r="448" spans="1:17" ht="13.8" customHeight="1" x14ac:dyDescent="0.3">
      <c r="A448" s="71">
        <v>1820</v>
      </c>
      <c r="B448" s="63" t="s">
        <v>17</v>
      </c>
      <c r="C448" s="489" t="s">
        <v>554</v>
      </c>
      <c r="D448" s="65" t="s">
        <v>554</v>
      </c>
      <c r="E448" s="66" t="s">
        <v>18</v>
      </c>
      <c r="F448" s="2">
        <v>32748</v>
      </c>
      <c r="G448" s="66" t="s">
        <v>286</v>
      </c>
      <c r="H448" s="66" t="s">
        <v>550</v>
      </c>
      <c r="I448" s="77" t="s">
        <v>545</v>
      </c>
      <c r="J448" s="69">
        <v>30</v>
      </c>
      <c r="K448" s="70">
        <v>1</v>
      </c>
      <c r="L448" s="70">
        <v>10</v>
      </c>
      <c r="M448" s="70">
        <v>18</v>
      </c>
      <c r="N448" s="60">
        <f>2*O448+P448+Q448</f>
        <v>0</v>
      </c>
      <c r="O448" s="61">
        <f>SUM(T448,W448,Z448,AC448,AF448,AI448,AL448,AO448,AR448,AU448,AX448,BA448,BD448,BG448,BJ448,BM448,BP448,BS448,BV448,BY448,CB448,CE448,CH448,CK448,CN448,CQ448)</f>
        <v>0</v>
      </c>
      <c r="P448" s="61">
        <f>SUM(U448,X448,AA448,AD448,AG448,AJ448,AM448,AP448,AS448,AV448,AY448,BB448,BE448,BH448,BK448,BN448,BQ448,BT448,BW448,BZ448,CC448,CF448,CI448,CL448,CO448,CR448)</f>
        <v>0</v>
      </c>
      <c r="Q448" s="61">
        <f>SUM(V448,Y448,AB448,AE448,AH448,AK448,AN448,AQ448,AT448,AW448,AZ448,BC448,BF448,BI448,BL448,BO448,BR448,BU448,BX448,CA448,CD448,CG448,CJ448,CM448,CP448,CS448)</f>
        <v>0</v>
      </c>
    </row>
    <row r="449" spans="1:17" ht="13.8" customHeight="1" x14ac:dyDescent="0.3">
      <c r="A449" s="71">
        <v>5318</v>
      </c>
      <c r="B449" s="63" t="s">
        <v>17</v>
      </c>
      <c r="C449" s="489" t="s">
        <v>559</v>
      </c>
      <c r="D449" s="65" t="s">
        <v>559</v>
      </c>
      <c r="E449" s="66" t="s">
        <v>74</v>
      </c>
      <c r="F449" s="2">
        <v>35507</v>
      </c>
      <c r="G449" s="66" t="s">
        <v>294</v>
      </c>
      <c r="H449" s="66" t="s">
        <v>550</v>
      </c>
      <c r="I449" s="77" t="s">
        <v>16</v>
      </c>
      <c r="J449" s="69">
        <v>23</v>
      </c>
      <c r="K449" s="70">
        <v>3</v>
      </c>
      <c r="L449" s="70">
        <v>5</v>
      </c>
      <c r="M449" s="70">
        <v>12</v>
      </c>
      <c r="N449" s="60">
        <f>2*O449+P449+Q449</f>
        <v>0</v>
      </c>
      <c r="O449" s="61">
        <f>SUM(T449,W449,Z449,AC449,AF449,AI449,AL449,AO449,AR449,AU449,AX449,BA449,BD449,BG449,BJ449,BM449,BP449,BS449,BV449,BY449,CB449,CE449,CH449,CK449,CN449,CQ449)</f>
        <v>0</v>
      </c>
      <c r="P449" s="61">
        <f>SUM(U449,X449,AA449,AD449,AG449,AJ449,AM449,AP449,AS449,AV449,AY449,BB449,BE449,BH449,BK449,BN449,BQ449,BT449,BW449,BZ449,CC449,CF449,CI449,CL449,CO449,CR449)</f>
        <v>0</v>
      </c>
      <c r="Q449" s="61">
        <f>SUM(V449,Y449,AB449,AE449,AH449,AK449,AN449,AQ449,AT449,AW449,AZ449,BC449,BF449,BI449,BL449,BO449,BR449,BU449,BX449,CA449,CD449,CG449,CJ449,CM449,CP449,CS449)</f>
        <v>0</v>
      </c>
    </row>
    <row r="450" spans="1:17" ht="13.8" customHeight="1" x14ac:dyDescent="0.3">
      <c r="A450" s="71">
        <v>5850</v>
      </c>
      <c r="B450" s="63" t="s">
        <v>17</v>
      </c>
      <c r="C450" s="489" t="s">
        <v>562</v>
      </c>
      <c r="D450" s="65" t="s">
        <v>562</v>
      </c>
      <c r="E450" s="66" t="s">
        <v>10</v>
      </c>
      <c r="F450" s="2">
        <v>36877</v>
      </c>
      <c r="G450" s="66" t="s">
        <v>236</v>
      </c>
      <c r="H450" s="66" t="s">
        <v>550</v>
      </c>
      <c r="I450" s="66" t="s">
        <v>68</v>
      </c>
      <c r="J450" s="69">
        <v>22</v>
      </c>
      <c r="K450" s="70">
        <v>0</v>
      </c>
      <c r="L450" s="70">
        <v>10</v>
      </c>
      <c r="M450" s="70">
        <v>12</v>
      </c>
      <c r="N450" s="60">
        <f>2*O450+P450+Q450</f>
        <v>0</v>
      </c>
      <c r="O450" s="61">
        <f>SUM(T450,W450,Z450,AC450,AF450,AI450,AL450,AO450,AR450,AU450,AX450,BA450,BD450,BG450,BJ450,BM450,BP450,BS450,BV450,BY450,CB450,CE450,CH450,CK450,CN450,CQ450)</f>
        <v>0</v>
      </c>
      <c r="P450" s="61">
        <f>SUM(U450,X450,AA450,AD450,AG450,AJ450,AM450,AP450,AS450,AV450,AY450,BB450,BE450,BH450,BK450,BN450,BQ450,BT450,BW450,BZ450,CC450,CF450,CI450,CL450,CO450,CR450)</f>
        <v>0</v>
      </c>
      <c r="Q450" s="61">
        <f>SUM(V450,Y450,AB450,AE450,AH450,AK450,AN450,AQ450,AT450,AW450,AZ450,BC450,BF450,BI450,BL450,BO450,BR450,BU450,BX450,CA450,CD450,CG450,CJ450,CM450,CP450,CS450)</f>
        <v>0</v>
      </c>
    </row>
    <row r="451" spans="1:17" ht="13.8" customHeight="1" x14ac:dyDescent="0.3">
      <c r="A451" s="71">
        <v>3252</v>
      </c>
      <c r="B451" s="63" t="s">
        <v>17</v>
      </c>
      <c r="C451" s="489" t="s">
        <v>556</v>
      </c>
      <c r="D451" s="65" t="s">
        <v>556</v>
      </c>
      <c r="E451" s="66" t="s">
        <v>39</v>
      </c>
      <c r="F451" s="2">
        <v>34719</v>
      </c>
      <c r="G451" s="66" t="s">
        <v>101</v>
      </c>
      <c r="H451" s="66" t="s">
        <v>550</v>
      </c>
      <c r="I451" s="77" t="s">
        <v>13</v>
      </c>
      <c r="J451" s="69">
        <v>22</v>
      </c>
      <c r="K451" s="70">
        <v>0</v>
      </c>
      <c r="L451" s="70">
        <v>10</v>
      </c>
      <c r="M451" s="70">
        <v>12</v>
      </c>
      <c r="N451" s="60">
        <f>2*O451+P451+Q451</f>
        <v>0</v>
      </c>
      <c r="O451" s="61">
        <f>SUM(T451,W451,Z451,AC451,AF451,AI451,AL451,AO451,AR451,AU451,AX451,BA451,BD451,BG451,BJ451,BM451,BP451,BS451,BV451,BY451,CB451,CE451,CH451,CK451,CN451,CQ451)</f>
        <v>0</v>
      </c>
      <c r="P451" s="61">
        <f>SUM(U451,X451,AA451,AD451,AG451,AJ451,AM451,AP451,AS451,AV451,AY451,BB451,BE451,BH451,BK451,BN451,BQ451,BT451,BW451,BZ451,CC451,CF451,CI451,CL451,CO451,CR451)</f>
        <v>0</v>
      </c>
      <c r="Q451" s="61">
        <f>SUM(V451,Y451,AB451,AE451,AH451,AK451,AN451,AQ451,AT451,AW451,AZ451,BC451,BF451,BI451,BL451,BO451,BR451,BU451,BX451,CA451,CD451,CG451,CJ451,CM451,CP451,CS451)</f>
        <v>0</v>
      </c>
    </row>
    <row r="452" spans="1:17" ht="13.8" customHeight="1" x14ac:dyDescent="0.3">
      <c r="A452" s="71">
        <v>3940</v>
      </c>
      <c r="B452" s="63" t="s">
        <v>17</v>
      </c>
      <c r="C452" s="489" t="s">
        <v>557</v>
      </c>
      <c r="D452" s="65" t="s">
        <v>557</v>
      </c>
      <c r="E452" s="66" t="s">
        <v>47</v>
      </c>
      <c r="F452" s="2">
        <v>33567</v>
      </c>
      <c r="G452" s="66" t="s">
        <v>492</v>
      </c>
      <c r="H452" s="66" t="s">
        <v>550</v>
      </c>
      <c r="I452" s="77" t="s">
        <v>139</v>
      </c>
      <c r="J452" s="69">
        <v>21</v>
      </c>
      <c r="K452" s="70">
        <v>0</v>
      </c>
      <c r="L452" s="70">
        <v>9</v>
      </c>
      <c r="M452" s="70">
        <v>12</v>
      </c>
      <c r="N452" s="60">
        <f>2*O452+P452+Q452</f>
        <v>0</v>
      </c>
      <c r="O452" s="61">
        <f>SUM(T452,W452,Z452,AC452,AF452,AI452,AL452,AO452,AR452,AU452,AX452,BA452,BD452,BG452,BJ452,BM452,BP452,BS452,BV452,BY452,CB452,CE452,CH452,CK452,CN452,CQ452)</f>
        <v>0</v>
      </c>
      <c r="P452" s="61">
        <f>SUM(U452,X452,AA452,AD452,AG452,AJ452,AM452,AP452,AS452,AV452,AY452,BB452,BE452,BH452,BK452,BN452,BQ452,BT452,BW452,BZ452,CC452,CF452,CI452,CL452,CO452,CR452)</f>
        <v>0</v>
      </c>
      <c r="Q452" s="61">
        <f>SUM(V452,Y452,AB452,AE452,AH452,AK452,AN452,AQ452,AT452,AW452,AZ452,BC452,BF452,BI452,BL452,BO452,BR452,BU452,BX452,CA452,CD452,CG452,CJ452,CM452,CP452,CS452)</f>
        <v>0</v>
      </c>
    </row>
    <row r="453" spans="1:17" ht="13.8" customHeight="1" x14ac:dyDescent="0.3">
      <c r="A453" s="71">
        <v>5087</v>
      </c>
      <c r="B453" s="63" t="s">
        <v>17</v>
      </c>
      <c r="C453" s="490" t="s">
        <v>1804</v>
      </c>
      <c r="D453" s="73" t="s">
        <v>558</v>
      </c>
      <c r="E453" s="189" t="s">
        <v>41</v>
      </c>
      <c r="F453" s="5">
        <v>34163</v>
      </c>
      <c r="G453" s="179" t="s">
        <v>311</v>
      </c>
      <c r="H453" s="179" t="s">
        <v>550</v>
      </c>
      <c r="I453" s="190" t="s">
        <v>52</v>
      </c>
      <c r="J453" s="69">
        <v>14</v>
      </c>
      <c r="K453" s="70">
        <v>0</v>
      </c>
      <c r="L453" s="70">
        <v>8</v>
      </c>
      <c r="M453" s="70">
        <v>6</v>
      </c>
      <c r="N453" s="60">
        <f>2*O453+P453+Q453</f>
        <v>0</v>
      </c>
      <c r="O453" s="61">
        <f>SUM(T453,W453,Z453,AC453,AF453,AI453,AL453,AO453,AR453,AU453,AX453,BA453,BD453,BG453,BJ453,BM453,BP453,BS453,BV453,BY453,CB453,CE453,CH453,CK453,CN453,CQ453)</f>
        <v>0</v>
      </c>
      <c r="P453" s="61">
        <f>SUM(U453,X453,AA453,AD453,AG453,AJ453,AM453,AP453,AS453,AV453,AY453,BB453,BE453,BH453,BK453,BN453,BQ453,BT453,BW453,BZ453,CC453,CF453,CI453,CL453,CO453,CR453)</f>
        <v>0</v>
      </c>
      <c r="Q453" s="61">
        <f>SUM(V453,Y453,AB453,AE453,AH453,AK453,AN453,AQ453,AT453,AW453,AZ453,BC453,BF453,BI453,BL453,BO453,BR453,BU453,BX453,CA453,CD453,CG453,CJ453,CM453,CP453,CS453)</f>
        <v>0</v>
      </c>
    </row>
    <row r="454" spans="1:17" ht="13.8" customHeight="1" x14ac:dyDescent="0.3">
      <c r="A454" s="71">
        <v>4185</v>
      </c>
      <c r="B454" s="63" t="s">
        <v>17</v>
      </c>
      <c r="C454" s="489" t="s">
        <v>1805</v>
      </c>
      <c r="D454" s="65" t="s">
        <v>561</v>
      </c>
      <c r="E454" s="66" t="s">
        <v>10</v>
      </c>
      <c r="F454" s="2">
        <v>35959</v>
      </c>
      <c r="G454" s="66" t="s">
        <v>96</v>
      </c>
      <c r="H454" s="66" t="s">
        <v>550</v>
      </c>
      <c r="I454" s="66" t="s">
        <v>225</v>
      </c>
      <c r="J454" s="69">
        <v>12</v>
      </c>
      <c r="K454" s="70">
        <v>0</v>
      </c>
      <c r="L454" s="70">
        <v>6</v>
      </c>
      <c r="M454" s="70">
        <v>6</v>
      </c>
      <c r="N454" s="60">
        <f>2*O454+P454+Q454</f>
        <v>0</v>
      </c>
      <c r="O454" s="61">
        <f>SUM(T454,W454,Z454,AC454,AF454,AI454,AL454,AO454,AR454,AU454,AX454,BA454,BD454,BG454,BJ454,BM454,BP454,BS454,BV454,BY454,CB454,CE454,CH454,CK454,CN454,CQ454)</f>
        <v>0</v>
      </c>
      <c r="P454" s="61">
        <f>SUM(U454,X454,AA454,AD454,AG454,AJ454,AM454,AP454,AS454,AV454,AY454,BB454,BE454,BH454,BK454,BN454,BQ454,BT454,BW454,BZ454,CC454,CF454,CI454,CL454,CO454,CR454)</f>
        <v>0</v>
      </c>
      <c r="Q454" s="61">
        <f>SUM(V454,Y454,AB454,AE454,AH454,AK454,AN454,AQ454,AT454,AW454,AZ454,BC454,BF454,BI454,BL454,BO454,BR454,BU454,BX454,CA454,CD454,CG454,CJ454,CM454,CP454,CS454)</f>
        <v>0</v>
      </c>
    </row>
    <row r="455" spans="1:17" ht="13.8" customHeight="1" x14ac:dyDescent="0.3">
      <c r="A455" s="71">
        <v>6561</v>
      </c>
      <c r="B455" s="63" t="s">
        <v>17</v>
      </c>
      <c r="C455" s="581" t="s">
        <v>2449</v>
      </c>
      <c r="D455" s="65" t="s">
        <v>2449</v>
      </c>
      <c r="E455" s="66" t="s">
        <v>41</v>
      </c>
      <c r="F455" s="2">
        <v>36280</v>
      </c>
      <c r="G455" s="66" t="s">
        <v>1472</v>
      </c>
      <c r="H455" s="66" t="s">
        <v>550</v>
      </c>
      <c r="I455" s="66" t="s">
        <v>2370</v>
      </c>
      <c r="J455" s="69">
        <v>8</v>
      </c>
      <c r="K455" s="70"/>
      <c r="L455" s="70"/>
      <c r="M455" s="70"/>
      <c r="N455" s="60">
        <f>2*O455+P455+Q455</f>
        <v>0</v>
      </c>
      <c r="O455" s="61">
        <f>SUM(T455,W455,Z455,AC455,AF455,AI455,AL455,AO455,AR455,AU455,AX455,BA455,BD455,BG455,BJ455,BM455,BP455,BS455,BV455,BY455,CB455,CE455,CH455,CK455,CN455,CQ455)</f>
        <v>0</v>
      </c>
      <c r="P455" s="61">
        <f>SUM(U455,X455,AA455,AD455,AG455,AJ455,AM455,AP455,AS455,AV455,AY455,BB455,BE455,BH455,BK455,BN455,BQ455,BT455,BW455,BZ455,CC455,CF455,CI455,CL455,CO455,CR455)</f>
        <v>0</v>
      </c>
      <c r="Q455" s="61">
        <f>SUM(V455,Y455,AB455,AE455,AH455,AK455,AN455,AQ455,AT455,AW455,AZ455,BC455,BF455,BI455,BL455,BO455,BR455,BU455,BX455,CA455,CD455,CG455,CJ455,CM455,CP455,CS455)</f>
        <v>0</v>
      </c>
    </row>
    <row r="456" spans="1:17" ht="13.8" customHeight="1" x14ac:dyDescent="0.3">
      <c r="A456" s="71">
        <v>6077</v>
      </c>
      <c r="B456" s="63" t="s">
        <v>17</v>
      </c>
      <c r="C456" s="132" t="s">
        <v>1526</v>
      </c>
      <c r="D456" s="65" t="s">
        <v>1526</v>
      </c>
      <c r="E456" s="66" t="s">
        <v>125</v>
      </c>
      <c r="F456" s="2">
        <v>37140</v>
      </c>
      <c r="G456" s="66" t="s">
        <v>1527</v>
      </c>
      <c r="H456" s="66" t="s">
        <v>550</v>
      </c>
      <c r="I456" s="77" t="s">
        <v>1470</v>
      </c>
      <c r="J456" s="79">
        <v>0</v>
      </c>
      <c r="K456" s="70">
        <v>0</v>
      </c>
      <c r="L456" s="70">
        <v>0</v>
      </c>
      <c r="M456" s="70">
        <v>0</v>
      </c>
      <c r="N456" s="60">
        <f>2*O456+P456+Q456</f>
        <v>0</v>
      </c>
      <c r="O456" s="61">
        <f>SUM(T456,W456,Z456,AC456,AF456,AI456,AL456,AO456,AR456,AU456,AX456,BA456,BD456,BG456,BJ456,BM456,BP456,BS456,BV456,BY456,CB456,CE456,CH456,CK456,CN456,CQ456)</f>
        <v>0</v>
      </c>
      <c r="P456" s="61">
        <f>SUM(U456,X456,AA456,AD456,AG456,AJ456,AM456,AP456,AS456,AV456,AY456,BB456,BE456,BH456,BK456,BN456,BQ456,BT456,BW456,BZ456,CC456,CF456,CI456,CL456,CO456,CR456)</f>
        <v>0</v>
      </c>
      <c r="Q456" s="61">
        <f>SUM(V456,Y456,AB456,AE456,AH456,AK456,AN456,AQ456,AT456,AW456,AZ456,BC456,BF456,BI456,BL456,BO456,BR456,BU456,BX456,CA456,CD456,CG456,CJ456,CM456,CP456,CS456)</f>
        <v>0</v>
      </c>
    </row>
    <row r="457" spans="1:17" ht="13.8" customHeight="1" x14ac:dyDescent="0.3">
      <c r="A457" s="71">
        <v>3901</v>
      </c>
      <c r="B457" s="63" t="s">
        <v>17</v>
      </c>
      <c r="C457" s="489" t="s">
        <v>1803</v>
      </c>
      <c r="D457" s="65" t="s">
        <v>555</v>
      </c>
      <c r="E457" s="66" t="s">
        <v>125</v>
      </c>
      <c r="F457" s="2">
        <v>35573</v>
      </c>
      <c r="G457" s="66" t="s">
        <v>173</v>
      </c>
      <c r="H457" s="66" t="s">
        <v>550</v>
      </c>
      <c r="I457" s="77" t="s">
        <v>139</v>
      </c>
      <c r="J457" s="69">
        <v>0</v>
      </c>
      <c r="K457" s="70">
        <v>0</v>
      </c>
      <c r="L457" s="70">
        <v>0</v>
      </c>
      <c r="M457" s="70">
        <v>0</v>
      </c>
      <c r="N457" s="60">
        <f>2*O457+P457+Q457</f>
        <v>0</v>
      </c>
      <c r="O457" s="61">
        <f>SUM(T457,W457,Z457,AC457,AF457,AI457,AL457,AO457,AR457,AU457,AX457,BA457,BD457,BG457,BJ457,BM457,BP457,BS457,BV457,BY457,CB457,CE457,CH457,CK457,CN457,CQ457)</f>
        <v>0</v>
      </c>
      <c r="P457" s="61">
        <f>SUM(U457,X457,AA457,AD457,AG457,AJ457,AM457,AP457,AS457,AV457,AY457,BB457,BE457,BH457,BK457,BN457,BQ457,BT457,BW457,BZ457,CC457,CF457,CI457,CL457,CO457,CR457)</f>
        <v>0</v>
      </c>
      <c r="Q457" s="61">
        <f>SUM(V457,Y457,AB457,AE457,AH457,AK457,AN457,AQ457,AT457,AW457,AZ457,BC457,BF457,BI457,BL457,BO457,BR457,BU457,BX457,CA457,CD457,CG457,CJ457,CM457,CP457,CS457)</f>
        <v>0</v>
      </c>
    </row>
    <row r="458" spans="1:17" ht="13.8" customHeight="1" x14ac:dyDescent="0.3">
      <c r="A458" s="71">
        <v>6157</v>
      </c>
      <c r="B458" s="63" t="s">
        <v>17</v>
      </c>
      <c r="C458" s="132" t="s">
        <v>1528</v>
      </c>
      <c r="D458" s="65" t="s">
        <v>1528</v>
      </c>
      <c r="E458" s="66" t="s">
        <v>57</v>
      </c>
      <c r="F458" s="2">
        <v>37996</v>
      </c>
      <c r="G458" s="66" t="s">
        <v>2030</v>
      </c>
      <c r="H458" s="66" t="s">
        <v>550</v>
      </c>
      <c r="I458" s="77" t="s">
        <v>1470</v>
      </c>
      <c r="J458" s="79">
        <v>0</v>
      </c>
      <c r="K458" s="70">
        <v>0</v>
      </c>
      <c r="L458" s="70">
        <v>0</v>
      </c>
      <c r="M458" s="70">
        <v>0</v>
      </c>
      <c r="N458" s="60">
        <f>2*O458+P458+Q458</f>
        <v>0</v>
      </c>
      <c r="O458" s="61">
        <f>SUM(T458,W458,Z458,AC458,AF458,AI458,AL458,AO458,AR458,AU458,AX458,BA458,BD458,BG458,BJ458,BM458,BP458,BS458,BV458,BY458,CB458,CE458,CH458,CK458,CN458,CQ458)</f>
        <v>0</v>
      </c>
      <c r="P458" s="61">
        <f>SUM(U458,X458,AA458,AD458,AG458,AJ458,AM458,AP458,AS458,AV458,AY458,BB458,BE458,BH458,BK458,BN458,BQ458,BT458,BW458,BZ458,CC458,CF458,CI458,CL458,CO458,CR458)</f>
        <v>0</v>
      </c>
      <c r="Q458" s="61">
        <f>SUM(V458,Y458,AB458,AE458,AH458,AK458,AN458,AQ458,AT458,AW458,AZ458,BC458,BF458,BI458,BL458,BO458,BR458,BU458,BX458,CA458,CD458,CG458,CJ458,CM458,CP458,CS458)</f>
        <v>0</v>
      </c>
    </row>
    <row r="459" spans="1:17" ht="13.8" customHeight="1" x14ac:dyDescent="0.3">
      <c r="A459" s="89">
        <v>3898</v>
      </c>
      <c r="B459" s="81" t="s">
        <v>49</v>
      </c>
      <c r="C459" s="83" t="s">
        <v>855</v>
      </c>
      <c r="D459" s="83" t="s">
        <v>855</v>
      </c>
      <c r="E459" s="84" t="s">
        <v>591</v>
      </c>
      <c r="F459" s="3">
        <v>34948</v>
      </c>
      <c r="G459" s="85" t="s">
        <v>372</v>
      </c>
      <c r="H459" s="85" t="s">
        <v>550</v>
      </c>
      <c r="I459" s="86" t="s">
        <v>2333</v>
      </c>
      <c r="J459" s="87">
        <v>27</v>
      </c>
      <c r="K459" s="88">
        <v>5</v>
      </c>
      <c r="L459" s="88">
        <v>9</v>
      </c>
      <c r="M459" s="88">
        <v>8</v>
      </c>
      <c r="N459" s="60">
        <f>2*O459+P459+Q459</f>
        <v>0</v>
      </c>
      <c r="O459" s="61">
        <f>SUM(T459,W459,Z459,AC459,AF459,AI459,AL459,AO459,AR459,AU459,AX459,BA459,BD459,BG459,BJ459,BM459,BP459,BS459,BV459,BY459,CB459,CE459,CH459,CK459,CN459,CQ459)</f>
        <v>0</v>
      </c>
      <c r="P459" s="61">
        <f>SUM(U459,X459,AA459,AD459,AG459,AJ459,AM459,AP459,AS459,AV459,AY459,BB459,BE459,BH459,BK459,BN459,BQ459,BT459,BW459,BZ459,CC459,CF459,CI459,CL459,CO459,CR459)</f>
        <v>0</v>
      </c>
      <c r="Q459" s="61">
        <f>SUM(V459,Y459,AB459,AE459,AH459,AK459,AN459,AQ459,AT459,AW459,AZ459,BC459,BF459,BI459,BL459,BO459,BR459,BU459,BX459,CA459,CD459,CG459,CJ459,CM459,CP459,CS459)</f>
        <v>0</v>
      </c>
    </row>
    <row r="460" spans="1:17" ht="13.8" customHeight="1" x14ac:dyDescent="0.3">
      <c r="A460" s="89">
        <v>2894</v>
      </c>
      <c r="B460" s="81" t="s">
        <v>49</v>
      </c>
      <c r="C460" s="83" t="s">
        <v>564</v>
      </c>
      <c r="D460" s="83" t="s">
        <v>564</v>
      </c>
      <c r="E460" s="84" t="s">
        <v>504</v>
      </c>
      <c r="F460" s="3">
        <v>34373</v>
      </c>
      <c r="G460" s="85" t="s">
        <v>82</v>
      </c>
      <c r="H460" s="85" t="s">
        <v>550</v>
      </c>
      <c r="I460" s="86" t="s">
        <v>277</v>
      </c>
      <c r="J460" s="87">
        <v>26</v>
      </c>
      <c r="K460" s="88">
        <v>2</v>
      </c>
      <c r="L460" s="88">
        <v>14</v>
      </c>
      <c r="M460" s="88">
        <v>8</v>
      </c>
      <c r="N460" s="60">
        <f>2*O460+P460+Q460</f>
        <v>0</v>
      </c>
      <c r="O460" s="61">
        <f>SUM(T460,W460,Z460,AC460,AF460,AI460,AL460,AO460,AR460,AU460,AX460,BA460,BD460,BG460,BJ460,BM460,BP460,BS460,BV460,BY460,CB460,CE460,CH460,CK460,CN460,CQ460)</f>
        <v>0</v>
      </c>
      <c r="P460" s="61">
        <f>SUM(U460,X460,AA460,AD460,AG460,AJ460,AM460,AP460,AS460,AV460,AY460,BB460,BE460,BH460,BK460,BN460,BQ460,BT460,BW460,BZ460,CC460,CF460,CI460,CL460,CO460,CR460)</f>
        <v>0</v>
      </c>
      <c r="Q460" s="61">
        <f>SUM(V460,Y460,AB460,AE460,AH460,AK460,AN460,AQ460,AT460,AW460,AZ460,BC460,BF460,BI460,BL460,BO460,BR460,BU460,BX460,CA460,CD460,CG460,CJ460,CM460,CP460,CS460)</f>
        <v>0</v>
      </c>
    </row>
    <row r="461" spans="1:17" ht="13.8" customHeight="1" x14ac:dyDescent="0.3">
      <c r="A461" s="89">
        <v>4258</v>
      </c>
      <c r="B461" s="81" t="s">
        <v>49</v>
      </c>
      <c r="C461" s="83" t="s">
        <v>567</v>
      </c>
      <c r="D461" s="83" t="s">
        <v>567</v>
      </c>
      <c r="E461" s="84" t="s">
        <v>18</v>
      </c>
      <c r="F461" s="3">
        <v>35117</v>
      </c>
      <c r="G461" s="85" t="s">
        <v>317</v>
      </c>
      <c r="H461" s="85" t="s">
        <v>550</v>
      </c>
      <c r="I461" s="86" t="s">
        <v>20</v>
      </c>
      <c r="J461" s="87">
        <v>25</v>
      </c>
      <c r="K461" s="88">
        <v>3</v>
      </c>
      <c r="L461" s="88">
        <v>14</v>
      </c>
      <c r="M461" s="88">
        <v>5</v>
      </c>
      <c r="N461" s="60">
        <f>2*O461+P461+Q461</f>
        <v>0</v>
      </c>
      <c r="O461" s="61">
        <f>SUM(T461,W461,Z461,AC461,AF461,AI461,AL461,AO461,AR461,AU461,AX461,BA461,BD461,BG461,BJ461,BM461,BP461,BS461,BV461,BY461,CB461,CE461,CH461,CK461,CN461,CQ461)</f>
        <v>0</v>
      </c>
      <c r="P461" s="61">
        <f>SUM(U461,X461,AA461,AD461,AG461,AJ461,AM461,AP461,AS461,AV461,AY461,BB461,BE461,BH461,BK461,BN461,BQ461,BT461,BW461,BZ461,CC461,CF461,CI461,CL461,CO461,CR461)</f>
        <v>0</v>
      </c>
      <c r="Q461" s="61">
        <f>SUM(V461,Y461,AB461,AE461,AH461,AK461,AN461,AQ461,AT461,AW461,AZ461,BC461,BF461,BI461,BL461,BO461,BR461,BU461,BX461,CA461,CD461,CG461,CJ461,CM461,CP461,CS461)</f>
        <v>0</v>
      </c>
    </row>
    <row r="462" spans="1:17" ht="13.8" customHeight="1" x14ac:dyDescent="0.3">
      <c r="A462" s="89">
        <v>5406</v>
      </c>
      <c r="B462" s="81" t="s">
        <v>49</v>
      </c>
      <c r="C462" s="83" t="s">
        <v>569</v>
      </c>
      <c r="D462" s="83" t="s">
        <v>569</v>
      </c>
      <c r="E462" s="84" t="s">
        <v>10</v>
      </c>
      <c r="F462" s="3">
        <v>35514</v>
      </c>
      <c r="G462" s="85" t="s">
        <v>570</v>
      </c>
      <c r="H462" s="85" t="s">
        <v>550</v>
      </c>
      <c r="I462" s="583" t="s">
        <v>27</v>
      </c>
      <c r="J462" s="87">
        <v>20</v>
      </c>
      <c r="K462" s="88">
        <v>3</v>
      </c>
      <c r="L462" s="88">
        <v>6</v>
      </c>
      <c r="M462" s="88">
        <v>8</v>
      </c>
      <c r="N462" s="60">
        <f>2*O462+P462+Q462</f>
        <v>0</v>
      </c>
      <c r="O462" s="61">
        <f>SUM(T462,W462,Z462,AC462,AF462,AI462,AL462,AO462,AR462,AU462,AX462,BA462,BD462,BG462,BJ462,BM462,BP462,BS462,BV462,BY462,CB462,CE462,CH462,CK462,CN462,CQ462)</f>
        <v>0</v>
      </c>
      <c r="P462" s="61">
        <f>SUM(U462,X462,AA462,AD462,AG462,AJ462,AM462,AP462,AS462,AV462,AY462,BB462,BE462,BH462,BK462,BN462,BQ462,BT462,BW462,BZ462,CC462,CF462,CI462,CL462,CO462,CR462)</f>
        <v>0</v>
      </c>
      <c r="Q462" s="61">
        <f>SUM(V462,Y462,AB462,AE462,AH462,AK462,AN462,AQ462,AT462,AW462,AZ462,BC462,BF462,BI462,BL462,BO462,BR462,BU462,BX462,CA462,CD462,CG462,CJ462,CM462,CP462,CS462)</f>
        <v>0</v>
      </c>
    </row>
    <row r="463" spans="1:17" ht="13.8" customHeight="1" x14ac:dyDescent="0.3">
      <c r="A463" s="89">
        <v>2744</v>
      </c>
      <c r="B463" s="81" t="s">
        <v>49</v>
      </c>
      <c r="C463" s="83" t="s">
        <v>565</v>
      </c>
      <c r="D463" s="83" t="s">
        <v>565</v>
      </c>
      <c r="E463" s="84" t="s">
        <v>80</v>
      </c>
      <c r="F463" s="3">
        <v>33874</v>
      </c>
      <c r="G463" s="85" t="s">
        <v>103</v>
      </c>
      <c r="H463" s="85" t="s">
        <v>550</v>
      </c>
      <c r="I463" s="86" t="s">
        <v>158</v>
      </c>
      <c r="J463" s="87">
        <v>18</v>
      </c>
      <c r="K463" s="88">
        <v>0</v>
      </c>
      <c r="L463" s="88">
        <v>10</v>
      </c>
      <c r="M463" s="88">
        <v>8</v>
      </c>
      <c r="N463" s="60">
        <f>2*O463+P463+Q463</f>
        <v>0</v>
      </c>
      <c r="O463" s="61">
        <f>SUM(T463,W463,Z463,AC463,AF463,AI463,AL463,AO463,AR463,AU463,AX463,BA463,BD463,BG463,BJ463,BM463,BP463,BS463,BV463,BY463,CB463,CE463,CH463,CK463,CN463,CQ463)</f>
        <v>0</v>
      </c>
      <c r="P463" s="61">
        <f>SUM(U463,X463,AA463,AD463,AG463,AJ463,AM463,AP463,AS463,AV463,AY463,BB463,BE463,BH463,BK463,BN463,BQ463,BT463,BW463,BZ463,CC463,CF463,CI463,CL463,CO463,CR463)</f>
        <v>0</v>
      </c>
      <c r="Q463" s="61">
        <f>SUM(V463,Y463,AB463,AE463,AH463,AK463,AN463,AQ463,AT463,AW463,AZ463,BC463,BF463,BI463,BL463,BO463,BR463,BU463,BX463,CA463,CD463,CG463,CJ463,CM463,CP463,CS463)</f>
        <v>0</v>
      </c>
    </row>
    <row r="464" spans="1:17" ht="13.8" customHeight="1" x14ac:dyDescent="0.3">
      <c r="A464" s="100">
        <v>6232</v>
      </c>
      <c r="B464" s="92" t="s">
        <v>49</v>
      </c>
      <c r="C464" s="93" t="s">
        <v>2114</v>
      </c>
      <c r="D464" s="93" t="s">
        <v>2115</v>
      </c>
      <c r="E464" s="94" t="s">
        <v>10</v>
      </c>
      <c r="F464" s="30">
        <v>36940</v>
      </c>
      <c r="G464" s="95" t="s">
        <v>1131</v>
      </c>
      <c r="H464" s="95" t="s">
        <v>550</v>
      </c>
      <c r="I464" s="96" t="s">
        <v>2084</v>
      </c>
      <c r="J464" s="97">
        <v>12</v>
      </c>
      <c r="K464" s="98">
        <v>0</v>
      </c>
      <c r="L464" s="98">
        <v>8</v>
      </c>
      <c r="M464" s="98">
        <v>4</v>
      </c>
      <c r="N464" s="60">
        <f>2*O464+P464+Q464</f>
        <v>0</v>
      </c>
      <c r="O464" s="61">
        <f>SUM(T464,W464,Z464,AC464,AF464,AI464,AL464,AO464,AR464,AU464,AX464,BA464,BD464,BG464,BJ464,BM464,BP464,BS464,BV464,BY464,CB464,CE464,CH464,CK464,CN464,CQ464)</f>
        <v>0</v>
      </c>
      <c r="P464" s="61">
        <f>SUM(U464,X464,AA464,AD464,AG464,AJ464,AM464,AP464,AS464,AV464,AY464,BB464,BE464,BH464,BK464,BN464,BQ464,BT464,BW464,BZ464,CC464,CF464,CI464,CL464,CO464,CR464)</f>
        <v>0</v>
      </c>
      <c r="Q464" s="61">
        <f>SUM(V464,Y464,AB464,AE464,AH464,AK464,AN464,AQ464,AT464,AW464,AZ464,BC464,BF464,BI464,BL464,BO464,BR464,BU464,BX464,CA464,CD464,CG464,CJ464,CM464,CP464,CS464)</f>
        <v>0</v>
      </c>
    </row>
    <row r="465" spans="1:17" ht="13.8" customHeight="1" x14ac:dyDescent="0.3">
      <c r="A465" s="89">
        <v>6446</v>
      </c>
      <c r="B465" s="81" t="s">
        <v>49</v>
      </c>
      <c r="C465" s="309" t="s">
        <v>2450</v>
      </c>
      <c r="D465" s="83" t="s">
        <v>2450</v>
      </c>
      <c r="E465" s="84" t="s">
        <v>41</v>
      </c>
      <c r="F465" s="3">
        <v>35804</v>
      </c>
      <c r="G465" s="85" t="s">
        <v>1131</v>
      </c>
      <c r="H465" s="85" t="s">
        <v>550</v>
      </c>
      <c r="I465" s="583" t="s">
        <v>2370</v>
      </c>
      <c r="J465" s="87">
        <v>12</v>
      </c>
      <c r="K465" s="88"/>
      <c r="L465" s="88"/>
      <c r="M465" s="88"/>
      <c r="N465" s="60">
        <f>2*O465+P465+Q465</f>
        <v>0</v>
      </c>
      <c r="O465" s="61">
        <f>SUM(T465,W465,Z465,AC465,AF465,AI465,AL465,AO465,AR465,AU465,AX465,BA465,BD465,BG465,BJ465,BM465,BP465,BS465,BV465,BY465,CB465,CE465,CH465,CK465,CN465,CQ465)</f>
        <v>0</v>
      </c>
      <c r="P465" s="61">
        <f>SUM(U465,X465,AA465,AD465,AG465,AJ465,AM465,AP465,AS465,AV465,AY465,BB465,BE465,BH465,BK465,BN465,BQ465,BT465,BW465,BZ465,CC465,CF465,CI465,CL465,CO465,CR465)</f>
        <v>0</v>
      </c>
      <c r="Q465" s="61">
        <f>SUM(V465,Y465,AB465,AE465,AH465,AK465,AN465,AQ465,AT465,AW465,AZ465,BC465,BF465,BI465,BL465,BO465,BR465,BU465,BX465,CA465,CD465,CG465,CJ465,CM465,CP465,CS465)</f>
        <v>0</v>
      </c>
    </row>
    <row r="466" spans="1:17" ht="13.8" customHeight="1" x14ac:dyDescent="0.3">
      <c r="A466" s="89">
        <v>4419</v>
      </c>
      <c r="B466" s="81" t="s">
        <v>49</v>
      </c>
      <c r="C466" s="83" t="s">
        <v>1806</v>
      </c>
      <c r="D466" s="83" t="s">
        <v>563</v>
      </c>
      <c r="E466" s="84" t="s">
        <v>10</v>
      </c>
      <c r="F466" s="3">
        <v>35549</v>
      </c>
      <c r="G466" s="85" t="s">
        <v>374</v>
      </c>
      <c r="H466" s="85" t="s">
        <v>550</v>
      </c>
      <c r="I466" s="86" t="s">
        <v>115</v>
      </c>
      <c r="J466" s="87">
        <v>11</v>
      </c>
      <c r="K466" s="88">
        <v>0</v>
      </c>
      <c r="L466" s="88">
        <v>4</v>
      </c>
      <c r="M466" s="88">
        <v>7</v>
      </c>
      <c r="N466" s="60">
        <f>2*O466+P466+Q466</f>
        <v>0</v>
      </c>
      <c r="O466" s="61">
        <f>SUM(T466,W466,Z466,AC466,AF466,AI466,AL466,AO466,AR466,AU466,AX466,BA466,BD466,BG466,BJ466,BM466,BP466,BS466,BV466,BY466,CB466,CE466,CH466,CK466,CN466,CQ466)</f>
        <v>0</v>
      </c>
      <c r="P466" s="61">
        <f>SUM(U466,X466,AA466,AD466,AG466,AJ466,AM466,AP466,AS466,AV466,AY466,BB466,BE466,BH466,BK466,BN466,BQ466,BT466,BW466,BZ466,CC466,CF466,CI466,CL466,CO466,CR466)</f>
        <v>0</v>
      </c>
      <c r="Q466" s="61">
        <f>SUM(V466,Y466,AB466,AE466,AH466,AK466,AN466,AQ466,AT466,AW466,AZ466,BC466,BF466,BI466,BL466,BO466,BR466,BU466,BX466,CA466,CD466,CG466,CJ466,CM466,CP466,CS466)</f>
        <v>0</v>
      </c>
    </row>
    <row r="467" spans="1:17" ht="13.8" customHeight="1" x14ac:dyDescent="0.3">
      <c r="A467" s="100">
        <v>6267</v>
      </c>
      <c r="B467" s="92" t="s">
        <v>49</v>
      </c>
      <c r="C467" s="93" t="s">
        <v>2116</v>
      </c>
      <c r="D467" s="93" t="s">
        <v>2116</v>
      </c>
      <c r="E467" s="94" t="s">
        <v>91</v>
      </c>
      <c r="F467" s="30">
        <v>35936</v>
      </c>
      <c r="G467" s="95" t="s">
        <v>311</v>
      </c>
      <c r="H467" s="95" t="s">
        <v>550</v>
      </c>
      <c r="I467" s="96" t="s">
        <v>2084</v>
      </c>
      <c r="J467" s="97">
        <v>8</v>
      </c>
      <c r="K467" s="98">
        <v>0</v>
      </c>
      <c r="L467" s="98">
        <v>7</v>
      </c>
      <c r="M467" s="98">
        <v>1</v>
      </c>
      <c r="N467" s="60">
        <f>2*O467+P467+Q467</f>
        <v>0</v>
      </c>
      <c r="O467" s="61">
        <f>SUM(T467,W467,Z467,AC467,AF467,AI467,AL467,AO467,AR467,AU467,AX467,BA467,BD467,BG467,BJ467,BM467,BP467,BS467,BV467,BY467,CB467,CE467,CH467,CK467,CN467,CQ467)</f>
        <v>0</v>
      </c>
      <c r="P467" s="61">
        <f>SUM(U467,X467,AA467,AD467,AG467,AJ467,AM467,AP467,AS467,AV467,AY467,BB467,BE467,BH467,BK467,BN467,BQ467,BT467,BW467,BZ467,CC467,CF467,CI467,CL467,CO467,CR467)</f>
        <v>0</v>
      </c>
      <c r="Q467" s="61">
        <f>SUM(V467,Y467,AB467,AE467,AH467,AK467,AN467,AQ467,AT467,AW467,AZ467,BC467,BF467,BI467,BL467,BO467,BR467,BU467,BX467,CA467,CD467,CG467,CJ467,CM467,CP467,CS467)</f>
        <v>0</v>
      </c>
    </row>
    <row r="468" spans="1:17" ht="13.8" customHeight="1" x14ac:dyDescent="0.3">
      <c r="A468" s="89">
        <v>5775</v>
      </c>
      <c r="B468" s="81" t="s">
        <v>49</v>
      </c>
      <c r="C468" s="83" t="s">
        <v>572</v>
      </c>
      <c r="D468" s="83" t="s">
        <v>572</v>
      </c>
      <c r="E468" s="84" t="s">
        <v>41</v>
      </c>
      <c r="F468" s="3">
        <v>35531</v>
      </c>
      <c r="G468" s="85" t="s">
        <v>374</v>
      </c>
      <c r="H468" s="85" t="s">
        <v>550</v>
      </c>
      <c r="I468" s="85" t="s">
        <v>68</v>
      </c>
      <c r="J468" s="87">
        <v>8</v>
      </c>
      <c r="K468" s="88">
        <v>1</v>
      </c>
      <c r="L468" s="88">
        <v>2</v>
      </c>
      <c r="M468" s="88">
        <v>4</v>
      </c>
      <c r="N468" s="60">
        <f>2*O468+P468+Q468</f>
        <v>0</v>
      </c>
      <c r="O468" s="61">
        <f>SUM(T468,W468,Z468,AC468,AF468,AI468,AL468,AO468,AR468,AU468,AX468,BA468,BD468,BG468,BJ468,BM468,BP468,BS468,BV468,BY468,CB468,CE468,CH468,CK468,CN468,CQ468)</f>
        <v>0</v>
      </c>
      <c r="P468" s="61">
        <f>SUM(U468,X468,AA468,AD468,AG468,AJ468,AM468,AP468,AS468,AV468,AY468,BB468,BE468,BH468,BK468,BN468,BQ468,BT468,BW468,BZ468,CC468,CF468,CI468,CL468,CO468,CR468)</f>
        <v>0</v>
      </c>
      <c r="Q468" s="61">
        <f>SUM(V468,Y468,AB468,AE468,AH468,AK468,AN468,AQ468,AT468,AW468,AZ468,BC468,BF468,BI468,BL468,BO468,BR468,BU468,BX468,CA468,CD468,CG468,CJ468,CM468,CP468,CS468)</f>
        <v>0</v>
      </c>
    </row>
    <row r="469" spans="1:17" ht="13.8" customHeight="1" x14ac:dyDescent="0.3">
      <c r="A469" s="89">
        <v>6484</v>
      </c>
      <c r="B469" s="81" t="s">
        <v>49</v>
      </c>
      <c r="C469" s="309" t="s">
        <v>2451</v>
      </c>
      <c r="D469" s="83" t="s">
        <v>2451</v>
      </c>
      <c r="E469" s="84" t="s">
        <v>91</v>
      </c>
      <c r="F469" s="3">
        <v>36635</v>
      </c>
      <c r="G469" s="85" t="s">
        <v>2452</v>
      </c>
      <c r="H469" s="85" t="s">
        <v>550</v>
      </c>
      <c r="I469" s="583" t="s">
        <v>2370</v>
      </c>
      <c r="J469" s="87">
        <v>8</v>
      </c>
      <c r="K469" s="88"/>
      <c r="L469" s="88"/>
      <c r="M469" s="88"/>
      <c r="N469" s="60">
        <f>2*O469+P469+Q469</f>
        <v>0</v>
      </c>
      <c r="O469" s="61">
        <f>SUM(T469,W469,Z469,AC469,AF469,AI469,AL469,AO469,AR469,AU469,AX469,BA469,BD469,BG469,BJ469,BM469,BP469,BS469,BV469,BY469,CB469,CE469,CH469,CK469,CN469,CQ469)</f>
        <v>0</v>
      </c>
      <c r="P469" s="61">
        <f>SUM(U469,X469,AA469,AD469,AG469,AJ469,AM469,AP469,AS469,AV469,AY469,BB469,BE469,BH469,BK469,BN469,BQ469,BT469,BW469,BZ469,CC469,CF469,CI469,CL469,CO469,CR469)</f>
        <v>0</v>
      </c>
      <c r="Q469" s="61">
        <f>SUM(V469,Y469,AB469,AE469,AH469,AK469,AN469,AQ469,AT469,AW469,AZ469,BC469,BF469,BI469,BL469,BO469,BR469,BU469,BX469,CA469,CD469,CG469,CJ469,CM469,CP469,CS469)</f>
        <v>0</v>
      </c>
    </row>
    <row r="470" spans="1:17" ht="13.8" customHeight="1" x14ac:dyDescent="0.3">
      <c r="A470" s="100">
        <v>6337</v>
      </c>
      <c r="B470" s="92" t="s">
        <v>49</v>
      </c>
      <c r="C470" s="101" t="s">
        <v>2242</v>
      </c>
      <c r="D470" s="93" t="s">
        <v>2243</v>
      </c>
      <c r="E470" s="94" t="s">
        <v>498</v>
      </c>
      <c r="F470" s="30">
        <v>36423</v>
      </c>
      <c r="G470" s="95" t="s">
        <v>734</v>
      </c>
      <c r="H470" s="95" t="s">
        <v>550</v>
      </c>
      <c r="I470" s="584" t="s">
        <v>2219</v>
      </c>
      <c r="J470" s="97">
        <v>4</v>
      </c>
      <c r="K470" s="98">
        <v>1</v>
      </c>
      <c r="L470" s="98">
        <v>1</v>
      </c>
      <c r="M470" s="98">
        <v>1</v>
      </c>
      <c r="N470" s="60">
        <f>2*O470+P470+Q470</f>
        <v>0</v>
      </c>
      <c r="O470" s="61">
        <f>SUM(T470,W470,Z470,AC470,AF470,AI470,AL470,AO470,AR470,AU470,AX470,BA470,BD470,BG470,BJ470,BM470,BP470,BS470,BV470,BY470,CB470,CE470,CH470,CK470,CN470,CQ470)</f>
        <v>0</v>
      </c>
      <c r="P470" s="61">
        <f>SUM(U470,X470,AA470,AD470,AG470,AJ470,AM470,AP470,AS470,AV470,AY470,BB470,BE470,BH470,BK470,BN470,BQ470,BT470,BW470,BZ470,CC470,CF470,CI470,CL470,CO470,CR470)</f>
        <v>0</v>
      </c>
      <c r="Q470" s="61">
        <f>SUM(V470,Y470,AB470,AE470,AH470,AK470,AN470,AQ470,AT470,AW470,AZ470,BC470,BF470,BI470,BL470,BO470,BR470,BU470,BX470,CA470,CD470,CG470,CJ470,CM470,CP470,CS470)</f>
        <v>0</v>
      </c>
    </row>
    <row r="471" spans="1:17" ht="13.8" customHeight="1" x14ac:dyDescent="0.3">
      <c r="A471" s="89">
        <v>2054</v>
      </c>
      <c r="B471" s="81" t="s">
        <v>49</v>
      </c>
      <c r="C471" s="83" t="s">
        <v>571</v>
      </c>
      <c r="D471" s="83" t="s">
        <v>571</v>
      </c>
      <c r="E471" s="84" t="s">
        <v>80</v>
      </c>
      <c r="F471" s="3">
        <v>33521</v>
      </c>
      <c r="G471" s="85" t="s">
        <v>173</v>
      </c>
      <c r="H471" s="85" t="s">
        <v>550</v>
      </c>
      <c r="I471" s="86" t="s">
        <v>292</v>
      </c>
      <c r="J471" s="87">
        <v>3</v>
      </c>
      <c r="K471" s="88">
        <v>0</v>
      </c>
      <c r="L471" s="88">
        <v>2</v>
      </c>
      <c r="M471" s="88">
        <v>1</v>
      </c>
      <c r="N471" s="60">
        <f>2*O471+P471+Q471</f>
        <v>0</v>
      </c>
      <c r="O471" s="61">
        <f>SUM(T471,W471,Z471,AC471,AF471,AI471,AL471,AO471,AR471,AU471,AX471,BA471,BD471,BG471,BJ471,BM471,BP471,BS471,BV471,BY471,CB471,CE471,CH471,CK471,CN471,CQ471)</f>
        <v>0</v>
      </c>
      <c r="P471" s="61">
        <f>SUM(U471,X471,AA471,AD471,AG471,AJ471,AM471,AP471,AS471,AV471,AY471,BB471,BE471,BH471,BK471,BN471,BQ471,BT471,BW471,BZ471,CC471,CF471,CI471,CL471,CO471,CR471)</f>
        <v>0</v>
      </c>
      <c r="Q471" s="61">
        <f>SUM(V471,Y471,AB471,AE471,AH471,AK471,AN471,AQ471,AT471,AW471,AZ471,BC471,BF471,BI471,BL471,BO471,BR471,BU471,BX471,CA471,CD471,CG471,CJ471,CM471,CP471,CS471)</f>
        <v>0</v>
      </c>
    </row>
    <row r="472" spans="1:17" ht="13.8" customHeight="1" x14ac:dyDescent="0.3">
      <c r="A472" s="89">
        <v>4710</v>
      </c>
      <c r="B472" s="81" t="s">
        <v>49</v>
      </c>
      <c r="C472" s="595" t="s">
        <v>1807</v>
      </c>
      <c r="D472" s="83" t="s">
        <v>568</v>
      </c>
      <c r="E472" s="84" t="s">
        <v>504</v>
      </c>
      <c r="F472" s="3">
        <v>35625</v>
      </c>
      <c r="G472" s="85" t="s">
        <v>132</v>
      </c>
      <c r="H472" s="85" t="s">
        <v>550</v>
      </c>
      <c r="I472" s="583" t="s">
        <v>37</v>
      </c>
      <c r="J472" s="87">
        <v>0</v>
      </c>
      <c r="K472" s="88">
        <v>0</v>
      </c>
      <c r="L472" s="88">
        <v>0</v>
      </c>
      <c r="M472" s="88">
        <v>0</v>
      </c>
      <c r="N472" s="60">
        <f>2*O472+P472+Q472</f>
        <v>0</v>
      </c>
      <c r="O472" s="61">
        <f>SUM(T472,W472,Z472,AC472,AF472,AI472,AL472,AO472,AR472,AU472,AX472,BA472,BD472,BG472,BJ472,BM472,BP472,BS472,BV472,BY472,CB472,CE472,CH472,CK472,CN472,CQ472)</f>
        <v>0</v>
      </c>
      <c r="P472" s="61">
        <f>SUM(U472,X472,AA472,AD472,AG472,AJ472,AM472,AP472,AS472,AV472,AY472,BB472,BE472,BH472,BK472,BN472,BQ472,BT472,BW472,BZ472,CC472,CF472,CI472,CL472,CO472,CR472)</f>
        <v>0</v>
      </c>
      <c r="Q472" s="61">
        <f>SUM(V472,Y472,AB472,AE472,AH472,AK472,AN472,AQ472,AT472,AW472,AZ472,BC472,BF472,BI472,BL472,BO472,BR472,BU472,BX472,CA472,CD472,CG472,CJ472,CM472,CP472,CS472)</f>
        <v>0</v>
      </c>
    </row>
    <row r="473" spans="1:17" ht="13.8" customHeight="1" x14ac:dyDescent="0.3">
      <c r="A473" s="106">
        <v>6367</v>
      </c>
      <c r="B473" s="106" t="s">
        <v>952</v>
      </c>
      <c r="C473" s="118" t="s">
        <v>2453</v>
      </c>
      <c r="D473" s="108" t="s">
        <v>2453</v>
      </c>
      <c r="E473" s="109"/>
      <c r="F473" s="4">
        <v>35950</v>
      </c>
      <c r="G473" s="109" t="s">
        <v>2379</v>
      </c>
      <c r="H473" s="109" t="s">
        <v>550</v>
      </c>
      <c r="I473" s="111" t="s">
        <v>2370</v>
      </c>
      <c r="J473" s="116">
        <v>24</v>
      </c>
      <c r="K473" s="113"/>
      <c r="L473" s="113"/>
      <c r="M473" s="113"/>
      <c r="N473" s="60">
        <f>2*O473+P473+Q473</f>
        <v>0</v>
      </c>
      <c r="O473" s="61">
        <f>SUM(T473,W473,Z473,AC473,AF473,AI473,AL473,AO473,AR473,AU473,AX473,BA473,BD473,BG473,BJ473,BM473,BP473,BS473,BV473,BY473,CB473,CE473,CH473,CK473,CN473,CQ473)</f>
        <v>0</v>
      </c>
      <c r="P473" s="61">
        <f>SUM(U473,X473,AA473,AD473,AG473,AJ473,AM473,AP473,AS473,AV473,AY473,BB473,BE473,BH473,BK473,BN473,BQ473,BT473,BW473,BZ473,CC473,CF473,CI473,CL473,CO473,CR473)</f>
        <v>0</v>
      </c>
      <c r="Q473" s="61">
        <f>SUM(V473,Y473,AB473,AE473,AH473,AK473,AN473,AQ473,AT473,AW473,AZ473,BC473,BF473,BI473,BL473,BO473,BR473,BU473,BX473,CA473,CD473,CG473,CJ473,CM473,CP473,CS473)</f>
        <v>0</v>
      </c>
    </row>
    <row r="474" spans="1:17" ht="13.8" customHeight="1" x14ac:dyDescent="0.3">
      <c r="A474" s="106">
        <v>5957</v>
      </c>
      <c r="B474" s="106" t="s">
        <v>83</v>
      </c>
      <c r="C474" s="585" t="s">
        <v>1529</v>
      </c>
      <c r="D474" s="108" t="s">
        <v>1529</v>
      </c>
      <c r="E474" s="109" t="s">
        <v>125</v>
      </c>
      <c r="F474" s="4">
        <v>35063</v>
      </c>
      <c r="G474" s="109" t="s">
        <v>372</v>
      </c>
      <c r="H474" s="109" t="s">
        <v>550</v>
      </c>
      <c r="I474" s="111" t="s">
        <v>1470</v>
      </c>
      <c r="J474" s="112">
        <v>23</v>
      </c>
      <c r="K474" s="113">
        <v>7</v>
      </c>
      <c r="L474" s="113">
        <v>9</v>
      </c>
      <c r="M474" s="113">
        <v>0</v>
      </c>
      <c r="N474" s="60">
        <f>2*O474+P474+Q474</f>
        <v>0</v>
      </c>
      <c r="O474" s="61">
        <f>SUM(T474,W474,Z474,AC474,AF474,AI474,AL474,AO474,AR474,AU474,AX474,BA474,BD474,BG474,BJ474,BM474,BP474,BS474,BV474,BY474,CB474,CE474,CH474,CK474,CN474,CQ474)</f>
        <v>0</v>
      </c>
      <c r="P474" s="61">
        <f>SUM(U474,X474,AA474,AD474,AG474,AJ474,AM474,AP474,AS474,AV474,AY474,BB474,BE474,BH474,BK474,BN474,BQ474,BT474,BW474,BZ474,CC474,CF474,CI474,CL474,CO474,CR474)</f>
        <v>0</v>
      </c>
      <c r="Q474" s="61">
        <f>SUM(V474,Y474,AB474,AE474,AH474,AK474,AN474,AQ474,AT474,AW474,AZ474,BC474,BF474,BI474,BL474,BO474,BR474,BU474,BX474,CA474,CD474,CG474,CJ474,CM474,CP474,CS474)</f>
        <v>0</v>
      </c>
    </row>
    <row r="475" spans="1:17" ht="13.8" customHeight="1" x14ac:dyDescent="0.3">
      <c r="A475" s="106">
        <v>6407</v>
      </c>
      <c r="B475" s="106" t="s">
        <v>83</v>
      </c>
      <c r="C475" s="118" t="s">
        <v>2454</v>
      </c>
      <c r="D475" s="108" t="s">
        <v>2454</v>
      </c>
      <c r="E475" s="109" t="s">
        <v>39</v>
      </c>
      <c r="F475" s="4">
        <v>35462</v>
      </c>
      <c r="G475" s="109" t="s">
        <v>42</v>
      </c>
      <c r="H475" s="109" t="s">
        <v>550</v>
      </c>
      <c r="I475" s="111" t="s">
        <v>2370</v>
      </c>
      <c r="J475" s="116">
        <v>20</v>
      </c>
      <c r="K475" s="113"/>
      <c r="L475" s="113"/>
      <c r="M475" s="113"/>
      <c r="N475" s="60">
        <f>2*O475+P475+Q475</f>
        <v>0</v>
      </c>
      <c r="O475" s="61">
        <f>SUM(T475,W475,Z475,AC475,AF475,AI475,AL475,AO475,AR475,AU475,AX475,BA475,BD475,BG475,BJ475,BM475,BP475,BS475,BV475,BY475,CB475,CE475,CH475,CK475,CN475,CQ475)</f>
        <v>0</v>
      </c>
      <c r="P475" s="61">
        <f>SUM(U475,X475,AA475,AD475,AG475,AJ475,AM475,AP475,AS475,AV475,AY475,BB475,BE475,BH475,BK475,BN475,BQ475,BT475,BW475,BZ475,CC475,CF475,CI475,CL475,CO475,CR475)</f>
        <v>0</v>
      </c>
      <c r="Q475" s="61">
        <f>SUM(V475,Y475,AB475,AE475,AH475,AK475,AN475,AQ475,AT475,AW475,AZ475,BC475,BF475,BI475,BL475,BO475,BR475,BU475,BX475,CA475,CD475,CG475,CJ475,CM475,CP475,CS475)</f>
        <v>0</v>
      </c>
    </row>
    <row r="476" spans="1:17" ht="13.8" customHeight="1" x14ac:dyDescent="0.3">
      <c r="A476" s="106">
        <v>5015</v>
      </c>
      <c r="B476" s="106" t="s">
        <v>83</v>
      </c>
      <c r="C476" s="491" t="s">
        <v>574</v>
      </c>
      <c r="D476" s="108" t="s">
        <v>574</v>
      </c>
      <c r="E476" s="109" t="s">
        <v>10</v>
      </c>
      <c r="F476" s="4">
        <v>33752</v>
      </c>
      <c r="G476" s="109" t="s">
        <v>1680</v>
      </c>
      <c r="H476" s="109" t="s">
        <v>550</v>
      </c>
      <c r="I476" s="111" t="s">
        <v>152</v>
      </c>
      <c r="J476" s="116">
        <v>9</v>
      </c>
      <c r="K476" s="113">
        <v>2</v>
      </c>
      <c r="L476" s="113">
        <v>5</v>
      </c>
      <c r="M476" s="113">
        <v>0</v>
      </c>
      <c r="N476" s="60">
        <f>2*O476+P476+Q476</f>
        <v>0</v>
      </c>
      <c r="O476" s="61">
        <f>SUM(T476,W476,Z476,AC476,AF476,AI476,AL476,AO476,AR476,AU476,AX476,BA476,BD476,BG476,BJ476,BM476,BP476,BS476,BV476,BY476,CB476,CE476,CH476,CK476,CN476,CQ476)</f>
        <v>0</v>
      </c>
      <c r="P476" s="61">
        <f>SUM(U476,X476,AA476,AD476,AG476,AJ476,AM476,AP476,AS476,AV476,AY476,BB476,BE476,BH476,BK476,BN476,BQ476,BT476,BW476,BZ476,CC476,CF476,CI476,CL476,CO476,CR476)</f>
        <v>0</v>
      </c>
      <c r="Q476" s="61">
        <f>SUM(V476,Y476,AB476,AE476,AH476,AK476,AN476,AQ476,AT476,AW476,AZ476,BC476,BF476,BI476,BL476,BO476,BR476,BU476,BX476,CA476,CD476,CG476,CJ476,CM476,CP476,CS476)</f>
        <v>0</v>
      </c>
    </row>
    <row r="477" spans="1:17" ht="13.8" customHeight="1" x14ac:dyDescent="0.3">
      <c r="A477" s="106">
        <v>5883</v>
      </c>
      <c r="B477" s="106" t="s">
        <v>83</v>
      </c>
      <c r="C477" s="253" t="s">
        <v>1813</v>
      </c>
      <c r="D477" s="108" t="s">
        <v>580</v>
      </c>
      <c r="E477" s="109" t="s">
        <v>10</v>
      </c>
      <c r="F477" s="4">
        <v>37167</v>
      </c>
      <c r="G477" s="109" t="s">
        <v>570</v>
      </c>
      <c r="H477" s="109" t="s">
        <v>550</v>
      </c>
      <c r="I477" s="109" t="s">
        <v>76</v>
      </c>
      <c r="J477" s="116">
        <v>9</v>
      </c>
      <c r="K477" s="113">
        <v>2</v>
      </c>
      <c r="L477" s="113">
        <v>5</v>
      </c>
      <c r="M477" s="113">
        <v>0</v>
      </c>
      <c r="N477" s="60">
        <f>2*O477+P477+Q477</f>
        <v>0</v>
      </c>
      <c r="O477" s="61">
        <f>SUM(T477,W477,Z477,AC477,AF477,AI477,AL477,AO477,AR477,AU477,AX477,BA477,BD477,BG477,BJ477,BM477,BP477,BS477,BV477,BY477,CB477,CE477,CH477,CK477,CN477,CQ477)</f>
        <v>0</v>
      </c>
      <c r="P477" s="61">
        <f>SUM(U477,X477,AA477,AD477,AG477,AJ477,AM477,AP477,AS477,AV477,AY477,BB477,BE477,BH477,BK477,BN477,BQ477,BT477,BW477,BZ477,CC477,CF477,CI477,CL477,CO477,CR477)</f>
        <v>0</v>
      </c>
      <c r="Q477" s="61">
        <f>SUM(V477,Y477,AB477,AE477,AH477,AK477,AN477,AQ477,AT477,AW477,AZ477,BC477,BF477,BI477,BL477,BO477,BR477,BU477,BX477,CA477,CD477,CG477,CJ477,CM477,CP477,CS477)</f>
        <v>0</v>
      </c>
    </row>
    <row r="478" spans="1:17" ht="13.8" customHeight="1" x14ac:dyDescent="0.3">
      <c r="A478" s="106">
        <v>6522</v>
      </c>
      <c r="B478" s="106" t="s">
        <v>83</v>
      </c>
      <c r="C478" s="118" t="s">
        <v>2455</v>
      </c>
      <c r="D478" s="108" t="s">
        <v>2455</v>
      </c>
      <c r="E478" s="109" t="s">
        <v>125</v>
      </c>
      <c r="F478" s="4">
        <v>37093</v>
      </c>
      <c r="G478" s="109" t="s">
        <v>372</v>
      </c>
      <c r="H478" s="109" t="s">
        <v>550</v>
      </c>
      <c r="I478" s="111" t="s">
        <v>2370</v>
      </c>
      <c r="J478" s="116">
        <v>8</v>
      </c>
      <c r="K478" s="113"/>
      <c r="L478" s="113"/>
      <c r="M478" s="113"/>
      <c r="N478" s="60">
        <f>2*O478+P478+Q478</f>
        <v>0</v>
      </c>
      <c r="O478" s="61">
        <f>SUM(T478,W478,Z478,AC478,AF478,AI478,AL478,AO478,AR478,AU478,AX478,BA478,BD478,BG478,BJ478,BM478,BP478,BS478,BV478,BY478,CB478,CE478,CH478,CK478,CN478,CQ478)</f>
        <v>0</v>
      </c>
      <c r="P478" s="61">
        <f>SUM(U478,X478,AA478,AD478,AG478,AJ478,AM478,AP478,AS478,AV478,AY478,BB478,BE478,BH478,BK478,BN478,BQ478,BT478,BW478,BZ478,CC478,CF478,CI478,CL478,CO478,CR478)</f>
        <v>0</v>
      </c>
      <c r="Q478" s="61">
        <f>SUM(V478,Y478,AB478,AE478,AH478,AK478,AN478,AQ478,AT478,AW478,AZ478,BC478,BF478,BI478,BL478,BO478,BR478,BU478,BX478,CA478,CD478,CG478,CJ478,CM478,CP478,CS478)</f>
        <v>0</v>
      </c>
    </row>
    <row r="479" spans="1:17" ht="13.8" customHeight="1" x14ac:dyDescent="0.3">
      <c r="A479" s="106">
        <v>5997</v>
      </c>
      <c r="B479" s="106" t="s">
        <v>83</v>
      </c>
      <c r="C479" s="585" t="s">
        <v>1530</v>
      </c>
      <c r="D479" s="108" t="s">
        <v>1530</v>
      </c>
      <c r="E479" s="109" t="s">
        <v>41</v>
      </c>
      <c r="F479" s="4">
        <v>36004</v>
      </c>
      <c r="G479" s="109" t="s">
        <v>311</v>
      </c>
      <c r="H479" s="109" t="s">
        <v>550</v>
      </c>
      <c r="I479" s="111" t="s">
        <v>1470</v>
      </c>
      <c r="J479" s="112">
        <v>5</v>
      </c>
      <c r="K479" s="113">
        <v>1</v>
      </c>
      <c r="L479" s="113">
        <v>3</v>
      </c>
      <c r="M479" s="113">
        <v>0</v>
      </c>
      <c r="N479" s="60">
        <f>2*O479+P479+Q479</f>
        <v>0</v>
      </c>
      <c r="O479" s="61">
        <f>SUM(T479,W479,Z479,AC479,AF479,AI479,AL479,AO479,AR479,AU479,AX479,BA479,BD479,BG479,BJ479,BM479,BP479,BS479,BV479,BY479,CB479,CE479,CH479,CK479,CN479,CQ479)</f>
        <v>0</v>
      </c>
      <c r="P479" s="61">
        <f>SUM(U479,X479,AA479,AD479,AG479,AJ479,AM479,AP479,AS479,AV479,AY479,BB479,BE479,BH479,BK479,BN479,BQ479,BT479,BW479,BZ479,CC479,CF479,CI479,CL479,CO479,CR479)</f>
        <v>0</v>
      </c>
      <c r="Q479" s="61">
        <f>SUM(V479,Y479,AB479,AE479,AH479,AK479,AN479,AQ479,AT479,AW479,AZ479,BC479,BF479,BI479,BL479,BO479,BR479,BU479,BX479,CA479,CD479,CG479,CJ479,CM479,CP479,CS479)</f>
        <v>0</v>
      </c>
    </row>
    <row r="480" spans="1:17" ht="13.8" customHeight="1" x14ac:dyDescent="0.3">
      <c r="A480" s="163">
        <v>6194</v>
      </c>
      <c r="B480" s="163" t="s">
        <v>83</v>
      </c>
      <c r="C480" s="164" t="s">
        <v>2117</v>
      </c>
      <c r="D480" s="165" t="s">
        <v>2118</v>
      </c>
      <c r="E480" s="166" t="s">
        <v>57</v>
      </c>
      <c r="F480" s="32">
        <v>35654</v>
      </c>
      <c r="G480" s="166" t="s">
        <v>55</v>
      </c>
      <c r="H480" s="166" t="s">
        <v>550</v>
      </c>
      <c r="I480" s="168" t="s">
        <v>2084</v>
      </c>
      <c r="J480" s="169">
        <v>2</v>
      </c>
      <c r="K480" s="170">
        <v>0</v>
      </c>
      <c r="L480" s="170">
        <v>2</v>
      </c>
      <c r="M480" s="170">
        <v>0</v>
      </c>
      <c r="N480" s="60">
        <f>2*O480+P480+Q480</f>
        <v>0</v>
      </c>
      <c r="O480" s="61">
        <f>SUM(T480,W480,Z480,AC480,AF480,AI480,AL480,AO480,AR480,AU480,AX480,BA480,BD480,BG480,BJ480,BM480,BP480,BS480,BV480,BY480,CB480,CE480,CH480,CK480,CN480,CQ480)</f>
        <v>0</v>
      </c>
      <c r="P480" s="61">
        <f>SUM(U480,X480,AA480,AD480,AG480,AJ480,AM480,AP480,AS480,AV480,AY480,BB480,BE480,BH480,BK480,BN480,BQ480,BT480,BW480,BZ480,CC480,CF480,CI480,CL480,CO480,CR480)</f>
        <v>0</v>
      </c>
      <c r="Q480" s="61">
        <f>SUM(V480,Y480,AB480,AE480,AH480,AK480,AN480,AQ480,AT480,AW480,AZ480,BC480,BF480,BI480,BL480,BO480,BR480,BU480,BX480,CA480,CD480,CG480,CJ480,CM480,CP480,CS480)</f>
        <v>0</v>
      </c>
    </row>
    <row r="481" spans="1:17" ht="13.8" customHeight="1" x14ac:dyDescent="0.3">
      <c r="A481" s="163">
        <v>6300</v>
      </c>
      <c r="B481" s="163" t="s">
        <v>83</v>
      </c>
      <c r="C481" s="164" t="s">
        <v>2244</v>
      </c>
      <c r="D481" s="165" t="s">
        <v>2245</v>
      </c>
      <c r="E481" s="166" t="s">
        <v>97</v>
      </c>
      <c r="F481" s="32">
        <v>36530</v>
      </c>
      <c r="G481" s="166" t="s">
        <v>1681</v>
      </c>
      <c r="H481" s="166" t="s">
        <v>550</v>
      </c>
      <c r="I481" s="168" t="s">
        <v>2219</v>
      </c>
      <c r="J481" s="169">
        <v>1</v>
      </c>
      <c r="K481" s="170">
        <v>0</v>
      </c>
      <c r="L481" s="170">
        <v>1</v>
      </c>
      <c r="M481" s="170">
        <v>0</v>
      </c>
      <c r="N481" s="60">
        <f>2*O481+P481+Q481</f>
        <v>0</v>
      </c>
      <c r="O481" s="61">
        <f>SUM(T481,W481,Z481,AC481,AF481,AI481,AL481,AO481,AR481,AU481,AX481,BA481,BD481,BG481,BJ481,BM481,BP481,BS481,BV481,BY481,CB481,CE481,CH481,CK481,CN481,CQ481)</f>
        <v>0</v>
      </c>
      <c r="P481" s="61">
        <f>SUM(U481,X481,AA481,AD481,AG481,AJ481,AM481,AP481,AS481,AV481,AY481,BB481,BE481,BH481,BK481,BN481,BQ481,BT481,BW481,BZ481,CC481,CF481,CI481,CL481,CO481,CR481)</f>
        <v>0</v>
      </c>
      <c r="Q481" s="61">
        <f>SUM(V481,Y481,AB481,AE481,AH481,AK481,AN481,AQ481,AT481,AW481,AZ481,BC481,BF481,BI481,BL481,BO481,BR481,BU481,BX481,CA481,CD481,CG481,CJ481,CM481,CP481,CS481)</f>
        <v>0</v>
      </c>
    </row>
    <row r="482" spans="1:17" ht="13.8" customHeight="1" x14ac:dyDescent="0.3">
      <c r="A482" s="119">
        <v>2361</v>
      </c>
      <c r="B482" s="53" t="s">
        <v>8</v>
      </c>
      <c r="C482" s="54" t="s">
        <v>1814</v>
      </c>
      <c r="D482" s="54" t="s">
        <v>581</v>
      </c>
      <c r="E482" s="55" t="s">
        <v>10</v>
      </c>
      <c r="F482" s="1">
        <v>31961</v>
      </c>
      <c r="G482" s="56" t="s">
        <v>63</v>
      </c>
      <c r="H482" s="56" t="s">
        <v>82</v>
      </c>
      <c r="I482" s="57" t="s">
        <v>104</v>
      </c>
      <c r="J482" s="58">
        <v>32</v>
      </c>
      <c r="K482" s="59">
        <v>0</v>
      </c>
      <c r="L482" s="59">
        <v>0</v>
      </c>
      <c r="M482" s="59">
        <v>32</v>
      </c>
      <c r="N482" s="60">
        <f>2*O482+P482+Q482</f>
        <v>0</v>
      </c>
      <c r="O482" s="61">
        <f>SUM(T482,W482,Z482,AC482,AF482,AI482,AL482,AO482,AR482,AU482,AX482,BA482,BD482,BG482,BJ482,BM482,BP482,BS482,BV482,BY482,CB482,CE482,CH482,CK482,CN482,CQ482)</f>
        <v>0</v>
      </c>
      <c r="P482" s="61">
        <f>SUM(U482,X482,AA482,AD482,AG482,AJ482,AM482,AP482,AS482,AV482,AY482,BB482,BE482,BH482,BK482,BN482,BQ482,BT482,BW482,BZ482,CC482,CF482,CI482,CL482,CO482,CR482)</f>
        <v>0</v>
      </c>
      <c r="Q482" s="61">
        <f>SUM(V482,Y482,AB482,AE482,AH482,AK482,AN482,AQ482,AT482,AW482,AZ482,BC482,BF482,BI482,BL482,BO482,BR482,BU482,BX482,CA482,CD482,CG482,CJ482,CM482,CP482,CS482)</f>
        <v>0</v>
      </c>
    </row>
    <row r="483" spans="1:17" ht="13.8" customHeight="1" x14ac:dyDescent="0.3">
      <c r="A483" s="119">
        <v>1502</v>
      </c>
      <c r="B483" s="53" t="s">
        <v>8</v>
      </c>
      <c r="C483" s="54" t="s">
        <v>584</v>
      </c>
      <c r="D483" s="54" t="s">
        <v>584</v>
      </c>
      <c r="E483" s="55" t="s">
        <v>250</v>
      </c>
      <c r="F483" s="1">
        <v>32386</v>
      </c>
      <c r="G483" s="56" t="s">
        <v>492</v>
      </c>
      <c r="H483" s="56" t="s">
        <v>82</v>
      </c>
      <c r="I483" s="57" t="s">
        <v>92</v>
      </c>
      <c r="J483" s="58">
        <v>24</v>
      </c>
      <c r="K483" s="59">
        <v>0</v>
      </c>
      <c r="L483" s="59">
        <v>0</v>
      </c>
      <c r="M483" s="59">
        <v>24</v>
      </c>
      <c r="N483" s="60">
        <f>2*O483+P483+Q483</f>
        <v>0</v>
      </c>
      <c r="O483" s="61">
        <f>SUM(T483,W483,Z483,AC483,AF483,AI483,AL483,AO483,AR483,AU483,AX483,BA483,BD483,BG483,BJ483,BM483,BP483,BS483,BV483,BY483,CB483,CE483,CH483,CK483,CN483,CQ483)</f>
        <v>0</v>
      </c>
      <c r="P483" s="61">
        <f>SUM(U483,X483,AA483,AD483,AG483,AJ483,AM483,AP483,AS483,AV483,AY483,BB483,BE483,BH483,BK483,BN483,BQ483,BT483,BW483,BZ483,CC483,CF483,CI483,CL483,CO483,CR483)</f>
        <v>0</v>
      </c>
      <c r="Q483" s="61">
        <f>SUM(V483,Y483,AB483,AE483,AH483,AK483,AN483,AQ483,AT483,AW483,AZ483,BC483,BF483,BI483,BL483,BO483,BR483,BU483,BX483,CA483,CD483,CG483,CJ483,CM483,CP483,CS483)</f>
        <v>0</v>
      </c>
    </row>
    <row r="484" spans="1:17" ht="13.8" customHeight="1" x14ac:dyDescent="0.3">
      <c r="A484" s="119">
        <v>1150</v>
      </c>
      <c r="B484" s="53" t="s">
        <v>8</v>
      </c>
      <c r="C484" s="54" t="s">
        <v>931</v>
      </c>
      <c r="D484" s="54" t="s">
        <v>931</v>
      </c>
      <c r="E484" s="55" t="s">
        <v>10</v>
      </c>
      <c r="F484" s="1">
        <v>31134</v>
      </c>
      <c r="G484" s="56" t="s">
        <v>132</v>
      </c>
      <c r="H484" s="56" t="s">
        <v>82</v>
      </c>
      <c r="I484" s="57" t="s">
        <v>2333</v>
      </c>
      <c r="J484" s="58">
        <v>16</v>
      </c>
      <c r="K484" s="59">
        <v>0</v>
      </c>
      <c r="L484" s="59">
        <v>0</v>
      </c>
      <c r="M484" s="59">
        <v>16</v>
      </c>
      <c r="N484" s="60">
        <f>2*O484+P484+Q484</f>
        <v>0</v>
      </c>
      <c r="O484" s="61">
        <f>SUM(T484,W484,Z484,AC484,AF484,AI484,AL484,AO484,AR484,AU484,AX484,BA484,BD484,BG484,BJ484,BM484,BP484,BS484,BV484,BY484,CB484,CE484,CH484,CK484,CN484,CQ484)</f>
        <v>0</v>
      </c>
      <c r="P484" s="61">
        <f>SUM(U484,X484,AA484,AD484,AG484,AJ484,AM484,AP484,AS484,AV484,AY484,BB484,BE484,BH484,BK484,BN484,BQ484,BT484,BW484,BZ484,CC484,CF484,CI484,CL484,CO484,CR484)</f>
        <v>0</v>
      </c>
      <c r="Q484" s="61">
        <f>SUM(V484,Y484,AB484,AE484,AH484,AK484,AN484,AQ484,AT484,AW484,AZ484,BC484,BF484,BI484,BL484,BO484,BR484,BU484,BX484,CA484,CD484,CG484,CJ484,CM484,CP484,CS484)</f>
        <v>0</v>
      </c>
    </row>
    <row r="485" spans="1:17" ht="13.8" customHeight="1" x14ac:dyDescent="0.3">
      <c r="A485" s="71">
        <v>6084</v>
      </c>
      <c r="B485" s="63" t="s">
        <v>17</v>
      </c>
      <c r="C485" s="582" t="s">
        <v>1532</v>
      </c>
      <c r="D485" s="65" t="s">
        <v>1532</v>
      </c>
      <c r="E485" s="66" t="s">
        <v>74</v>
      </c>
      <c r="F485" s="2">
        <v>35642</v>
      </c>
      <c r="G485" s="66" t="s">
        <v>26</v>
      </c>
      <c r="H485" s="66" t="s">
        <v>82</v>
      </c>
      <c r="I485" s="77" t="s">
        <v>1470</v>
      </c>
      <c r="J485" s="79">
        <v>44</v>
      </c>
      <c r="K485" s="70">
        <v>0</v>
      </c>
      <c r="L485" s="70">
        <v>18</v>
      </c>
      <c r="M485" s="70">
        <v>26</v>
      </c>
      <c r="N485" s="60">
        <f>2*O485+P485+Q485</f>
        <v>0</v>
      </c>
      <c r="O485" s="61">
        <f>SUM(T485,W485,Z485,AC485,AF485,AI485,AL485,AO485,AR485,AU485,AX485,BA485,BD485,BG485,BJ485,BM485,BP485,BS485,BV485,BY485,CB485,CE485,CH485,CK485,CN485,CQ485)</f>
        <v>0</v>
      </c>
      <c r="P485" s="61">
        <f>SUM(U485,X485,AA485,AD485,AG485,AJ485,AM485,AP485,AS485,AV485,AY485,BB485,BE485,BH485,BK485,BN485,BQ485,BT485,BW485,BZ485,CC485,CF485,CI485,CL485,CO485,CR485)</f>
        <v>0</v>
      </c>
      <c r="Q485" s="61">
        <f>SUM(V485,Y485,AB485,AE485,AH485,AK485,AN485,AQ485,AT485,AW485,AZ485,BC485,BF485,BI485,BL485,BO485,BR485,BU485,BX485,CA485,CD485,CG485,CJ485,CM485,CP485,CS485)</f>
        <v>0</v>
      </c>
    </row>
    <row r="486" spans="1:17" ht="13.8" customHeight="1" x14ac:dyDescent="0.3">
      <c r="A486" s="71">
        <v>5888</v>
      </c>
      <c r="B486" s="63" t="s">
        <v>17</v>
      </c>
      <c r="C486" s="489" t="s">
        <v>590</v>
      </c>
      <c r="D486" s="65" t="s">
        <v>590</v>
      </c>
      <c r="E486" s="66" t="s">
        <v>591</v>
      </c>
      <c r="F486" s="2">
        <v>36193</v>
      </c>
      <c r="G486" s="66" t="s">
        <v>31</v>
      </c>
      <c r="H486" s="66" t="s">
        <v>82</v>
      </c>
      <c r="I486" s="66" t="s">
        <v>76</v>
      </c>
      <c r="J486" s="69">
        <v>24</v>
      </c>
      <c r="K486" s="70">
        <v>1</v>
      </c>
      <c r="L486" s="70">
        <v>8</v>
      </c>
      <c r="M486" s="70">
        <v>14</v>
      </c>
      <c r="N486" s="60">
        <f>2*O486+P486+Q486</f>
        <v>0</v>
      </c>
      <c r="O486" s="61">
        <f>SUM(T486,W486,Z486,AC486,AF486,AI486,AL486,AO486,AR486,AU486,AX486,BA486,BD486,BG486,BJ486,BM486,BP486,BS486,BV486,BY486,CB486,CE486,CH486,CK486,CN486,CQ486)</f>
        <v>0</v>
      </c>
      <c r="P486" s="61">
        <f>SUM(U486,X486,AA486,AD486,AG486,AJ486,AM486,AP486,AS486,AV486,AY486,BB486,BE486,BH486,BK486,BN486,BQ486,BT486,BW486,BZ486,CC486,CF486,CI486,CL486,CO486,CR486)</f>
        <v>0</v>
      </c>
      <c r="Q486" s="61">
        <f>SUM(V486,Y486,AB486,AE486,AH486,AK486,AN486,AQ486,AT486,AW486,AZ486,BC486,BF486,BI486,BL486,BO486,BR486,BU486,BX486,CA486,CD486,CG486,CJ486,CM486,CP486,CS486)</f>
        <v>0</v>
      </c>
    </row>
    <row r="487" spans="1:17" ht="13.8" customHeight="1" x14ac:dyDescent="0.3">
      <c r="A487" s="71">
        <v>5926</v>
      </c>
      <c r="B487" s="63" t="s">
        <v>17</v>
      </c>
      <c r="C487" s="489" t="s">
        <v>1816</v>
      </c>
      <c r="D487" s="65" t="s">
        <v>592</v>
      </c>
      <c r="E487" s="66" t="s">
        <v>10</v>
      </c>
      <c r="F487" s="2">
        <v>32280</v>
      </c>
      <c r="G487" s="66" t="s">
        <v>11</v>
      </c>
      <c r="H487" s="66" t="s">
        <v>82</v>
      </c>
      <c r="I487" s="66" t="s">
        <v>76</v>
      </c>
      <c r="J487" s="69">
        <v>23</v>
      </c>
      <c r="K487" s="70">
        <v>1</v>
      </c>
      <c r="L487" s="70">
        <v>7</v>
      </c>
      <c r="M487" s="70">
        <v>14</v>
      </c>
      <c r="N487" s="60">
        <f>2*O487+P487+Q487</f>
        <v>0</v>
      </c>
      <c r="O487" s="61">
        <f>SUM(T487,W487,Z487,AC487,AF487,AI487,AL487,AO487,AR487,AU487,AX487,BA487,BD487,BG487,BJ487,BM487,BP487,BS487,BV487,BY487,CB487,CE487,CH487,CK487,CN487,CQ487)</f>
        <v>0</v>
      </c>
      <c r="P487" s="61">
        <f>SUM(U487,X487,AA487,AD487,AG487,AJ487,AM487,AP487,AS487,AV487,AY487,BB487,BE487,BH487,BK487,BN487,BQ487,BT487,BW487,BZ487,CC487,CF487,CI487,CL487,CO487,CR487)</f>
        <v>0</v>
      </c>
      <c r="Q487" s="61">
        <f>SUM(V487,Y487,AB487,AE487,AH487,AK487,AN487,AQ487,AT487,AW487,AZ487,BC487,BF487,BI487,BL487,BO487,BR487,BU487,BX487,CA487,CD487,CG487,CJ487,CM487,CP487,CS487)</f>
        <v>0</v>
      </c>
    </row>
    <row r="488" spans="1:17" ht="13.8" customHeight="1" x14ac:dyDescent="0.3">
      <c r="A488" s="71">
        <v>2305</v>
      </c>
      <c r="B488" s="63" t="s">
        <v>17</v>
      </c>
      <c r="C488" s="489" t="s">
        <v>586</v>
      </c>
      <c r="D488" s="65" t="s">
        <v>586</v>
      </c>
      <c r="E488" s="66" t="s">
        <v>125</v>
      </c>
      <c r="F488" s="2">
        <v>33021</v>
      </c>
      <c r="G488" s="66" t="s">
        <v>128</v>
      </c>
      <c r="H488" s="66" t="s">
        <v>82</v>
      </c>
      <c r="I488" s="77" t="s">
        <v>587</v>
      </c>
      <c r="J488" s="69">
        <v>22</v>
      </c>
      <c r="K488" s="70">
        <v>0</v>
      </c>
      <c r="L488" s="70">
        <v>8</v>
      </c>
      <c r="M488" s="70">
        <v>14</v>
      </c>
      <c r="N488" s="60">
        <f>2*O488+P488+Q488</f>
        <v>0</v>
      </c>
      <c r="O488" s="61">
        <f>SUM(T488,W488,Z488,AC488,AF488,AI488,AL488,AO488,AR488,AU488,AX488,BA488,BD488,BG488,BJ488,BM488,BP488,BS488,BV488,BY488,CB488,CE488,CH488,CK488,CN488,CQ488)</f>
        <v>0</v>
      </c>
      <c r="P488" s="61">
        <f>SUM(U488,X488,AA488,AD488,AG488,AJ488,AM488,AP488,AS488,AV488,AY488,BB488,BE488,BH488,BK488,BN488,BQ488,BT488,BW488,BZ488,CC488,CF488,CI488,CL488,CO488,CR488)</f>
        <v>0</v>
      </c>
      <c r="Q488" s="61">
        <f>SUM(V488,Y488,AB488,AE488,AH488,AK488,AN488,AQ488,AT488,AW488,AZ488,BC488,BF488,BI488,BL488,BO488,BR488,BU488,BX488,CA488,CD488,CG488,CJ488,CM488,CP488,CS488)</f>
        <v>0</v>
      </c>
    </row>
    <row r="489" spans="1:17" ht="13.8" customHeight="1" x14ac:dyDescent="0.3">
      <c r="A489" s="191">
        <v>6227</v>
      </c>
      <c r="B489" s="182" t="s">
        <v>17</v>
      </c>
      <c r="C489" s="183" t="s">
        <v>2119</v>
      </c>
      <c r="D489" s="183" t="s">
        <v>2119</v>
      </c>
      <c r="E489" s="184" t="s">
        <v>136</v>
      </c>
      <c r="F489" s="31">
        <v>33539</v>
      </c>
      <c r="G489" s="185" t="s">
        <v>163</v>
      </c>
      <c r="H489" s="185" t="s">
        <v>82</v>
      </c>
      <c r="I489" s="186" t="s">
        <v>2084</v>
      </c>
      <c r="J489" s="187">
        <v>21</v>
      </c>
      <c r="K489" s="188">
        <v>1</v>
      </c>
      <c r="L489" s="188">
        <v>9</v>
      </c>
      <c r="M489" s="188">
        <v>10</v>
      </c>
      <c r="N489" s="60">
        <f>2*O489+P489+Q489</f>
        <v>0</v>
      </c>
      <c r="O489" s="61">
        <f>SUM(T489,W489,Z489,AC489,AF489,AI489,AL489,AO489,AR489,AU489,AX489,BA489,BD489,BG489,BJ489,BM489,BP489,BS489,BV489,BY489,CB489,CE489,CH489,CK489,CN489,CQ489)</f>
        <v>0</v>
      </c>
      <c r="P489" s="61">
        <f>SUM(U489,X489,AA489,AD489,AG489,AJ489,AM489,AP489,AS489,AV489,AY489,BB489,BE489,BH489,BK489,BN489,BQ489,BT489,BW489,BZ489,CC489,CF489,CI489,CL489,CO489,CR489)</f>
        <v>0</v>
      </c>
      <c r="Q489" s="61">
        <f>SUM(V489,Y489,AB489,AE489,AH489,AK489,AN489,AQ489,AT489,AW489,AZ489,BC489,BF489,BI489,BL489,BO489,BR489,BU489,BX489,CA489,CD489,CG489,CJ489,CM489,CP489,CS489)</f>
        <v>0</v>
      </c>
    </row>
    <row r="490" spans="1:17" ht="13.8" customHeight="1" x14ac:dyDescent="0.3">
      <c r="A490" s="191">
        <v>6262</v>
      </c>
      <c r="B490" s="182" t="s">
        <v>17</v>
      </c>
      <c r="C490" s="183" t="s">
        <v>2121</v>
      </c>
      <c r="D490" s="183" t="s">
        <v>2121</v>
      </c>
      <c r="E490" s="184" t="s">
        <v>18</v>
      </c>
      <c r="F490" s="31">
        <v>35281</v>
      </c>
      <c r="G490" s="185" t="s">
        <v>19</v>
      </c>
      <c r="H490" s="185" t="s">
        <v>82</v>
      </c>
      <c r="I490" s="186" t="s">
        <v>2084</v>
      </c>
      <c r="J490" s="187">
        <v>18</v>
      </c>
      <c r="K490" s="188">
        <v>0</v>
      </c>
      <c r="L490" s="188">
        <v>8</v>
      </c>
      <c r="M490" s="188">
        <v>10</v>
      </c>
      <c r="N490" s="60">
        <f>2*O490+P490+Q490</f>
        <v>0</v>
      </c>
      <c r="O490" s="61">
        <f>SUM(T490,W490,Z490,AC490,AF490,AI490,AL490,AO490,AR490,AU490,AX490,BA490,BD490,BG490,BJ490,BM490,BP490,BS490,BV490,BY490,CB490,CE490,CH490,CK490,CN490,CQ490)</f>
        <v>0</v>
      </c>
      <c r="P490" s="61">
        <f>SUM(U490,X490,AA490,AD490,AG490,AJ490,AM490,AP490,AS490,AV490,AY490,BB490,BE490,BH490,BK490,BN490,BQ490,BT490,BW490,BZ490,CC490,CF490,CI490,CL490,CO490,CR490)</f>
        <v>0</v>
      </c>
      <c r="Q490" s="61">
        <f>SUM(V490,Y490,AB490,AE490,AH490,AK490,AN490,AQ490,AT490,AW490,AZ490,BC490,BF490,BI490,BL490,BO490,BR490,BU490,BX490,CA490,CD490,CG490,CJ490,CM490,CP490,CS490)</f>
        <v>0</v>
      </c>
    </row>
    <row r="491" spans="1:17" ht="13.8" customHeight="1" x14ac:dyDescent="0.3">
      <c r="A491" s="191">
        <v>6240</v>
      </c>
      <c r="B491" s="182" t="s">
        <v>17</v>
      </c>
      <c r="C491" s="183" t="s">
        <v>2120</v>
      </c>
      <c r="D491" s="183" t="s">
        <v>2120</v>
      </c>
      <c r="E491" s="184" t="s">
        <v>18</v>
      </c>
      <c r="F491" s="31">
        <v>35164</v>
      </c>
      <c r="G491" s="185" t="s">
        <v>58</v>
      </c>
      <c r="H491" s="185" t="s">
        <v>82</v>
      </c>
      <c r="I491" s="186" t="s">
        <v>2084</v>
      </c>
      <c r="J491" s="187">
        <v>12</v>
      </c>
      <c r="K491" s="188">
        <v>1</v>
      </c>
      <c r="L491" s="188">
        <v>4</v>
      </c>
      <c r="M491" s="188">
        <v>6</v>
      </c>
      <c r="N491" s="60">
        <f>2*O491+P491+Q491</f>
        <v>0</v>
      </c>
      <c r="O491" s="61">
        <f>SUM(T491,W491,Z491,AC491,AF491,AI491,AL491,AO491,AR491,AU491,AX491,BA491,BD491,BG491,BJ491,BM491,BP491,BS491,BV491,BY491,CB491,CE491,CH491,CK491,CN491,CQ491)</f>
        <v>0</v>
      </c>
      <c r="P491" s="61">
        <f>SUM(U491,X491,AA491,AD491,AG491,AJ491,AM491,AP491,AS491,AV491,AY491,BB491,BE491,BH491,BK491,BN491,BQ491,BT491,BW491,BZ491,CC491,CF491,CI491,CL491,CO491,CR491)</f>
        <v>0</v>
      </c>
      <c r="Q491" s="61">
        <f>SUM(V491,Y491,AB491,AE491,AH491,AK491,AN491,AQ491,AT491,AW491,AZ491,BC491,BF491,BI491,BL491,BO491,BR491,BU491,BX491,CA491,CD491,CG491,CJ491,CM491,CP491,CS491)</f>
        <v>0</v>
      </c>
    </row>
    <row r="492" spans="1:17" ht="13.8" customHeight="1" x14ac:dyDescent="0.3">
      <c r="A492" s="71">
        <v>3001</v>
      </c>
      <c r="B492" s="63" t="s">
        <v>17</v>
      </c>
      <c r="C492" s="73" t="s">
        <v>588</v>
      </c>
      <c r="D492" s="73" t="s">
        <v>588</v>
      </c>
      <c r="E492" s="66" t="s">
        <v>589</v>
      </c>
      <c r="F492" s="2">
        <v>34083</v>
      </c>
      <c r="G492" s="66" t="s">
        <v>194</v>
      </c>
      <c r="H492" s="66" t="s">
        <v>82</v>
      </c>
      <c r="I492" s="77"/>
      <c r="J492" s="69">
        <v>12</v>
      </c>
      <c r="K492" s="70">
        <v>0</v>
      </c>
      <c r="L492" s="70">
        <v>4</v>
      </c>
      <c r="M492" s="70">
        <v>8</v>
      </c>
      <c r="N492" s="60">
        <f>2*O492+P492+Q492</f>
        <v>0</v>
      </c>
      <c r="O492" s="61">
        <f>SUM(T492,W492,Z492,AC492,AF492,AI492,AL492,AO492,AR492,AU492,AX492,BA492,BD492,BG492,BJ492,BM492,BP492,BS492,BV492,BY492,CB492,CE492,CH492,CK492,CN492,CQ492)</f>
        <v>0</v>
      </c>
      <c r="P492" s="61">
        <f>SUM(U492,X492,AA492,AD492,AG492,AJ492,AM492,AP492,AS492,AV492,AY492,BB492,BE492,BH492,BK492,BN492,BQ492,BT492,BW492,BZ492,CC492,CF492,CI492,CL492,CO492,CR492)</f>
        <v>0</v>
      </c>
      <c r="Q492" s="61">
        <f>SUM(V492,Y492,AB492,AE492,AH492,AK492,AN492,AQ492,AT492,AW492,AZ492,BC492,BF492,BI492,BL492,BO492,BR492,BU492,BX492,CA492,CD492,CG492,CJ492,CM492,CP492,CS492)</f>
        <v>0</v>
      </c>
    </row>
    <row r="493" spans="1:17" ht="13.8" customHeight="1" x14ac:dyDescent="0.3">
      <c r="A493" s="71">
        <v>4276</v>
      </c>
      <c r="B493" s="63" t="s">
        <v>17</v>
      </c>
      <c r="C493" s="489" t="s">
        <v>585</v>
      </c>
      <c r="D493" s="65" t="s">
        <v>585</v>
      </c>
      <c r="E493" s="66" t="s">
        <v>43</v>
      </c>
      <c r="F493" s="2">
        <v>34248</v>
      </c>
      <c r="G493" s="66" t="s">
        <v>236</v>
      </c>
      <c r="H493" s="66" t="s">
        <v>82</v>
      </c>
      <c r="I493" s="77" t="s">
        <v>225</v>
      </c>
      <c r="J493" s="69">
        <v>11</v>
      </c>
      <c r="K493" s="70">
        <v>0</v>
      </c>
      <c r="L493" s="70">
        <v>5</v>
      </c>
      <c r="M493" s="70">
        <v>6</v>
      </c>
      <c r="N493" s="60">
        <f>2*O493+P493+Q493</f>
        <v>0</v>
      </c>
      <c r="O493" s="61">
        <f>SUM(T493,W493,Z493,AC493,AF493,AI493,AL493,AO493,AR493,AU493,AX493,BA493,BD493,BG493,BJ493,BM493,BP493,BS493,BV493,BY493,CB493,CE493,CH493,CK493,CN493,CQ493)</f>
        <v>0</v>
      </c>
      <c r="P493" s="61">
        <f>SUM(U493,X493,AA493,AD493,AG493,AJ493,AM493,AP493,AS493,AV493,AY493,BB493,BE493,BH493,BK493,BN493,BQ493,BT493,BW493,BZ493,CC493,CF493,CI493,CL493,CO493,CR493)</f>
        <v>0</v>
      </c>
      <c r="Q493" s="61">
        <f>SUM(V493,Y493,AB493,AE493,AH493,AK493,AN493,AQ493,AT493,AW493,AZ493,BC493,BF493,BI493,BL493,BO493,BR493,BU493,BX493,CA493,CD493,CG493,CJ493,CM493,CP493,CS493)</f>
        <v>0</v>
      </c>
    </row>
    <row r="494" spans="1:17" ht="13.8" customHeight="1" x14ac:dyDescent="0.3">
      <c r="A494" s="191">
        <v>6324</v>
      </c>
      <c r="B494" s="182" t="s">
        <v>17</v>
      </c>
      <c r="C494" s="192" t="s">
        <v>2246</v>
      </c>
      <c r="D494" s="193" t="s">
        <v>2246</v>
      </c>
      <c r="E494" s="194" t="s">
        <v>125</v>
      </c>
      <c r="F494" s="34">
        <v>32999</v>
      </c>
      <c r="G494" s="194" t="s">
        <v>317</v>
      </c>
      <c r="H494" s="194" t="s">
        <v>82</v>
      </c>
      <c r="I494" s="196" t="s">
        <v>2219</v>
      </c>
      <c r="J494" s="187">
        <v>7</v>
      </c>
      <c r="K494" s="188">
        <v>0</v>
      </c>
      <c r="L494" s="188">
        <v>5</v>
      </c>
      <c r="M494" s="188">
        <v>2</v>
      </c>
      <c r="N494" s="60">
        <f>2*O494+P494+Q494</f>
        <v>0</v>
      </c>
      <c r="O494" s="61">
        <f>SUM(T494,W494,Z494,AC494,AF494,AI494,AL494,AO494,AR494,AU494,AX494,BA494,BD494,BG494,BJ494,BM494,BP494,BS494,BV494,BY494,CB494,CE494,CH494,CK494,CN494,CQ494)</f>
        <v>0</v>
      </c>
      <c r="P494" s="61">
        <f>SUM(U494,X494,AA494,AD494,AG494,AJ494,AM494,AP494,AS494,AV494,AY494,BB494,BE494,BH494,BK494,BN494,BQ494,BT494,BW494,BZ494,CC494,CF494,CI494,CL494,CO494,CR494)</f>
        <v>0</v>
      </c>
      <c r="Q494" s="61">
        <f>SUM(V494,Y494,AB494,AE494,AH494,AK494,AN494,AQ494,AT494,AW494,AZ494,BC494,BF494,BI494,BL494,BO494,BR494,BU494,BX494,CA494,CD494,CG494,CJ494,CM494,CP494,CS494)</f>
        <v>0</v>
      </c>
    </row>
    <row r="495" spans="1:17" ht="13.8" customHeight="1" x14ac:dyDescent="0.3">
      <c r="A495" s="71">
        <v>4334</v>
      </c>
      <c r="B495" s="63" t="s">
        <v>17</v>
      </c>
      <c r="C495" s="582" t="s">
        <v>1989</v>
      </c>
      <c r="D495" s="65" t="s">
        <v>1276</v>
      </c>
      <c r="E495" s="66" t="s">
        <v>74</v>
      </c>
      <c r="F495" s="2">
        <v>34406</v>
      </c>
      <c r="G495" s="66" t="s">
        <v>11</v>
      </c>
      <c r="H495" s="66" t="s">
        <v>82</v>
      </c>
      <c r="I495" s="77" t="s">
        <v>115</v>
      </c>
      <c r="J495" s="69">
        <v>6</v>
      </c>
      <c r="K495" s="70">
        <v>0</v>
      </c>
      <c r="L495" s="70">
        <v>2</v>
      </c>
      <c r="M495" s="70">
        <v>4</v>
      </c>
      <c r="N495" s="60">
        <f>2*O495+P495+Q495</f>
        <v>0</v>
      </c>
      <c r="O495" s="61">
        <f>SUM(T495,W495,Z495,AC495,AF495,AI495,AL495,AO495,AR495,AU495,AX495,BA495,BD495,BG495,BJ495,BM495,BP495,BS495,BV495,BY495,CB495,CE495,CH495,CK495,CN495,CQ495)</f>
        <v>0</v>
      </c>
      <c r="P495" s="61">
        <f>SUM(U495,X495,AA495,AD495,AG495,AJ495,AM495,AP495,AS495,AV495,AY495,BB495,BE495,BH495,BK495,BN495,BQ495,BT495,BW495,BZ495,CC495,CF495,CI495,CL495,CO495,CR495)</f>
        <v>0</v>
      </c>
      <c r="Q495" s="61">
        <f>SUM(V495,Y495,AB495,AE495,AH495,AK495,AN495,AQ495,AT495,AW495,AZ495,BC495,BF495,BI495,BL495,BO495,BR495,BU495,BX495,CA495,CD495,CG495,CJ495,CM495,CP495,CS495)</f>
        <v>0</v>
      </c>
    </row>
    <row r="496" spans="1:17" ht="13.8" customHeight="1" x14ac:dyDescent="0.3">
      <c r="A496" s="89">
        <v>4348</v>
      </c>
      <c r="B496" s="81" t="s">
        <v>49</v>
      </c>
      <c r="C496" s="83" t="s">
        <v>603</v>
      </c>
      <c r="D496" s="83" t="s">
        <v>603</v>
      </c>
      <c r="E496" s="84" t="s">
        <v>432</v>
      </c>
      <c r="F496" s="3">
        <v>34910</v>
      </c>
      <c r="G496" s="85" t="s">
        <v>492</v>
      </c>
      <c r="H496" s="85" t="s">
        <v>82</v>
      </c>
      <c r="I496" s="86" t="s">
        <v>115</v>
      </c>
      <c r="J496" s="87">
        <v>35</v>
      </c>
      <c r="K496" s="88">
        <v>6</v>
      </c>
      <c r="L496" s="88">
        <v>14</v>
      </c>
      <c r="M496" s="88">
        <v>9</v>
      </c>
      <c r="N496" s="60">
        <f>2*O496+P496+Q496</f>
        <v>0</v>
      </c>
      <c r="O496" s="61">
        <f>SUM(T496,W496,Z496,AC496,AF496,AI496,AL496,AO496,AR496,AU496,AX496,BA496,BD496,BG496,BJ496,BM496,BP496,BS496,BV496,BY496,CB496,CE496,CH496,CK496,CN496,CQ496)</f>
        <v>0</v>
      </c>
      <c r="P496" s="61">
        <f>SUM(U496,X496,AA496,AD496,AG496,AJ496,AM496,AP496,AS496,AV496,AY496,BB496,BE496,BH496,BK496,BN496,BQ496,BT496,BW496,BZ496,CC496,CF496,CI496,CL496,CO496,CR496)</f>
        <v>0</v>
      </c>
      <c r="Q496" s="61">
        <f>SUM(V496,Y496,AB496,AE496,AH496,AK496,AN496,AQ496,AT496,AW496,AZ496,BC496,BF496,BI496,BL496,BO496,BR496,BU496,BX496,CA496,CD496,CG496,CJ496,CM496,CP496,CS496)</f>
        <v>0</v>
      </c>
    </row>
    <row r="497" spans="1:17" ht="13.8" customHeight="1" x14ac:dyDescent="0.3">
      <c r="A497" s="89">
        <v>4531</v>
      </c>
      <c r="B497" s="81" t="s">
        <v>49</v>
      </c>
      <c r="C497" s="83" t="s">
        <v>597</v>
      </c>
      <c r="D497" s="83" t="s">
        <v>597</v>
      </c>
      <c r="E497" s="84" t="s">
        <v>10</v>
      </c>
      <c r="F497" s="3">
        <v>35748</v>
      </c>
      <c r="G497" s="85" t="s">
        <v>822</v>
      </c>
      <c r="H497" s="85" t="s">
        <v>82</v>
      </c>
      <c r="I497" s="86" t="s">
        <v>134</v>
      </c>
      <c r="J497" s="87">
        <v>29</v>
      </c>
      <c r="K497" s="88">
        <v>6</v>
      </c>
      <c r="L497" s="88">
        <v>10</v>
      </c>
      <c r="M497" s="88">
        <v>7</v>
      </c>
      <c r="N497" s="60">
        <f>2*O497+P497+Q497</f>
        <v>0</v>
      </c>
      <c r="O497" s="61">
        <f>SUM(T497,W497,Z497,AC497,AF497,AI497,AL497,AO497,AR497,AU497,AX497,BA497,BD497,BG497,BJ497,BM497,BP497,BS497,BV497,BY497,CB497,CE497,CH497,CK497,CN497,CQ497)</f>
        <v>0</v>
      </c>
      <c r="P497" s="61">
        <f>SUM(U497,X497,AA497,AD497,AG497,AJ497,AM497,AP497,AS497,AV497,AY497,BB497,BE497,BH497,BK497,BN497,BQ497,BT497,BW497,BZ497,CC497,CF497,CI497,CL497,CO497,CR497)</f>
        <v>0</v>
      </c>
      <c r="Q497" s="61">
        <f>SUM(V497,Y497,AB497,AE497,AH497,AK497,AN497,AQ497,AT497,AW497,AZ497,BC497,BF497,BI497,BL497,BO497,BR497,BU497,BX497,CA497,CD497,CG497,CJ497,CM497,CP497,CS497)</f>
        <v>0</v>
      </c>
    </row>
    <row r="498" spans="1:17" ht="13.8" customHeight="1" x14ac:dyDescent="0.3">
      <c r="A498" s="89">
        <v>1457</v>
      </c>
      <c r="B498" s="81" t="s">
        <v>49</v>
      </c>
      <c r="C498" s="83" t="s">
        <v>1092</v>
      </c>
      <c r="D498" s="83" t="s">
        <v>1092</v>
      </c>
      <c r="E498" s="84" t="s">
        <v>18</v>
      </c>
      <c r="F498" s="3">
        <v>32340</v>
      </c>
      <c r="G498" s="85" t="s">
        <v>40</v>
      </c>
      <c r="H498" s="85" t="s">
        <v>82</v>
      </c>
      <c r="I498" s="86" t="s">
        <v>2333</v>
      </c>
      <c r="J498" s="87">
        <v>28</v>
      </c>
      <c r="K498" s="88">
        <v>0</v>
      </c>
      <c r="L498" s="88">
        <v>17</v>
      </c>
      <c r="M498" s="88">
        <v>11</v>
      </c>
      <c r="N498" s="60">
        <f>2*O498+P498+Q498</f>
        <v>0</v>
      </c>
      <c r="O498" s="61">
        <f>SUM(T498,W498,Z498,AC498,AF498,AI498,AL498,AO498,AR498,AU498,AX498,BA498,BD498,BG498,BJ498,BM498,BP498,BS498,BV498,BY498,CB498,CE498,CH498,CK498,CN498,CQ498)</f>
        <v>0</v>
      </c>
      <c r="P498" s="61">
        <f>SUM(U498,X498,AA498,AD498,AG498,AJ498,AM498,AP498,AS498,AV498,AY498,BB498,BE498,BH498,BK498,BN498,BQ498,BT498,BW498,BZ498,CC498,CF498,CI498,CL498,CO498,CR498)</f>
        <v>0</v>
      </c>
      <c r="Q498" s="61">
        <f>SUM(V498,Y498,AB498,AE498,AH498,AK498,AN498,AQ498,AT498,AW498,AZ498,BC498,BF498,BI498,BL498,BO498,BR498,BU498,BX498,CA498,CD498,CG498,CJ498,CM498,CP498,CS498)</f>
        <v>0</v>
      </c>
    </row>
    <row r="499" spans="1:17" ht="13.8" customHeight="1" x14ac:dyDescent="0.3">
      <c r="A499" s="89">
        <v>5316</v>
      </c>
      <c r="B499" s="81" t="s">
        <v>49</v>
      </c>
      <c r="C499" s="83" t="s">
        <v>1817</v>
      </c>
      <c r="D499" s="83" t="s">
        <v>595</v>
      </c>
      <c r="E499" s="84" t="s">
        <v>596</v>
      </c>
      <c r="F499" s="3">
        <v>34649</v>
      </c>
      <c r="G499" s="85" t="s">
        <v>42</v>
      </c>
      <c r="H499" s="85" t="s">
        <v>82</v>
      </c>
      <c r="I499" s="86" t="s">
        <v>16</v>
      </c>
      <c r="J499" s="87">
        <v>26</v>
      </c>
      <c r="K499" s="88">
        <v>4</v>
      </c>
      <c r="L499" s="88">
        <v>9</v>
      </c>
      <c r="M499" s="88">
        <v>9</v>
      </c>
      <c r="N499" s="60">
        <f>2*O499+P499+Q499</f>
        <v>0</v>
      </c>
      <c r="O499" s="61">
        <f>SUM(T499,W499,Z499,AC499,AF499,AI499,AL499,AO499,AR499,AU499,AX499,BA499,BD499,BG499,BJ499,BM499,BP499,BS499,BV499,BY499,CB499,CE499,CH499,CK499,CN499,CQ499)</f>
        <v>0</v>
      </c>
      <c r="P499" s="61">
        <f>SUM(U499,X499,AA499,AD499,AG499,AJ499,AM499,AP499,AS499,AV499,AY499,BB499,BE499,BH499,BK499,BN499,BQ499,BT499,BW499,BZ499,CC499,CF499,CI499,CL499,CO499,CR499)</f>
        <v>0</v>
      </c>
      <c r="Q499" s="61">
        <f>SUM(V499,Y499,AB499,AE499,AH499,AK499,AN499,AQ499,AT499,AW499,AZ499,BC499,BF499,BI499,BL499,BO499,BR499,BU499,BX499,CA499,CD499,CG499,CJ499,CM499,CP499,CS499)</f>
        <v>0</v>
      </c>
    </row>
    <row r="500" spans="1:17" ht="13.8" customHeight="1" x14ac:dyDescent="0.3">
      <c r="A500" s="89">
        <v>4145</v>
      </c>
      <c r="B500" s="81" t="s">
        <v>49</v>
      </c>
      <c r="C500" s="83" t="s">
        <v>605</v>
      </c>
      <c r="D500" s="83" t="s">
        <v>605</v>
      </c>
      <c r="E500" s="84" t="s">
        <v>125</v>
      </c>
      <c r="F500" s="3">
        <v>33953</v>
      </c>
      <c r="G500" s="85" t="s">
        <v>317</v>
      </c>
      <c r="H500" s="85" t="s">
        <v>82</v>
      </c>
      <c r="I500" s="155" t="s">
        <v>129</v>
      </c>
      <c r="J500" s="87">
        <v>26</v>
      </c>
      <c r="K500" s="88">
        <v>7</v>
      </c>
      <c r="L500" s="88">
        <v>8</v>
      </c>
      <c r="M500" s="88">
        <v>4</v>
      </c>
      <c r="N500" s="60">
        <f>2*O500+P500+Q500</f>
        <v>0</v>
      </c>
      <c r="O500" s="61">
        <f>SUM(T500,W500,Z500,AC500,AF500,AI500,AL500,AO500,AR500,AU500,AX500,BA500,BD500,BG500,BJ500,BM500,BP500,BS500,BV500,BY500,CB500,CE500,CH500,CK500,CN500,CQ500)</f>
        <v>0</v>
      </c>
      <c r="P500" s="61">
        <f>SUM(U500,X500,AA500,AD500,AG500,AJ500,AM500,AP500,AS500,AV500,AY500,BB500,BE500,BH500,BK500,BN500,BQ500,BT500,BW500,BZ500,CC500,CF500,CI500,CL500,CO500,CR500)</f>
        <v>0</v>
      </c>
      <c r="Q500" s="61">
        <f>SUM(V500,Y500,AB500,AE500,AH500,AK500,AN500,AQ500,AT500,AW500,AZ500,BC500,BF500,BI500,BL500,BO500,BR500,BU500,BX500,CA500,CD500,CG500,CJ500,CM500,CP500,CS500)</f>
        <v>0</v>
      </c>
    </row>
    <row r="501" spans="1:17" ht="13.8" customHeight="1" x14ac:dyDescent="0.3">
      <c r="A501" s="89">
        <v>4363</v>
      </c>
      <c r="B501" s="81" t="s">
        <v>49</v>
      </c>
      <c r="C501" s="83" t="s">
        <v>599</v>
      </c>
      <c r="D501" s="83" t="s">
        <v>599</v>
      </c>
      <c r="E501" s="84" t="s">
        <v>600</v>
      </c>
      <c r="F501" s="3">
        <v>33534</v>
      </c>
      <c r="G501" s="85" t="s">
        <v>822</v>
      </c>
      <c r="H501" s="85" t="s">
        <v>82</v>
      </c>
      <c r="I501" s="86" t="s">
        <v>64</v>
      </c>
      <c r="J501" s="87">
        <v>24</v>
      </c>
      <c r="K501" s="88">
        <v>4</v>
      </c>
      <c r="L501" s="88">
        <v>8</v>
      </c>
      <c r="M501" s="88">
        <v>8</v>
      </c>
      <c r="N501" s="60">
        <f>2*O501+P501+Q501</f>
        <v>0</v>
      </c>
      <c r="O501" s="61">
        <f>SUM(T501,W501,Z501,AC501,AF501,AI501,AL501,AO501,AR501,AU501,AX501,BA501,BD501,BG501,BJ501,BM501,BP501,BS501,BV501,BY501,CB501,CE501,CH501,CK501,CN501,CQ501)</f>
        <v>0</v>
      </c>
      <c r="P501" s="61">
        <f>SUM(U501,X501,AA501,AD501,AG501,AJ501,AM501,AP501,AS501,AV501,AY501,BB501,BE501,BH501,BK501,BN501,BQ501,BT501,BW501,BZ501,CC501,CF501,CI501,CL501,CO501,CR501)</f>
        <v>0</v>
      </c>
      <c r="Q501" s="61">
        <f>SUM(V501,Y501,AB501,AE501,AH501,AK501,AN501,AQ501,AT501,AW501,AZ501,BC501,BF501,BI501,BL501,BO501,BR501,BU501,BX501,CA501,CD501,CG501,CJ501,CM501,CP501,CS501)</f>
        <v>0</v>
      </c>
    </row>
    <row r="502" spans="1:17" ht="13.8" customHeight="1" x14ac:dyDescent="0.3">
      <c r="A502" s="89">
        <v>5472</v>
      </c>
      <c r="B502" s="81" t="s">
        <v>49</v>
      </c>
      <c r="C502" s="83" t="s">
        <v>594</v>
      </c>
      <c r="D502" s="83" t="s">
        <v>594</v>
      </c>
      <c r="E502" s="84" t="s">
        <v>125</v>
      </c>
      <c r="F502" s="3">
        <v>35773</v>
      </c>
      <c r="G502" s="85" t="s">
        <v>236</v>
      </c>
      <c r="H502" s="85" t="s">
        <v>82</v>
      </c>
      <c r="I502" s="583" t="s">
        <v>100</v>
      </c>
      <c r="J502" s="87">
        <v>22</v>
      </c>
      <c r="K502" s="88">
        <v>5</v>
      </c>
      <c r="L502" s="88">
        <v>7</v>
      </c>
      <c r="M502" s="88">
        <v>5</v>
      </c>
      <c r="N502" s="60">
        <f>2*O502+P502+Q502</f>
        <v>0</v>
      </c>
      <c r="O502" s="61">
        <f>SUM(T502,W502,Z502,AC502,AF502,AI502,AL502,AO502,AR502,AU502,AX502,BA502,BD502,BG502,BJ502,BM502,BP502,BS502,BV502,BY502,CB502,CE502,CH502,CK502,CN502,CQ502)</f>
        <v>0</v>
      </c>
      <c r="P502" s="61">
        <f>SUM(U502,X502,AA502,AD502,AG502,AJ502,AM502,AP502,AS502,AV502,AY502,BB502,BE502,BH502,BK502,BN502,BQ502,BT502,BW502,BZ502,CC502,CF502,CI502,CL502,CO502,CR502)</f>
        <v>0</v>
      </c>
      <c r="Q502" s="61">
        <f>SUM(V502,Y502,AB502,AE502,AH502,AK502,AN502,AQ502,AT502,AW502,AZ502,BC502,BF502,BI502,BL502,BO502,BR502,BU502,BX502,CA502,CD502,CG502,CJ502,CM502,CP502,CS502)</f>
        <v>0</v>
      </c>
    </row>
    <row r="503" spans="1:17" ht="13.8" customHeight="1" x14ac:dyDescent="0.3">
      <c r="A503" s="89">
        <v>4749</v>
      </c>
      <c r="B503" s="81" t="s">
        <v>49</v>
      </c>
      <c r="C503" s="83" t="s">
        <v>593</v>
      </c>
      <c r="D503" s="83" t="s">
        <v>593</v>
      </c>
      <c r="E503" s="84" t="s">
        <v>136</v>
      </c>
      <c r="F503" s="3">
        <v>33010</v>
      </c>
      <c r="G503" s="85" t="s">
        <v>1538</v>
      </c>
      <c r="H503" s="85" t="s">
        <v>82</v>
      </c>
      <c r="I503" s="583" t="s">
        <v>37</v>
      </c>
      <c r="J503" s="87">
        <v>21</v>
      </c>
      <c r="K503" s="88">
        <v>5</v>
      </c>
      <c r="L503" s="88">
        <v>7</v>
      </c>
      <c r="M503" s="88">
        <v>4</v>
      </c>
      <c r="N503" s="60">
        <f>2*O503+P503+Q503</f>
        <v>0</v>
      </c>
      <c r="O503" s="61">
        <f>SUM(T503,W503,Z503,AC503,AF503,AI503,AL503,AO503,AR503,AU503,AX503,BA503,BD503,BG503,BJ503,BM503,BP503,BS503,BV503,BY503,CB503,CE503,CH503,CK503,CN503,CQ503)</f>
        <v>0</v>
      </c>
      <c r="P503" s="61">
        <f>SUM(U503,X503,AA503,AD503,AG503,AJ503,AM503,AP503,AS503,AV503,AY503,BB503,BE503,BH503,BK503,BN503,BQ503,BT503,BW503,BZ503,CC503,CF503,CI503,CL503,CO503,CR503)</f>
        <v>0</v>
      </c>
      <c r="Q503" s="61">
        <f>SUM(V503,Y503,AB503,AE503,AH503,AK503,AN503,AQ503,AT503,AW503,AZ503,BC503,BF503,BI503,BL503,BO503,BR503,BU503,BX503,CA503,CD503,CG503,CJ503,CM503,CP503,CS503)</f>
        <v>0</v>
      </c>
    </row>
    <row r="504" spans="1:17" ht="13.8" customHeight="1" x14ac:dyDescent="0.3">
      <c r="A504" s="89">
        <v>3899</v>
      </c>
      <c r="B504" s="81" t="s">
        <v>49</v>
      </c>
      <c r="C504" s="83" t="s">
        <v>1818</v>
      </c>
      <c r="D504" s="83" t="s">
        <v>604</v>
      </c>
      <c r="E504" s="84" t="s">
        <v>125</v>
      </c>
      <c r="F504" s="3">
        <v>34399</v>
      </c>
      <c r="G504" s="85" t="s">
        <v>143</v>
      </c>
      <c r="H504" s="85" t="s">
        <v>82</v>
      </c>
      <c r="I504" s="86" t="s">
        <v>139</v>
      </c>
      <c r="J504" s="87">
        <v>10</v>
      </c>
      <c r="K504" s="88">
        <v>2</v>
      </c>
      <c r="L504" s="88">
        <v>4</v>
      </c>
      <c r="M504" s="88">
        <v>2</v>
      </c>
      <c r="N504" s="60">
        <f>2*O504+P504+Q504</f>
        <v>0</v>
      </c>
      <c r="O504" s="61">
        <f>SUM(T504,W504,Z504,AC504,AF504,AI504,AL504,AO504,AR504,AU504,AX504,BA504,BD504,BG504,BJ504,BM504,BP504,BS504,BV504,BY504,CB504,CE504,CH504,CK504,CN504,CQ504)</f>
        <v>0</v>
      </c>
      <c r="P504" s="61">
        <f>SUM(U504,X504,AA504,AD504,AG504,AJ504,AM504,AP504,AS504,AV504,AY504,BB504,BE504,BH504,BK504,BN504,BQ504,BT504,BW504,BZ504,CC504,CF504,CI504,CL504,CO504,CR504)</f>
        <v>0</v>
      </c>
      <c r="Q504" s="61">
        <f>SUM(V504,Y504,AB504,AE504,AH504,AK504,AN504,AQ504,AT504,AW504,AZ504,BC504,BF504,BI504,BL504,BO504,BR504,BU504,BX504,CA504,CD504,CG504,CJ504,CM504,CP504,CS504)</f>
        <v>0</v>
      </c>
    </row>
    <row r="505" spans="1:17" ht="13.8" customHeight="1" x14ac:dyDescent="0.3">
      <c r="A505" s="89">
        <v>6510</v>
      </c>
      <c r="B505" s="81" t="s">
        <v>49</v>
      </c>
      <c r="C505" s="309" t="s">
        <v>2456</v>
      </c>
      <c r="D505" s="83" t="s">
        <v>2456</v>
      </c>
      <c r="E505" s="84" t="s">
        <v>954</v>
      </c>
      <c r="F505" s="3">
        <v>35596</v>
      </c>
      <c r="G505" s="85" t="s">
        <v>754</v>
      </c>
      <c r="H505" s="85" t="s">
        <v>82</v>
      </c>
      <c r="I505" s="583" t="s">
        <v>2370</v>
      </c>
      <c r="J505" s="87">
        <v>8</v>
      </c>
      <c r="K505" s="88"/>
      <c r="L505" s="88"/>
      <c r="M505" s="88"/>
      <c r="N505" s="60">
        <f>2*O505+P505+Q505</f>
        <v>0</v>
      </c>
      <c r="O505" s="61">
        <f>SUM(T505,W505,Z505,AC505,AF505,AI505,AL505,AO505,AR505,AU505,AX505,BA505,BD505,BG505,BJ505,BM505,BP505,BS505,BV505,BY505,CB505,CE505,CH505,CK505,CN505,CQ505)</f>
        <v>0</v>
      </c>
      <c r="P505" s="61">
        <f>SUM(U505,X505,AA505,AD505,AG505,AJ505,AM505,AP505,AS505,AV505,AY505,BB505,BE505,BH505,BK505,BN505,BQ505,BT505,BW505,BZ505,CC505,CF505,CI505,CL505,CO505,CR505)</f>
        <v>0</v>
      </c>
      <c r="Q505" s="61">
        <f>SUM(V505,Y505,AB505,AE505,AH505,AK505,AN505,AQ505,AT505,AW505,AZ505,BC505,BF505,BI505,BL505,BO505,BR505,BU505,BX505,CA505,CD505,CG505,CJ505,CM505,CP505,CS505)</f>
        <v>0</v>
      </c>
    </row>
    <row r="506" spans="1:17" ht="13.8" customHeight="1" x14ac:dyDescent="0.3">
      <c r="A506" s="89">
        <v>6587</v>
      </c>
      <c r="B506" s="81" t="s">
        <v>49</v>
      </c>
      <c r="C506" s="309" t="s">
        <v>2457</v>
      </c>
      <c r="D506" s="83" t="s">
        <v>2457</v>
      </c>
      <c r="E506" s="84" t="s">
        <v>432</v>
      </c>
      <c r="F506" s="3">
        <v>37426</v>
      </c>
      <c r="G506" s="85" t="s">
        <v>2458</v>
      </c>
      <c r="H506" s="85" t="s">
        <v>82</v>
      </c>
      <c r="I506" s="583" t="s">
        <v>2370</v>
      </c>
      <c r="J506" s="87">
        <v>8</v>
      </c>
      <c r="K506" s="88"/>
      <c r="L506" s="88"/>
      <c r="M506" s="88"/>
      <c r="N506" s="60">
        <f>2*O506+P506+Q506</f>
        <v>0</v>
      </c>
      <c r="O506" s="61">
        <f>SUM(T506,W506,Z506,AC506,AF506,AI506,AL506,AO506,AR506,AU506,AX506,BA506,BD506,BG506,BJ506,BM506,BP506,BS506,BV506,BY506,CB506,CE506,CH506,CK506,CN506,CQ506)</f>
        <v>0</v>
      </c>
      <c r="P506" s="61">
        <f>SUM(U506,X506,AA506,AD506,AG506,AJ506,AM506,AP506,AS506,AV506,AY506,BB506,BE506,BH506,BK506,BN506,BQ506,BT506,BW506,BZ506,CC506,CF506,CI506,CL506,CO506,CR506)</f>
        <v>0</v>
      </c>
      <c r="Q506" s="61">
        <f>SUM(V506,Y506,AB506,AE506,AH506,AK506,AN506,AQ506,AT506,AW506,AZ506,BC506,BF506,BI506,BL506,BO506,BR506,BU506,BX506,CA506,CD506,CG506,CJ506,CM506,CP506,CS506)</f>
        <v>0</v>
      </c>
    </row>
    <row r="507" spans="1:17" ht="13.8" customHeight="1" x14ac:dyDescent="0.3">
      <c r="A507" s="89">
        <v>6124</v>
      </c>
      <c r="B507" s="81" t="s">
        <v>49</v>
      </c>
      <c r="C507" s="239" t="s">
        <v>1990</v>
      </c>
      <c r="D507" s="83" t="s">
        <v>1535</v>
      </c>
      <c r="E507" s="84" t="s">
        <v>91</v>
      </c>
      <c r="F507" s="3">
        <v>35121</v>
      </c>
      <c r="G507" s="85" t="s">
        <v>163</v>
      </c>
      <c r="H507" s="85" t="s">
        <v>82</v>
      </c>
      <c r="I507" s="86" t="s">
        <v>1470</v>
      </c>
      <c r="J507" s="104">
        <v>3</v>
      </c>
      <c r="K507" s="88">
        <v>0</v>
      </c>
      <c r="L507" s="88">
        <v>2</v>
      </c>
      <c r="M507" s="88">
        <v>1</v>
      </c>
      <c r="N507" s="60">
        <f>2*O507+P507+Q507</f>
        <v>0</v>
      </c>
      <c r="O507" s="61">
        <f>SUM(T507,W507,Z507,AC507,AF507,AI507,AL507,AO507,AR507,AU507,AX507,BA507,BD507,BG507,BJ507,BM507,BP507,BS507,BV507,BY507,CB507,CE507,CH507,CK507,CN507,CQ507)</f>
        <v>0</v>
      </c>
      <c r="P507" s="61">
        <f>SUM(U507,X507,AA507,AD507,AG507,AJ507,AM507,AP507,AS507,AV507,AY507,BB507,BE507,BH507,BK507,BN507,BQ507,BT507,BW507,BZ507,CC507,CF507,CI507,CL507,CO507,CR507)</f>
        <v>0</v>
      </c>
      <c r="Q507" s="61">
        <f>SUM(V507,Y507,AB507,AE507,AH507,AK507,AN507,AQ507,AT507,AW507,AZ507,BC507,BF507,BI507,BL507,BO507,BR507,BU507,BX507,CA507,CD507,CG507,CJ507,CM507,CP507,CS507)</f>
        <v>0</v>
      </c>
    </row>
    <row r="508" spans="1:17" ht="13.8" customHeight="1" x14ac:dyDescent="0.3">
      <c r="A508" s="89">
        <v>5964</v>
      </c>
      <c r="B508" s="81" t="s">
        <v>49</v>
      </c>
      <c r="C508" s="611" t="s">
        <v>1533</v>
      </c>
      <c r="D508" s="83" t="s">
        <v>1533</v>
      </c>
      <c r="E508" s="84" t="s">
        <v>260</v>
      </c>
      <c r="F508" s="3">
        <v>36824</v>
      </c>
      <c r="G508" s="85" t="s">
        <v>822</v>
      </c>
      <c r="H508" s="85" t="s">
        <v>82</v>
      </c>
      <c r="I508" s="86" t="s">
        <v>1470</v>
      </c>
      <c r="J508" s="104">
        <v>0</v>
      </c>
      <c r="K508" s="88">
        <v>0</v>
      </c>
      <c r="L508" s="88">
        <v>0</v>
      </c>
      <c r="M508" s="88">
        <v>0</v>
      </c>
      <c r="N508" s="60">
        <f>2*O508+P508+Q508</f>
        <v>0</v>
      </c>
      <c r="O508" s="61">
        <f>SUM(T508,W508,Z508,AC508,AF508,AI508,AL508,AO508,AR508,AU508,AX508,BA508,BD508,BG508,BJ508,BM508,BP508,BS508,BV508,BY508,CB508,CE508,CH508,CK508,CN508,CQ508)</f>
        <v>0</v>
      </c>
      <c r="P508" s="61">
        <f>SUM(U508,X508,AA508,AD508,AG508,AJ508,AM508,AP508,AS508,AV508,AY508,BB508,BE508,BH508,BK508,BN508,BQ508,BT508,BW508,BZ508,CC508,CF508,CI508,CL508,CO508,CR508)</f>
        <v>0</v>
      </c>
      <c r="Q508" s="61">
        <f>SUM(V508,Y508,AB508,AE508,AH508,AK508,AN508,AQ508,AT508,AW508,AZ508,BC508,BF508,BI508,BL508,BO508,BR508,BU508,BX508,CA508,CD508,CG508,CJ508,CM508,CP508,CS508)</f>
        <v>0</v>
      </c>
    </row>
    <row r="509" spans="1:17" ht="13.8" customHeight="1" x14ac:dyDescent="0.3">
      <c r="A509" s="89">
        <v>5819</v>
      </c>
      <c r="B509" s="81" t="s">
        <v>49</v>
      </c>
      <c r="C509" s="83" t="s">
        <v>607</v>
      </c>
      <c r="D509" s="83" t="s">
        <v>607</v>
      </c>
      <c r="E509" s="84" t="s">
        <v>18</v>
      </c>
      <c r="F509" s="3">
        <v>37331</v>
      </c>
      <c r="G509" s="85" t="s">
        <v>101</v>
      </c>
      <c r="H509" s="85" t="s">
        <v>82</v>
      </c>
      <c r="I509" s="85" t="s">
        <v>68</v>
      </c>
      <c r="J509" s="87">
        <v>0</v>
      </c>
      <c r="K509" s="88">
        <v>0</v>
      </c>
      <c r="L509" s="88">
        <v>0</v>
      </c>
      <c r="M509" s="88">
        <v>0</v>
      </c>
      <c r="N509" s="60">
        <f>2*O509+P509+Q509</f>
        <v>0</v>
      </c>
      <c r="O509" s="61">
        <f>SUM(T509,W509,Z509,AC509,AF509,AI509,AL509,AO509,AR509,AU509,AX509,BA509,BD509,BG509,BJ509,BM509,BP509,BS509,BV509,BY509,CB509,CE509,CH509,CK509,CN509,CQ509)</f>
        <v>0</v>
      </c>
      <c r="P509" s="61">
        <f>SUM(U509,X509,AA509,AD509,AG509,AJ509,AM509,AP509,AS509,AV509,AY509,BB509,BE509,BH509,BK509,BN509,BQ509,BT509,BW509,BZ509,CC509,CF509,CI509,CL509,CO509,CR509)</f>
        <v>0</v>
      </c>
      <c r="Q509" s="61">
        <f>SUM(V509,Y509,AB509,AE509,AH509,AK509,AN509,AQ509,AT509,AW509,AZ509,BC509,BF509,BI509,BL509,BO509,BR509,BU509,BX509,CA509,CD509,CG509,CJ509,CM509,CP509,CS509)</f>
        <v>0</v>
      </c>
    </row>
    <row r="510" spans="1:17" ht="13.8" customHeight="1" x14ac:dyDescent="0.3">
      <c r="A510" s="106">
        <v>4516</v>
      </c>
      <c r="B510" s="106" t="s">
        <v>83</v>
      </c>
      <c r="C510" s="491" t="s">
        <v>610</v>
      </c>
      <c r="D510" s="108" t="s">
        <v>610</v>
      </c>
      <c r="E510" s="109" t="s">
        <v>151</v>
      </c>
      <c r="F510" s="4">
        <v>35088</v>
      </c>
      <c r="G510" s="109" t="s">
        <v>31</v>
      </c>
      <c r="H510" s="109" t="s">
        <v>82</v>
      </c>
      <c r="I510" s="115" t="s">
        <v>134</v>
      </c>
      <c r="J510" s="116">
        <v>25</v>
      </c>
      <c r="K510" s="113">
        <v>8</v>
      </c>
      <c r="L510" s="113">
        <v>9</v>
      </c>
      <c r="M510" s="113">
        <v>0</v>
      </c>
      <c r="N510" s="60">
        <f>2*O510+P510+Q510</f>
        <v>0</v>
      </c>
      <c r="O510" s="61">
        <f>SUM(T510,W510,Z510,AC510,AF510,AI510,AL510,AO510,AR510,AU510,AX510,BA510,BD510,BG510,BJ510,BM510,BP510,BS510,BV510,BY510,CB510,CE510,CH510,CK510,CN510,CQ510)</f>
        <v>0</v>
      </c>
      <c r="P510" s="61">
        <f>SUM(U510,X510,AA510,AD510,AG510,AJ510,AM510,AP510,AS510,AV510,AY510,BB510,BE510,BH510,BK510,BN510,BQ510,BT510,BW510,BZ510,CC510,CF510,CI510,CL510,CO510,CR510)</f>
        <v>0</v>
      </c>
      <c r="Q510" s="61">
        <f>SUM(V510,Y510,AB510,AE510,AH510,AK510,AN510,AQ510,AT510,AW510,AZ510,BC510,BF510,BI510,BL510,BO510,BR510,BU510,BX510,CA510,CD510,CG510,CJ510,CM510,CP510,CS510)</f>
        <v>0</v>
      </c>
    </row>
    <row r="511" spans="1:17" ht="13.8" customHeight="1" x14ac:dyDescent="0.3">
      <c r="A511" s="106">
        <v>6395</v>
      </c>
      <c r="B511" s="106" t="s">
        <v>952</v>
      </c>
      <c r="C511" s="118" t="s">
        <v>2459</v>
      </c>
      <c r="D511" s="108" t="s">
        <v>2460</v>
      </c>
      <c r="E511" s="109"/>
      <c r="F511" s="4">
        <v>34879</v>
      </c>
      <c r="G511" s="109" t="s">
        <v>221</v>
      </c>
      <c r="H511" s="109" t="s">
        <v>82</v>
      </c>
      <c r="I511" s="111" t="s">
        <v>2370</v>
      </c>
      <c r="J511" s="116">
        <v>24</v>
      </c>
      <c r="K511" s="113"/>
      <c r="L511" s="113"/>
      <c r="M511" s="113"/>
      <c r="N511" s="60">
        <f>2*O511+P511+Q511</f>
        <v>0</v>
      </c>
      <c r="O511" s="61">
        <f>SUM(T511,W511,Z511,AC511,AF511,AI511,AL511,AO511,AR511,AU511,AX511,BA511,BD511,BG511,BJ511,BM511,BP511,BS511,BV511,BY511,CB511,CE511,CH511,CK511,CN511,CQ511)</f>
        <v>0</v>
      </c>
      <c r="P511" s="61">
        <f>SUM(U511,X511,AA511,AD511,AG511,AJ511,AM511,AP511,AS511,AV511,AY511,BB511,BE511,BH511,BK511,BN511,BQ511,BT511,BW511,BZ511,CC511,CF511,CI511,CL511,CO511,CR511)</f>
        <v>0</v>
      </c>
      <c r="Q511" s="61">
        <f>SUM(V511,Y511,AB511,AE511,AH511,AK511,AN511,AQ511,AT511,AW511,AZ511,BC511,BF511,BI511,BL511,BO511,BR511,BU511,BX511,CA511,CD511,CG511,CJ511,CM511,CP511,CS511)</f>
        <v>0</v>
      </c>
    </row>
    <row r="512" spans="1:17" ht="13.8" customHeight="1" x14ac:dyDescent="0.3">
      <c r="A512" s="106">
        <v>6434</v>
      </c>
      <c r="B512" s="106" t="s">
        <v>83</v>
      </c>
      <c r="C512" s="118" t="s">
        <v>2461</v>
      </c>
      <c r="D512" s="108" t="s">
        <v>2461</v>
      </c>
      <c r="E512" s="109" t="s">
        <v>176</v>
      </c>
      <c r="F512" s="4">
        <v>36198</v>
      </c>
      <c r="G512" s="109" t="s">
        <v>1616</v>
      </c>
      <c r="H512" s="109" t="s">
        <v>82</v>
      </c>
      <c r="I512" s="111" t="s">
        <v>2370</v>
      </c>
      <c r="J512" s="116">
        <v>20</v>
      </c>
      <c r="K512" s="113"/>
      <c r="L512" s="113"/>
      <c r="M512" s="113"/>
      <c r="N512" s="60">
        <f>2*O512+P512+Q512</f>
        <v>0</v>
      </c>
      <c r="O512" s="61">
        <f>SUM(T512,W512,Z512,AC512,AF512,AI512,AL512,AO512,AR512,AU512,AX512,BA512,BD512,BG512,BJ512,BM512,BP512,BS512,BV512,BY512,CB512,CE512,CH512,CK512,CN512,CQ512)</f>
        <v>0</v>
      </c>
      <c r="P512" s="61">
        <f>SUM(U512,X512,AA512,AD512,AG512,AJ512,AM512,AP512,AS512,AV512,AY512,BB512,BE512,BH512,BK512,BN512,BQ512,BT512,BW512,BZ512,CC512,CF512,CI512,CL512,CO512,CR512)</f>
        <v>0</v>
      </c>
      <c r="Q512" s="61">
        <f>SUM(V512,Y512,AB512,AE512,AH512,AK512,AN512,AQ512,AT512,AW512,AZ512,BC512,BF512,BI512,BL512,BO512,BR512,BU512,BX512,CA512,CD512,CG512,CJ512,CM512,CP512,CS512)</f>
        <v>0</v>
      </c>
    </row>
    <row r="513" spans="1:17" ht="13.8" customHeight="1" x14ac:dyDescent="0.3">
      <c r="A513" s="106">
        <v>5549</v>
      </c>
      <c r="B513" s="106" t="s">
        <v>83</v>
      </c>
      <c r="C513" s="491" t="s">
        <v>609</v>
      </c>
      <c r="D513" s="108" t="s">
        <v>609</v>
      </c>
      <c r="E513" s="109" t="s">
        <v>30</v>
      </c>
      <c r="F513" s="4">
        <v>33112</v>
      </c>
      <c r="G513" s="109" t="s">
        <v>163</v>
      </c>
      <c r="H513" s="109" t="s">
        <v>82</v>
      </c>
      <c r="I513" s="111" t="s">
        <v>24</v>
      </c>
      <c r="J513" s="116">
        <v>18</v>
      </c>
      <c r="K513" s="113">
        <v>2</v>
      </c>
      <c r="L513" s="113">
        <v>14</v>
      </c>
      <c r="M513" s="113">
        <v>0</v>
      </c>
      <c r="N513" s="60">
        <f>2*O513+P513+Q513</f>
        <v>0</v>
      </c>
      <c r="O513" s="61">
        <f>SUM(T513,W513,Z513,AC513,AF513,AI513,AL513,AO513,AR513,AU513,AX513,BA513,BD513,BG513,BJ513,BM513,BP513,BS513,BV513,BY513,CB513,CE513,CH513,CK513,CN513,CQ513)</f>
        <v>0</v>
      </c>
      <c r="P513" s="61">
        <f>SUM(U513,X513,AA513,AD513,AG513,AJ513,AM513,AP513,AS513,AV513,AY513,BB513,BE513,BH513,BK513,BN513,BQ513,BT513,BW513,BZ513,CC513,CF513,CI513,CL513,CO513,CR513)</f>
        <v>0</v>
      </c>
      <c r="Q513" s="61">
        <f>SUM(V513,Y513,AB513,AE513,AH513,AK513,AN513,AQ513,AT513,AW513,AZ513,BC513,BF513,BI513,BL513,BO513,BR513,BU513,BX513,CA513,CD513,CG513,CJ513,CM513,CP513,CS513)</f>
        <v>0</v>
      </c>
    </row>
    <row r="514" spans="1:17" ht="13.8" customHeight="1" x14ac:dyDescent="0.3">
      <c r="A514" s="106">
        <v>3553</v>
      </c>
      <c r="B514" s="106" t="s">
        <v>83</v>
      </c>
      <c r="C514" s="491" t="s">
        <v>608</v>
      </c>
      <c r="D514" s="108" t="s">
        <v>608</v>
      </c>
      <c r="E514" s="109" t="s">
        <v>125</v>
      </c>
      <c r="F514" s="4">
        <v>33808</v>
      </c>
      <c r="G514" s="109" t="s">
        <v>372</v>
      </c>
      <c r="H514" s="109" t="s">
        <v>82</v>
      </c>
      <c r="I514" s="111" t="s">
        <v>121</v>
      </c>
      <c r="J514" s="116">
        <v>13</v>
      </c>
      <c r="K514" s="113">
        <v>4</v>
      </c>
      <c r="L514" s="113">
        <v>5</v>
      </c>
      <c r="M514" s="113">
        <v>0</v>
      </c>
      <c r="N514" s="60">
        <f>2*O514+P514+Q514</f>
        <v>0</v>
      </c>
      <c r="O514" s="61">
        <f>SUM(T514,W514,Z514,AC514,AF514,AI514,AL514,AO514,AR514,AU514,AX514,BA514,BD514,BG514,BJ514,BM514,BP514,BS514,BV514,BY514,CB514,CE514,CH514,CK514,CN514,CQ514)</f>
        <v>0</v>
      </c>
      <c r="P514" s="61">
        <f>SUM(U514,X514,AA514,AD514,AG514,AJ514,AM514,AP514,AS514,AV514,AY514,BB514,BE514,BH514,BK514,BN514,BQ514,BT514,BW514,BZ514,CC514,CF514,CI514,CL514,CO514,CR514)</f>
        <v>0</v>
      </c>
      <c r="Q514" s="61">
        <f>SUM(V514,Y514,AB514,AE514,AH514,AK514,AN514,AQ514,AT514,AW514,AZ514,BC514,BF514,BI514,BL514,BO514,BR514,BU514,BX514,CA514,CD514,CG514,CJ514,CM514,CP514,CS514)</f>
        <v>0</v>
      </c>
    </row>
    <row r="515" spans="1:17" ht="13.8" customHeight="1" x14ac:dyDescent="0.3">
      <c r="A515" s="106">
        <v>6472</v>
      </c>
      <c r="B515" s="106" t="s">
        <v>83</v>
      </c>
      <c r="C515" s="118" t="s">
        <v>2462</v>
      </c>
      <c r="D515" s="108" t="s">
        <v>2462</v>
      </c>
      <c r="E515" s="109" t="s">
        <v>41</v>
      </c>
      <c r="F515" s="4">
        <v>35926</v>
      </c>
      <c r="G515" s="109" t="s">
        <v>1303</v>
      </c>
      <c r="H515" s="109" t="s">
        <v>82</v>
      </c>
      <c r="I515" s="111" t="s">
        <v>2370</v>
      </c>
      <c r="J515" s="116">
        <v>12</v>
      </c>
      <c r="K515" s="113"/>
      <c r="L515" s="113"/>
      <c r="M515" s="113"/>
      <c r="N515" s="60">
        <f>2*O515+P515+Q515</f>
        <v>0</v>
      </c>
      <c r="O515" s="61">
        <f>SUM(T515,W515,Z515,AC515,AF515,AI515,AL515,AO515,AR515,AU515,AX515,BA515,BD515,BG515,BJ515,BM515,BP515,BS515,BV515,BY515,CB515,CE515,CH515,CK515,CN515,CQ515)</f>
        <v>0</v>
      </c>
      <c r="P515" s="61">
        <f>SUM(U515,X515,AA515,AD515,AG515,AJ515,AM515,AP515,AS515,AV515,AY515,BB515,BE515,BH515,BK515,BN515,BQ515,BT515,BW515,BZ515,CC515,CF515,CI515,CL515,CO515,CR515)</f>
        <v>0</v>
      </c>
      <c r="Q515" s="61">
        <f>SUM(V515,Y515,AB515,AE515,AH515,AK515,AN515,AQ515,AT515,AW515,AZ515,BC515,BF515,BI515,BL515,BO515,BR515,BU515,BX515,CA515,CD515,CG515,CJ515,CM515,CP515,CS515)</f>
        <v>0</v>
      </c>
    </row>
    <row r="516" spans="1:17" ht="13.8" customHeight="1" x14ac:dyDescent="0.3">
      <c r="A516" s="106">
        <v>6549</v>
      </c>
      <c r="B516" s="106" t="s">
        <v>83</v>
      </c>
      <c r="C516" s="118" t="s">
        <v>2463</v>
      </c>
      <c r="D516" s="108" t="s">
        <v>2463</v>
      </c>
      <c r="E516" s="109" t="s">
        <v>10</v>
      </c>
      <c r="F516" s="4">
        <v>34507</v>
      </c>
      <c r="G516" s="109" t="s">
        <v>203</v>
      </c>
      <c r="H516" s="109" t="s">
        <v>82</v>
      </c>
      <c r="I516" s="111" t="s">
        <v>2370</v>
      </c>
      <c r="J516" s="116">
        <v>8</v>
      </c>
      <c r="K516" s="113"/>
      <c r="L516" s="113"/>
      <c r="M516" s="113"/>
      <c r="N516" s="60">
        <f>2*O516+P516+Q516</f>
        <v>0</v>
      </c>
      <c r="O516" s="61">
        <f>SUM(T516,W516,Z516,AC516,AF516,AI516,AL516,AO516,AR516,AU516,AX516,BA516,BD516,BG516,BJ516,BM516,BP516,BS516,BV516,BY516,CB516,CE516,CH516,CK516,CN516,CQ516)</f>
        <v>0</v>
      </c>
      <c r="P516" s="61">
        <f>SUM(U516,X516,AA516,AD516,AG516,AJ516,AM516,AP516,AS516,AV516,AY516,BB516,BE516,BH516,BK516,BN516,BQ516,BT516,BW516,BZ516,CC516,CF516,CI516,CL516,CO516,CR516)</f>
        <v>0</v>
      </c>
      <c r="Q516" s="61">
        <f>SUM(V516,Y516,AB516,AE516,AH516,AK516,AN516,AQ516,AT516,AW516,AZ516,BC516,BF516,BI516,BL516,BO516,BR516,BU516,BX516,CA516,CD516,CG516,CJ516,CM516,CP516,CS516)</f>
        <v>0</v>
      </c>
    </row>
    <row r="517" spans="1:17" ht="13.8" customHeight="1" x14ac:dyDescent="0.3">
      <c r="A517" s="106">
        <v>6004</v>
      </c>
      <c r="B517" s="106" t="s">
        <v>83</v>
      </c>
      <c r="C517" s="199" t="s">
        <v>1536</v>
      </c>
      <c r="D517" s="108" t="s">
        <v>1536</v>
      </c>
      <c r="E517" s="109" t="s">
        <v>591</v>
      </c>
      <c r="F517" s="4">
        <v>36912</v>
      </c>
      <c r="G517" s="109" t="s">
        <v>203</v>
      </c>
      <c r="H517" s="109" t="s">
        <v>82</v>
      </c>
      <c r="I517" s="111" t="s">
        <v>1470</v>
      </c>
      <c r="J517" s="112">
        <v>0</v>
      </c>
      <c r="K517" s="113">
        <v>0</v>
      </c>
      <c r="L517" s="113">
        <v>0</v>
      </c>
      <c r="M517" s="113">
        <v>0</v>
      </c>
      <c r="N517" s="60">
        <f>2*O517+P517+Q517</f>
        <v>0</v>
      </c>
      <c r="O517" s="61">
        <f>SUM(T517,W517,Z517,AC517,AF517,AI517,AL517,AO517,AR517,AU517,AX517,BA517,BD517,BG517,BJ517,BM517,BP517,BS517,BV517,BY517,CB517,CE517,CH517,CK517,CN517,CQ517)</f>
        <v>0</v>
      </c>
      <c r="P517" s="61">
        <f>SUM(U517,X517,AA517,AD517,AG517,AJ517,AM517,AP517,AS517,AV517,AY517,BB517,BE517,BH517,BK517,BN517,BQ517,BT517,BW517,BZ517,CC517,CF517,CI517,CL517,CO517,CR517)</f>
        <v>0</v>
      </c>
      <c r="Q517" s="61">
        <f>SUM(V517,Y517,AB517,AE517,AH517,AK517,AN517,AQ517,AT517,AW517,AZ517,BC517,BF517,BI517,BL517,BO517,BR517,BU517,BX517,CA517,CD517,CG517,CJ517,CM517,CP517,CS517)</f>
        <v>0</v>
      </c>
    </row>
    <row r="518" spans="1:17" ht="13.8" customHeight="1" x14ac:dyDescent="0.3">
      <c r="A518" s="119">
        <v>3500</v>
      </c>
      <c r="B518" s="53" t="s">
        <v>8</v>
      </c>
      <c r="C518" s="54" t="s">
        <v>612</v>
      </c>
      <c r="D518" s="54" t="s">
        <v>612</v>
      </c>
      <c r="E518" s="55" t="s">
        <v>41</v>
      </c>
      <c r="F518" s="1">
        <v>34101</v>
      </c>
      <c r="G518" s="56" t="s">
        <v>391</v>
      </c>
      <c r="H518" s="56" t="s">
        <v>613</v>
      </c>
      <c r="I518" s="57" t="s">
        <v>90</v>
      </c>
      <c r="J518" s="58">
        <v>20</v>
      </c>
      <c r="K518" s="59">
        <v>0</v>
      </c>
      <c r="L518" s="59">
        <v>0</v>
      </c>
      <c r="M518" s="59">
        <v>20</v>
      </c>
      <c r="N518" s="60">
        <f>2*O518+P518+Q518</f>
        <v>0</v>
      </c>
      <c r="O518" s="61">
        <f>SUM(T518,W518,Z518,AC518,AF518,AI518,AL518,AO518,AR518,AU518,AX518,BA518,BD518,BG518,BJ518,BM518,BP518,BS518,BV518,BY518,CB518,CE518,CH518,CK518,CN518,CQ518)</f>
        <v>0</v>
      </c>
      <c r="P518" s="61">
        <f>SUM(U518,X518,AA518,AD518,AG518,AJ518,AM518,AP518,AS518,AV518,AY518,BB518,BE518,BH518,BK518,BN518,BQ518,BT518,BW518,BZ518,CC518,CF518,CI518,CL518,CO518,CR518)</f>
        <v>0</v>
      </c>
      <c r="Q518" s="61">
        <f>SUM(V518,Y518,AB518,AE518,AH518,AK518,AN518,AQ518,AT518,AW518,AZ518,BC518,BF518,BI518,BL518,BO518,BR518,BU518,BX518,CA518,CD518,CG518,CJ518,CM518,CP518,CS518)</f>
        <v>0</v>
      </c>
    </row>
    <row r="519" spans="1:17" ht="13.8" customHeight="1" x14ac:dyDescent="0.3">
      <c r="A519" s="119">
        <v>3527</v>
      </c>
      <c r="B519" s="53" t="s">
        <v>8</v>
      </c>
      <c r="C519" s="54" t="s">
        <v>614</v>
      </c>
      <c r="D519" s="598" t="s">
        <v>614</v>
      </c>
      <c r="E519" s="55" t="s">
        <v>80</v>
      </c>
      <c r="F519" s="1">
        <v>32494</v>
      </c>
      <c r="G519" s="56" t="s">
        <v>23</v>
      </c>
      <c r="H519" s="56" t="s">
        <v>613</v>
      </c>
      <c r="I519" s="57" t="s">
        <v>20</v>
      </c>
      <c r="J519" s="58">
        <v>16</v>
      </c>
      <c r="K519" s="59">
        <v>0</v>
      </c>
      <c r="L519" s="59">
        <v>0</v>
      </c>
      <c r="M519" s="59">
        <v>16</v>
      </c>
      <c r="N519" s="60">
        <f>2*O519+P519+Q519</f>
        <v>0</v>
      </c>
      <c r="O519" s="61">
        <f>SUM(T519,W519,Z519,AC519,AF519,AI519,AL519,AO519,AR519,AU519,AX519,BA519,BD519,BG519,BJ519,BM519,BP519,BS519,BV519,BY519,CB519,CE519,CH519,CK519,CN519,CQ519)</f>
        <v>0</v>
      </c>
      <c r="P519" s="61">
        <f>SUM(U519,X519,AA519,AD519,AG519,AJ519,AM519,AP519,AS519,AV519,AY519,BB519,BE519,BH519,BK519,BN519,BQ519,BT519,BW519,BZ519,CC519,CF519,CI519,CL519,CO519,CR519)</f>
        <v>0</v>
      </c>
      <c r="Q519" s="61">
        <f>SUM(V519,Y519,AB519,AE519,AH519,AK519,AN519,AQ519,AT519,AW519,AZ519,BC519,BF519,BI519,BL519,BO519,BR519,BU519,BX519,CA519,CD519,CG519,CJ519,CM519,CP519,CS519)</f>
        <v>0</v>
      </c>
    </row>
    <row r="520" spans="1:17" ht="13.8" customHeight="1" x14ac:dyDescent="0.3">
      <c r="A520" s="171">
        <v>6322</v>
      </c>
      <c r="B520" s="172" t="s">
        <v>8</v>
      </c>
      <c r="C520" s="173" t="s">
        <v>2248</v>
      </c>
      <c r="D520" s="173" t="s">
        <v>2248</v>
      </c>
      <c r="E520" s="174" t="s">
        <v>97</v>
      </c>
      <c r="F520" s="33">
        <v>34217</v>
      </c>
      <c r="G520" s="175" t="s">
        <v>60</v>
      </c>
      <c r="H520" s="175" t="s">
        <v>613</v>
      </c>
      <c r="I520" s="176" t="s">
        <v>2219</v>
      </c>
      <c r="J520" s="177">
        <v>12</v>
      </c>
      <c r="K520" s="178">
        <v>0</v>
      </c>
      <c r="L520" s="178">
        <v>0</v>
      </c>
      <c r="M520" s="178">
        <v>12</v>
      </c>
      <c r="N520" s="60">
        <f>2*O520+P520+Q520</f>
        <v>0</v>
      </c>
      <c r="O520" s="61">
        <f>SUM(T520,W520,Z520,AC520,AF520,AI520,AL520,AO520,AR520,AU520,AX520,BA520,BD520,BG520,BJ520,BM520,BP520,BS520,BV520,BY520,CB520,CE520,CH520,CK520,CN520,CQ520)</f>
        <v>0</v>
      </c>
      <c r="P520" s="61">
        <f>SUM(U520,X520,AA520,AD520,AG520,AJ520,AM520,AP520,AS520,AV520,AY520,BB520,BE520,BH520,BK520,BN520,BQ520,BT520,BW520,BZ520,CC520,CF520,CI520,CL520,CO520,CR520)</f>
        <v>0</v>
      </c>
      <c r="Q520" s="61">
        <f>SUM(V520,Y520,AB520,AE520,AH520,AK520,AN520,AQ520,AT520,AW520,AZ520,BC520,BF520,BI520,BL520,BO520,BR520,BU520,BX520,CA520,CD520,CG520,CJ520,CM520,CP520,CS520)</f>
        <v>0</v>
      </c>
    </row>
    <row r="521" spans="1:17" ht="13.8" customHeight="1" x14ac:dyDescent="0.3">
      <c r="A521" s="71">
        <v>4724</v>
      </c>
      <c r="B521" s="63" t="s">
        <v>17</v>
      </c>
      <c r="C521" s="489" t="s">
        <v>715</v>
      </c>
      <c r="D521" s="65" t="s">
        <v>715</v>
      </c>
      <c r="E521" s="66" t="s">
        <v>30</v>
      </c>
      <c r="F521" s="2">
        <v>34741</v>
      </c>
      <c r="G521" s="66" t="s">
        <v>221</v>
      </c>
      <c r="H521" s="66" t="s">
        <v>613</v>
      </c>
      <c r="I521" s="77" t="s">
        <v>37</v>
      </c>
      <c r="J521" s="69">
        <v>31</v>
      </c>
      <c r="K521" s="70">
        <v>1</v>
      </c>
      <c r="L521" s="70">
        <v>11</v>
      </c>
      <c r="M521" s="70">
        <v>18</v>
      </c>
      <c r="N521" s="60">
        <f>2*O521+P521+Q521</f>
        <v>0</v>
      </c>
      <c r="O521" s="61">
        <f>SUM(T521,W521,Z521,AC521,AF521,AI521,AL521,AO521,AR521,AU521,AX521,BA521,BD521,BG521,BJ521,BM521,BP521,BS521,BV521,BY521,CB521,CE521,CH521,CK521,CN521,CQ521)</f>
        <v>0</v>
      </c>
      <c r="P521" s="61">
        <f>SUM(U521,X521,AA521,AD521,AG521,AJ521,AM521,AP521,AS521,AV521,AY521,BB521,BE521,BH521,BK521,BN521,BQ521,BT521,BW521,BZ521,CC521,CF521,CI521,CL521,CO521,CR521)</f>
        <v>0</v>
      </c>
      <c r="Q521" s="61">
        <f>SUM(V521,Y521,AB521,AE521,AH521,AK521,AN521,AQ521,AT521,AW521,AZ521,BC521,BF521,BI521,BL521,BO521,BR521,BU521,BX521,CA521,CD521,CG521,CJ521,CM521,CP521,CS521)</f>
        <v>0</v>
      </c>
    </row>
    <row r="522" spans="1:17" ht="13.8" customHeight="1" x14ac:dyDescent="0.3">
      <c r="A522" s="71">
        <v>1224</v>
      </c>
      <c r="B522" s="63" t="s">
        <v>17</v>
      </c>
      <c r="C522" s="489" t="s">
        <v>1819</v>
      </c>
      <c r="D522" s="65" t="s">
        <v>617</v>
      </c>
      <c r="E522" s="66" t="s">
        <v>464</v>
      </c>
      <c r="F522" s="2">
        <v>31707</v>
      </c>
      <c r="G522" s="66" t="s">
        <v>213</v>
      </c>
      <c r="H522" s="66" t="s">
        <v>613</v>
      </c>
      <c r="I522" s="77"/>
      <c r="J522" s="69">
        <v>31</v>
      </c>
      <c r="K522" s="70">
        <v>0</v>
      </c>
      <c r="L522" s="70">
        <v>15</v>
      </c>
      <c r="M522" s="70">
        <v>16</v>
      </c>
      <c r="N522" s="60">
        <f>2*O522+P522+Q522</f>
        <v>0</v>
      </c>
      <c r="O522" s="61">
        <f>SUM(T522,W522,Z522,AC522,AF522,AI522,AL522,AO522,AR522,AU522,AX522,BA522,BD522,BG522,BJ522,BM522,BP522,BS522,BV522,BY522,CB522,CE522,CH522,CK522,CN522,CQ522)</f>
        <v>0</v>
      </c>
      <c r="P522" s="61">
        <f>SUM(U522,X522,AA522,AD522,AG522,AJ522,AM522,AP522,AS522,AV522,AY522,BB522,BE522,BH522,BK522,BN522,BQ522,BT522,BW522,BZ522,CC522,CF522,CI522,CL522,CO522,CR522)</f>
        <v>0</v>
      </c>
      <c r="Q522" s="61">
        <f>SUM(V522,Y522,AB522,AE522,AH522,AK522,AN522,AQ522,AT522,AW522,AZ522,BC522,BF522,BI522,BL522,BO522,BR522,BU522,BX522,CA522,CD522,CG522,CJ522,CM522,CP522,CS522)</f>
        <v>0</v>
      </c>
    </row>
    <row r="523" spans="1:17" ht="13.8" customHeight="1" x14ac:dyDescent="0.3">
      <c r="A523" s="71">
        <v>4931</v>
      </c>
      <c r="B523" s="63" t="s">
        <v>17</v>
      </c>
      <c r="C523" s="490" t="s">
        <v>1718</v>
      </c>
      <c r="D523" s="65" t="s">
        <v>35</v>
      </c>
      <c r="E523" s="66" t="s">
        <v>18</v>
      </c>
      <c r="F523" s="2">
        <v>35460</v>
      </c>
      <c r="G523" s="66" t="s">
        <v>36</v>
      </c>
      <c r="H523" s="66" t="s">
        <v>613</v>
      </c>
      <c r="I523" s="77" t="s">
        <v>37</v>
      </c>
      <c r="J523" s="69">
        <v>23</v>
      </c>
      <c r="K523" s="70">
        <v>1</v>
      </c>
      <c r="L523" s="70">
        <v>7</v>
      </c>
      <c r="M523" s="70">
        <v>14</v>
      </c>
      <c r="N523" s="60">
        <f>2*O523+P523+Q523</f>
        <v>0</v>
      </c>
      <c r="O523" s="61">
        <f>SUM(T523,W523,Z523,AC523,AF523,AI523,AL523,AO523,AR523,AU523,AX523,BA523,BD523,BG523,BJ523,BM523,BP523,BS523,BV523,BY523,CB523,CE523,CH523,CK523,CN523,CQ523)</f>
        <v>0</v>
      </c>
      <c r="P523" s="61">
        <f>SUM(U523,X523,AA523,AD523,AG523,AJ523,AM523,AP523,AS523,AV523,AY523,BB523,BE523,BH523,BK523,BN523,BQ523,BT523,BW523,BZ523,CC523,CF523,CI523,CL523,CO523,CR523)</f>
        <v>0</v>
      </c>
      <c r="Q523" s="61">
        <f>SUM(V523,Y523,AB523,AE523,AH523,AK523,AN523,AQ523,AT523,AW523,AZ523,BC523,BF523,BI523,BL523,BO523,BR523,BU523,BX523,CA523,CD523,CG523,CJ523,CM523,CP523,CS523)</f>
        <v>0</v>
      </c>
    </row>
    <row r="524" spans="1:17" ht="13.8" customHeight="1" x14ac:dyDescent="0.3">
      <c r="A524" s="71">
        <v>5905</v>
      </c>
      <c r="B524" s="63" t="s">
        <v>17</v>
      </c>
      <c r="C524" s="489" t="s">
        <v>624</v>
      </c>
      <c r="D524" s="65" t="s">
        <v>624</v>
      </c>
      <c r="E524" s="66" t="s">
        <v>606</v>
      </c>
      <c r="F524" s="2">
        <v>34389</v>
      </c>
      <c r="G524" s="66" t="s">
        <v>492</v>
      </c>
      <c r="H524" s="66" t="s">
        <v>613</v>
      </c>
      <c r="I524" s="66" t="s">
        <v>76</v>
      </c>
      <c r="J524" s="69">
        <v>20</v>
      </c>
      <c r="K524" s="70">
        <v>1</v>
      </c>
      <c r="L524" s="70">
        <v>8</v>
      </c>
      <c r="M524" s="70">
        <v>10</v>
      </c>
      <c r="N524" s="60">
        <f>2*O524+P524+Q524</f>
        <v>0</v>
      </c>
      <c r="O524" s="61">
        <f>SUM(T524,W524,Z524,AC524,AF524,AI524,AL524,AO524,AR524,AU524,AX524,BA524,BD524,BG524,BJ524,BM524,BP524,BS524,BV524,BY524,CB524,CE524,CH524,CK524,CN524,CQ524)</f>
        <v>0</v>
      </c>
      <c r="P524" s="61">
        <f>SUM(U524,X524,AA524,AD524,AG524,AJ524,AM524,AP524,AS524,AV524,AY524,BB524,BE524,BH524,BK524,BN524,BQ524,BT524,BW524,BZ524,CC524,CF524,CI524,CL524,CO524,CR524)</f>
        <v>0</v>
      </c>
      <c r="Q524" s="61">
        <f>SUM(V524,Y524,AB524,AE524,AH524,AK524,AN524,AQ524,AT524,AW524,AZ524,BC524,BF524,BI524,BL524,BO524,BR524,BU524,BX524,CA524,CD524,CG524,CJ524,CM524,CP524,CS524)</f>
        <v>0</v>
      </c>
    </row>
    <row r="525" spans="1:17" ht="13.8" customHeight="1" x14ac:dyDescent="0.3">
      <c r="A525" s="71">
        <v>2865</v>
      </c>
      <c r="B525" s="63" t="s">
        <v>17</v>
      </c>
      <c r="C525" s="489" t="s">
        <v>1395</v>
      </c>
      <c r="D525" s="65" t="s">
        <v>1395</v>
      </c>
      <c r="E525" s="66" t="s">
        <v>10</v>
      </c>
      <c r="F525" s="2">
        <v>33962</v>
      </c>
      <c r="G525" s="66" t="s">
        <v>194</v>
      </c>
      <c r="H525" s="66" t="s">
        <v>613</v>
      </c>
      <c r="I525" s="77" t="s">
        <v>277</v>
      </c>
      <c r="J525" s="69">
        <v>20</v>
      </c>
      <c r="K525" s="70">
        <v>1</v>
      </c>
      <c r="L525" s="70">
        <v>6</v>
      </c>
      <c r="M525" s="70">
        <v>12</v>
      </c>
      <c r="N525" s="60">
        <f>2*O525+P525+Q525</f>
        <v>0</v>
      </c>
      <c r="O525" s="61">
        <f>SUM(T525,W525,Z525,AC525,AF525,AI525,AL525,AO525,AR525,AU525,AX525,BA525,BD525,BG525,BJ525,BM525,BP525,BS525,BV525,BY525,CB525,CE525,CH525,CK525,CN525,CQ525)</f>
        <v>0</v>
      </c>
      <c r="P525" s="61">
        <f>SUM(U525,X525,AA525,AD525,AG525,AJ525,AM525,AP525,AS525,AV525,AY525,BB525,BE525,BH525,BK525,BN525,BQ525,BT525,BW525,BZ525,CC525,CF525,CI525,CL525,CO525,CR525)</f>
        <v>0</v>
      </c>
      <c r="Q525" s="61">
        <f>SUM(V525,Y525,AB525,AE525,AH525,AK525,AN525,AQ525,AT525,AW525,AZ525,BC525,BF525,BI525,BL525,BO525,BR525,BU525,BX525,CA525,CD525,CG525,CJ525,CM525,CP525,CS525)</f>
        <v>0</v>
      </c>
    </row>
    <row r="526" spans="1:17" ht="13.8" customHeight="1" x14ac:dyDescent="0.3">
      <c r="A526" s="191">
        <v>6245</v>
      </c>
      <c r="B526" s="182" t="s">
        <v>17</v>
      </c>
      <c r="C526" s="183" t="s">
        <v>2123</v>
      </c>
      <c r="D526" s="183" t="s">
        <v>2123</v>
      </c>
      <c r="E526" s="184" t="s">
        <v>125</v>
      </c>
      <c r="F526" s="31">
        <v>35810</v>
      </c>
      <c r="G526" s="185" t="s">
        <v>231</v>
      </c>
      <c r="H526" s="185" t="s">
        <v>613</v>
      </c>
      <c r="I526" s="186" t="s">
        <v>2084</v>
      </c>
      <c r="J526" s="187">
        <v>18</v>
      </c>
      <c r="K526" s="188">
        <v>0</v>
      </c>
      <c r="L526" s="188">
        <v>6</v>
      </c>
      <c r="M526" s="188">
        <v>12</v>
      </c>
      <c r="N526" s="60">
        <f>2*O526+P526+Q526</f>
        <v>0</v>
      </c>
      <c r="O526" s="61">
        <f>SUM(T526,W526,Z526,AC526,AF526,AI526,AL526,AO526,AR526,AU526,AX526,BA526,BD526,BG526,BJ526,BM526,BP526,BS526,BV526,BY526,CB526,CE526,CH526,CK526,CN526,CQ526)</f>
        <v>0</v>
      </c>
      <c r="P526" s="61">
        <f>SUM(U526,X526,AA526,AD526,AG526,AJ526,AM526,AP526,AS526,AV526,AY526,BB526,BE526,BH526,BK526,BN526,BQ526,BT526,BW526,BZ526,CC526,CF526,CI526,CL526,CO526,CR526)</f>
        <v>0</v>
      </c>
      <c r="Q526" s="61">
        <f>SUM(V526,Y526,AB526,AE526,AH526,AK526,AN526,AQ526,AT526,AW526,AZ526,BC526,BF526,BI526,BL526,BO526,BR526,BU526,BX526,CA526,CD526,CG526,CJ526,CM526,CP526,CS526)</f>
        <v>0</v>
      </c>
    </row>
    <row r="527" spans="1:17" ht="13.8" customHeight="1" x14ac:dyDescent="0.3">
      <c r="A527" s="71">
        <v>4607</v>
      </c>
      <c r="B527" s="63" t="s">
        <v>17</v>
      </c>
      <c r="C527" s="489" t="s">
        <v>615</v>
      </c>
      <c r="D527" s="65" t="s">
        <v>615</v>
      </c>
      <c r="E527" s="66" t="s">
        <v>504</v>
      </c>
      <c r="F527" s="2">
        <v>35208</v>
      </c>
      <c r="G527" s="66" t="s">
        <v>236</v>
      </c>
      <c r="H527" s="66" t="s">
        <v>613</v>
      </c>
      <c r="I527" s="77" t="s">
        <v>64</v>
      </c>
      <c r="J527" s="69">
        <v>16</v>
      </c>
      <c r="K527" s="70">
        <v>0</v>
      </c>
      <c r="L527" s="70">
        <v>8</v>
      </c>
      <c r="M527" s="70">
        <v>8</v>
      </c>
      <c r="N527" s="60">
        <f>2*O527+P527+Q527</f>
        <v>0</v>
      </c>
      <c r="O527" s="61">
        <f>SUM(T527,W527,Z527,AC527,AF527,AI527,AL527,AO527,AR527,AU527,AX527,BA527,BD527,BG527,BJ527,BM527,BP527,BS527,BV527,BY527,CB527,CE527,CH527,CK527,CN527,CQ527)</f>
        <v>0</v>
      </c>
      <c r="P527" s="61">
        <f>SUM(U527,X527,AA527,AD527,AG527,AJ527,AM527,AP527,AS527,AV527,AY527,BB527,BE527,BH527,BK527,BN527,BQ527,BT527,BW527,BZ527,CC527,CF527,CI527,CL527,CO527,CR527)</f>
        <v>0</v>
      </c>
      <c r="Q527" s="61">
        <f>SUM(V527,Y527,AB527,AE527,AH527,AK527,AN527,AQ527,AT527,AW527,AZ527,BC527,BF527,BI527,BL527,BO527,BR527,BU527,BX527,CA527,CD527,CG527,CJ527,CM527,CP527,CS527)</f>
        <v>0</v>
      </c>
    </row>
    <row r="528" spans="1:17" ht="13.8" customHeight="1" x14ac:dyDescent="0.3">
      <c r="A528" s="71">
        <v>5898</v>
      </c>
      <c r="B528" s="63" t="s">
        <v>17</v>
      </c>
      <c r="C528" s="489" t="s">
        <v>1746</v>
      </c>
      <c r="D528" s="65" t="s">
        <v>269</v>
      </c>
      <c r="E528" s="66" t="s">
        <v>74</v>
      </c>
      <c r="F528" s="2">
        <v>35833</v>
      </c>
      <c r="G528" s="66" t="s">
        <v>48</v>
      </c>
      <c r="H528" s="66" t="s">
        <v>613</v>
      </c>
      <c r="I528" s="66" t="s">
        <v>76</v>
      </c>
      <c r="J528" s="69">
        <v>11</v>
      </c>
      <c r="K528" s="70">
        <v>0</v>
      </c>
      <c r="L528" s="70">
        <v>3</v>
      </c>
      <c r="M528" s="70">
        <v>8</v>
      </c>
      <c r="N528" s="60">
        <f>2*O528+P528+Q528</f>
        <v>0</v>
      </c>
      <c r="O528" s="61">
        <f>SUM(T528,W528,Z528,AC528,AF528,AI528,AL528,AO528,AR528,AU528,AX528,BA528,BD528,BG528,BJ528,BM528,BP528,BS528,BV528,BY528,CB528,CE528,CH528,CK528,CN528,CQ528)</f>
        <v>0</v>
      </c>
      <c r="P528" s="61">
        <f>SUM(U528,X528,AA528,AD528,AG528,AJ528,AM528,AP528,AS528,AV528,AY528,BB528,BE528,BH528,BK528,BN528,BQ528,BT528,BW528,BZ528,CC528,CF528,CI528,CL528,CO528,CR528)</f>
        <v>0</v>
      </c>
      <c r="Q528" s="61">
        <f>SUM(V528,Y528,AB528,AE528,AH528,AK528,AN528,AQ528,AT528,AW528,AZ528,BC528,BF528,BI528,BL528,BO528,BR528,BU528,BX528,CA528,CD528,CG528,CJ528,CM528,CP528,CS528)</f>
        <v>0</v>
      </c>
    </row>
    <row r="529" spans="1:17" ht="13.8" customHeight="1" x14ac:dyDescent="0.3">
      <c r="A529" s="71">
        <v>5748</v>
      </c>
      <c r="B529" s="63" t="s">
        <v>17</v>
      </c>
      <c r="C529" s="489" t="s">
        <v>780</v>
      </c>
      <c r="D529" s="65" t="s">
        <v>780</v>
      </c>
      <c r="E529" s="66" t="s">
        <v>727</v>
      </c>
      <c r="F529" s="2">
        <v>35816</v>
      </c>
      <c r="G529" s="66" t="s">
        <v>58</v>
      </c>
      <c r="H529" s="66" t="s">
        <v>613</v>
      </c>
      <c r="I529" s="77" t="s">
        <v>24</v>
      </c>
      <c r="J529" s="69">
        <v>11</v>
      </c>
      <c r="K529" s="70">
        <v>0</v>
      </c>
      <c r="L529" s="70">
        <v>5</v>
      </c>
      <c r="M529" s="70">
        <v>6</v>
      </c>
      <c r="N529" s="60">
        <f>2*O529+P529+Q529</f>
        <v>0</v>
      </c>
      <c r="O529" s="61">
        <f>SUM(T529,W529,Z529,AC529,AF529,AI529,AL529,AO529,AR529,AU529,AX529,BA529,BD529,BG529,BJ529,BM529,BP529,BS529,BV529,BY529,CB529,CE529,CH529,CK529,CN529,CQ529)</f>
        <v>0</v>
      </c>
      <c r="P529" s="61">
        <f>SUM(U529,X529,AA529,AD529,AG529,AJ529,AM529,AP529,AS529,AV529,AY529,BB529,BE529,BH529,BK529,BN529,BQ529,BT529,BW529,BZ529,CC529,CF529,CI529,CL529,CO529,CR529)</f>
        <v>0</v>
      </c>
      <c r="Q529" s="61">
        <f>SUM(V529,Y529,AB529,AE529,AH529,AK529,AN529,AQ529,AT529,AW529,AZ529,BC529,BF529,BI529,BL529,BO529,BR529,BU529,BX529,CA529,CD529,CG529,CJ529,CM529,CP529,CS529)</f>
        <v>0</v>
      </c>
    </row>
    <row r="530" spans="1:17" ht="13.8" customHeight="1" x14ac:dyDescent="0.3">
      <c r="A530" s="71">
        <v>6500</v>
      </c>
      <c r="B530" s="63" t="s">
        <v>17</v>
      </c>
      <c r="C530" s="581" t="s">
        <v>2464</v>
      </c>
      <c r="D530" s="65" t="s">
        <v>2464</v>
      </c>
      <c r="E530" s="66" t="s">
        <v>125</v>
      </c>
      <c r="F530" s="2">
        <v>35841</v>
      </c>
      <c r="G530" s="66" t="s">
        <v>78</v>
      </c>
      <c r="H530" s="66" t="s">
        <v>613</v>
      </c>
      <c r="I530" s="66" t="s">
        <v>2370</v>
      </c>
      <c r="J530" s="69">
        <v>8</v>
      </c>
      <c r="K530" s="70"/>
      <c r="L530" s="70"/>
      <c r="M530" s="70"/>
      <c r="N530" s="60">
        <f>2*O530+P530+Q530</f>
        <v>0</v>
      </c>
      <c r="O530" s="61">
        <f>SUM(T530,W530,Z530,AC530,AF530,AI530,AL530,AO530,AR530,AU530,AX530,BA530,BD530,BG530,BJ530,BM530,BP530,BS530,BV530,BY530,CB530,CE530,CH530,CK530,CN530,CQ530)</f>
        <v>0</v>
      </c>
      <c r="P530" s="61">
        <f>SUM(U530,X530,AA530,AD530,AG530,AJ530,AM530,AP530,AS530,AV530,AY530,BB530,BE530,BH530,BK530,BN530,BQ530,BT530,BW530,BZ530,CC530,CF530,CI530,CL530,CO530,CR530)</f>
        <v>0</v>
      </c>
      <c r="Q530" s="61">
        <f>SUM(V530,Y530,AB530,AE530,AH530,AK530,AN530,AQ530,AT530,AW530,AZ530,BC530,BF530,BI530,BL530,BO530,BR530,BU530,BX530,CA530,CD530,CG530,CJ530,CM530,CP530,CS530)</f>
        <v>0</v>
      </c>
    </row>
    <row r="531" spans="1:17" ht="13.8" customHeight="1" x14ac:dyDescent="0.3">
      <c r="A531" s="71">
        <v>6577</v>
      </c>
      <c r="B531" s="63" t="s">
        <v>17</v>
      </c>
      <c r="C531" s="581" t="s">
        <v>2465</v>
      </c>
      <c r="D531" s="65" t="s">
        <v>2465</v>
      </c>
      <c r="E531" s="66" t="s">
        <v>246</v>
      </c>
      <c r="F531" s="2">
        <v>36370</v>
      </c>
      <c r="G531" s="66" t="s">
        <v>94</v>
      </c>
      <c r="H531" s="66" t="s">
        <v>613</v>
      </c>
      <c r="I531" s="66" t="s">
        <v>2370</v>
      </c>
      <c r="J531" s="69">
        <v>8</v>
      </c>
      <c r="K531" s="70"/>
      <c r="L531" s="70"/>
      <c r="M531" s="70"/>
      <c r="N531" s="60">
        <f>2*O531+P531+Q531</f>
        <v>0</v>
      </c>
      <c r="O531" s="61">
        <f>SUM(T531,W531,Z531,AC531,AF531,AI531,AL531,AO531,AR531,AU531,AX531,BA531,BD531,BG531,BJ531,BM531,BP531,BS531,BV531,BY531,CB531,CE531,CH531,CK531,CN531,CQ531)</f>
        <v>0</v>
      </c>
      <c r="P531" s="61">
        <f>SUM(U531,X531,AA531,AD531,AG531,AJ531,AM531,AP531,AS531,AV531,AY531,BB531,BE531,BH531,BK531,BN531,BQ531,BT531,BW531,BZ531,CC531,CF531,CI531,CL531,CO531,CR531)</f>
        <v>0</v>
      </c>
      <c r="Q531" s="61">
        <f>SUM(V531,Y531,AB531,AE531,AH531,AK531,AN531,AQ531,AT531,AW531,AZ531,BC531,BF531,BI531,BL531,BO531,BR531,BU531,BX531,CA531,CD531,CG531,CJ531,CM531,CP531,CS531)</f>
        <v>0</v>
      </c>
    </row>
    <row r="532" spans="1:17" ht="13.8" customHeight="1" x14ac:dyDescent="0.3">
      <c r="A532" s="191">
        <v>6265</v>
      </c>
      <c r="B532" s="182" t="s">
        <v>17</v>
      </c>
      <c r="C532" s="183" t="s">
        <v>2124</v>
      </c>
      <c r="D532" s="183" t="s">
        <v>2124</v>
      </c>
      <c r="E532" s="184" t="s">
        <v>33</v>
      </c>
      <c r="F532" s="31">
        <v>36570</v>
      </c>
      <c r="G532" s="185" t="s">
        <v>75</v>
      </c>
      <c r="H532" s="185" t="s">
        <v>613</v>
      </c>
      <c r="I532" s="186" t="s">
        <v>2084</v>
      </c>
      <c r="J532" s="187">
        <v>6</v>
      </c>
      <c r="K532" s="188">
        <v>0</v>
      </c>
      <c r="L532" s="188">
        <v>4</v>
      </c>
      <c r="M532" s="188">
        <v>2</v>
      </c>
      <c r="N532" s="60">
        <f>2*O532+P532+Q532</f>
        <v>0</v>
      </c>
      <c r="O532" s="61">
        <f>SUM(T532,W532,Z532,AC532,AF532,AI532,AL532,AO532,AR532,AU532,AX532,BA532,BD532,BG532,BJ532,BM532,BP532,BS532,BV532,BY532,CB532,CE532,CH532,CK532,CN532,CQ532)</f>
        <v>0</v>
      </c>
      <c r="P532" s="61">
        <f>SUM(U532,X532,AA532,AD532,AG532,AJ532,AM532,AP532,AS532,AV532,AY532,BB532,BE532,BH532,BK532,BN532,BQ532,BT532,BW532,BZ532,CC532,CF532,CI532,CL532,CO532,CR532)</f>
        <v>0</v>
      </c>
      <c r="Q532" s="61">
        <f>SUM(V532,Y532,AB532,AE532,AH532,AK532,AN532,AQ532,AT532,AW532,AZ532,BC532,BF532,BI532,BL532,BO532,BR532,BU532,BX532,CA532,CD532,CG532,CJ532,CM532,CP532,CS532)</f>
        <v>0</v>
      </c>
    </row>
    <row r="533" spans="1:17" ht="13.8" customHeight="1" x14ac:dyDescent="0.3">
      <c r="A533" s="191">
        <v>6230</v>
      </c>
      <c r="B533" s="182" t="s">
        <v>17</v>
      </c>
      <c r="C533" s="183" t="s">
        <v>2122</v>
      </c>
      <c r="D533" s="183" t="s">
        <v>2122</v>
      </c>
      <c r="E533" s="184" t="s">
        <v>169</v>
      </c>
      <c r="F533" s="31">
        <v>35167</v>
      </c>
      <c r="G533" s="185" t="s">
        <v>143</v>
      </c>
      <c r="H533" s="185" t="s">
        <v>613</v>
      </c>
      <c r="I533" s="186" t="s">
        <v>2084</v>
      </c>
      <c r="J533" s="187">
        <v>4</v>
      </c>
      <c r="K533" s="188">
        <v>0</v>
      </c>
      <c r="L533" s="188">
        <v>2</v>
      </c>
      <c r="M533" s="188">
        <v>2</v>
      </c>
      <c r="N533" s="60">
        <f>2*O533+P533+Q533</f>
        <v>0</v>
      </c>
      <c r="O533" s="61">
        <f>SUM(T533,W533,Z533,AC533,AF533,AI533,AL533,AO533,AR533,AU533,AX533,BA533,BD533,BG533,BJ533,BM533,BP533,BS533,BV533,BY533,CB533,CE533,CH533,CK533,CN533,CQ533)</f>
        <v>0</v>
      </c>
      <c r="P533" s="61">
        <f>SUM(U533,X533,AA533,AD533,AG533,AJ533,AM533,AP533,AS533,AV533,AY533,BB533,BE533,BH533,BK533,BN533,BQ533,BT533,BW533,BZ533,CC533,CF533,CI533,CL533,CO533,CR533)</f>
        <v>0</v>
      </c>
      <c r="Q533" s="61">
        <f>SUM(V533,Y533,AB533,AE533,AH533,AK533,AN533,AQ533,AT533,AW533,AZ533,BC533,BF533,BI533,BL533,BO533,BR533,BU533,BX533,CA533,CD533,CG533,CJ533,CM533,CP533,CS533)</f>
        <v>0</v>
      </c>
    </row>
    <row r="534" spans="1:17" ht="13.8" customHeight="1" x14ac:dyDescent="0.3">
      <c r="A534" s="71">
        <v>2640</v>
      </c>
      <c r="B534" s="63" t="s">
        <v>17</v>
      </c>
      <c r="C534" s="489" t="s">
        <v>616</v>
      </c>
      <c r="D534" s="65" t="s">
        <v>616</v>
      </c>
      <c r="E534" s="66" t="s">
        <v>18</v>
      </c>
      <c r="F534" s="2">
        <v>34029</v>
      </c>
      <c r="G534" s="66" t="s">
        <v>167</v>
      </c>
      <c r="H534" s="66" t="s">
        <v>613</v>
      </c>
      <c r="I534" s="77" t="s">
        <v>20</v>
      </c>
      <c r="J534" s="69">
        <v>0</v>
      </c>
      <c r="K534" s="70">
        <v>0</v>
      </c>
      <c r="L534" s="70">
        <v>0</v>
      </c>
      <c r="M534" s="70">
        <v>0</v>
      </c>
      <c r="N534" s="60">
        <f>2*O534+P534+Q534</f>
        <v>0</v>
      </c>
      <c r="O534" s="61">
        <f>SUM(T534,W534,Z534,AC534,AF534,AI534,AL534,AO534,AR534,AU534,AX534,BA534,BD534,BG534,BJ534,BM534,BP534,BS534,BV534,BY534,CB534,CE534,CH534,CK534,CN534,CQ534)</f>
        <v>0</v>
      </c>
      <c r="P534" s="61">
        <f>SUM(U534,X534,AA534,AD534,AG534,AJ534,AM534,AP534,AS534,AV534,AY534,BB534,BE534,BH534,BK534,BN534,BQ534,BT534,BW534,BZ534,CC534,CF534,CI534,CL534,CO534,CR534)</f>
        <v>0</v>
      </c>
      <c r="Q534" s="61">
        <f>SUM(V534,Y534,AB534,AE534,AH534,AK534,AN534,AQ534,AT534,AW534,AZ534,BC534,BF534,BI534,BL534,BO534,BR534,BU534,BX534,CA534,CD534,CG534,CJ534,CM534,CP534,CS534)</f>
        <v>0</v>
      </c>
    </row>
    <row r="535" spans="1:17" ht="13.8" customHeight="1" x14ac:dyDescent="0.3">
      <c r="A535" s="89">
        <v>2395</v>
      </c>
      <c r="B535" s="81" t="s">
        <v>49</v>
      </c>
      <c r="C535" s="83" t="s">
        <v>625</v>
      </c>
      <c r="D535" s="83" t="s">
        <v>625</v>
      </c>
      <c r="E535" s="84" t="s">
        <v>74</v>
      </c>
      <c r="F535" s="3">
        <v>33513</v>
      </c>
      <c r="G535" s="85" t="s">
        <v>173</v>
      </c>
      <c r="H535" s="85" t="s">
        <v>613</v>
      </c>
      <c r="I535" s="86" t="s">
        <v>104</v>
      </c>
      <c r="J535" s="87">
        <v>33</v>
      </c>
      <c r="K535" s="88">
        <v>6</v>
      </c>
      <c r="L535" s="88">
        <v>12</v>
      </c>
      <c r="M535" s="88">
        <v>9</v>
      </c>
      <c r="N535" s="60">
        <f>2*O535+P535+Q535</f>
        <v>0</v>
      </c>
      <c r="O535" s="61">
        <f>SUM(T535,W535,Z535,AC535,AF535,AI535,AL535,AO535,AR535,AU535,AX535,BA535,BD535,BG535,BJ535,BM535,BP535,BS535,BV535,BY535,CB535,CE535,CH535,CK535,CN535,CQ535)</f>
        <v>0</v>
      </c>
      <c r="P535" s="61">
        <f>SUM(U535,X535,AA535,AD535,AG535,AJ535,AM535,AP535,AS535,AV535,AY535,BB535,BE535,BH535,BK535,BN535,BQ535,BT535,BW535,BZ535,CC535,CF535,CI535,CL535,CO535,CR535)</f>
        <v>0</v>
      </c>
      <c r="Q535" s="61">
        <f>SUM(V535,Y535,AB535,AE535,AH535,AK535,AN535,AQ535,AT535,AW535,AZ535,BC535,BF535,BI535,BL535,BO535,BR535,BU535,BX535,CA535,CD535,CG535,CJ535,CM535,CP535,CS535)</f>
        <v>0</v>
      </c>
    </row>
    <row r="536" spans="1:17" ht="13.8" customHeight="1" x14ac:dyDescent="0.3">
      <c r="A536" s="89">
        <v>5942</v>
      </c>
      <c r="B536" s="81" t="s">
        <v>49</v>
      </c>
      <c r="C536" s="83" t="s">
        <v>634</v>
      </c>
      <c r="D536" s="83" t="s">
        <v>634</v>
      </c>
      <c r="E536" s="84" t="s">
        <v>33</v>
      </c>
      <c r="F536" s="3">
        <v>35541</v>
      </c>
      <c r="G536" s="85" t="s">
        <v>219</v>
      </c>
      <c r="H536" s="85" t="s">
        <v>613</v>
      </c>
      <c r="I536" s="85" t="s">
        <v>76</v>
      </c>
      <c r="J536" s="87">
        <v>27</v>
      </c>
      <c r="K536" s="88">
        <v>2</v>
      </c>
      <c r="L536" s="88">
        <v>15</v>
      </c>
      <c r="M536" s="88">
        <v>8</v>
      </c>
      <c r="N536" s="60">
        <f>2*O536+P536+Q536</f>
        <v>0</v>
      </c>
      <c r="O536" s="61">
        <f>SUM(T536,W536,Z536,AC536,AF536,AI536,AL536,AO536,AR536,AU536,AX536,BA536,BD536,BG536,BJ536,BM536,BP536,BS536,BV536,BY536,CB536,CE536,CH536,CK536,CN536,CQ536)</f>
        <v>0</v>
      </c>
      <c r="P536" s="61">
        <f>SUM(U536,X536,AA536,AD536,AG536,AJ536,AM536,AP536,AS536,AV536,AY536,BB536,BE536,BH536,BK536,BN536,BQ536,BT536,BW536,BZ536,CC536,CF536,CI536,CL536,CO536,CR536)</f>
        <v>0</v>
      </c>
      <c r="Q536" s="61">
        <f>SUM(V536,Y536,AB536,AE536,AH536,AK536,AN536,AQ536,AT536,AW536,AZ536,BC536,BF536,BI536,BL536,BO536,BR536,BU536,BX536,CA536,CD536,CG536,CJ536,CM536,CP536,CS536)</f>
        <v>0</v>
      </c>
    </row>
    <row r="537" spans="1:17" ht="13.8" customHeight="1" x14ac:dyDescent="0.3">
      <c r="A537" s="89">
        <v>2231</v>
      </c>
      <c r="B537" s="81" t="s">
        <v>49</v>
      </c>
      <c r="C537" s="83" t="s">
        <v>494</v>
      </c>
      <c r="D537" s="83" t="s">
        <v>494</v>
      </c>
      <c r="E537" s="84" t="s">
        <v>18</v>
      </c>
      <c r="F537" s="3">
        <v>32734</v>
      </c>
      <c r="G537" s="85" t="s">
        <v>167</v>
      </c>
      <c r="H537" s="85" t="s">
        <v>613</v>
      </c>
      <c r="I537" s="86" t="s">
        <v>225</v>
      </c>
      <c r="J537" s="87">
        <v>22</v>
      </c>
      <c r="K537" s="88">
        <v>0</v>
      </c>
      <c r="L537" s="88">
        <v>14</v>
      </c>
      <c r="M537" s="88">
        <v>8</v>
      </c>
      <c r="N537" s="60">
        <f>2*O537+P537+Q537</f>
        <v>0</v>
      </c>
      <c r="O537" s="61">
        <f>SUM(T537,W537,Z537,AC537,AF537,AI537,AL537,AO537,AR537,AU537,AX537,BA537,BD537,BG537,BJ537,BM537,BP537,BS537,BV537,BY537,CB537,CE537,CH537,CK537,CN537,CQ537)</f>
        <v>0</v>
      </c>
      <c r="P537" s="61">
        <f>SUM(U537,X537,AA537,AD537,AG537,AJ537,AM537,AP537,AS537,AV537,AY537,BB537,BE537,BH537,BK537,BN537,BQ537,BT537,BW537,BZ537,CC537,CF537,CI537,CL537,CO537,CR537)</f>
        <v>0</v>
      </c>
      <c r="Q537" s="61">
        <f>SUM(V537,Y537,AB537,AE537,AH537,AK537,AN537,AQ537,AT537,AW537,AZ537,BC537,BF537,BI537,BL537,BO537,BR537,BU537,BX537,CA537,CD537,CG537,CJ537,CM537,CP537,CS537)</f>
        <v>0</v>
      </c>
    </row>
    <row r="538" spans="1:17" ht="13.8" customHeight="1" x14ac:dyDescent="0.3">
      <c r="A538" s="89">
        <v>495</v>
      </c>
      <c r="B538" s="81" t="s">
        <v>49</v>
      </c>
      <c r="C538" s="595" t="s">
        <v>1822</v>
      </c>
      <c r="D538" s="83" t="s">
        <v>626</v>
      </c>
      <c r="E538" s="84" t="s">
        <v>18</v>
      </c>
      <c r="F538" s="3">
        <v>31604</v>
      </c>
      <c r="G538" s="85" t="s">
        <v>36</v>
      </c>
      <c r="H538" s="85" t="s">
        <v>613</v>
      </c>
      <c r="I538" s="86" t="s">
        <v>20</v>
      </c>
      <c r="J538" s="87">
        <v>21</v>
      </c>
      <c r="K538" s="88">
        <v>4</v>
      </c>
      <c r="L538" s="88">
        <v>6</v>
      </c>
      <c r="M538" s="88">
        <v>7</v>
      </c>
      <c r="N538" s="60">
        <f>2*O538+P538+Q538</f>
        <v>0</v>
      </c>
      <c r="O538" s="61">
        <f>SUM(T538,W538,Z538,AC538,AF538,AI538,AL538,AO538,AR538,AU538,AX538,BA538,BD538,BG538,BJ538,BM538,BP538,BS538,BV538,BY538,CB538,CE538,CH538,CK538,CN538,CQ538)</f>
        <v>0</v>
      </c>
      <c r="P538" s="61">
        <f>SUM(U538,X538,AA538,AD538,AG538,AJ538,AM538,AP538,AS538,AV538,AY538,BB538,BE538,BH538,BK538,BN538,BQ538,BT538,BW538,BZ538,CC538,CF538,CI538,CL538,CO538,CR538)</f>
        <v>0</v>
      </c>
      <c r="Q538" s="61">
        <f>SUM(V538,Y538,AB538,AE538,AH538,AK538,AN538,AQ538,AT538,AW538,AZ538,BC538,BF538,BI538,BL538,BO538,BR538,BU538,BX538,CA538,CD538,CG538,CJ538,CM538,CP538,CS538)</f>
        <v>0</v>
      </c>
    </row>
    <row r="539" spans="1:17" ht="13.8" customHeight="1" x14ac:dyDescent="0.3">
      <c r="A539" s="100">
        <v>6198</v>
      </c>
      <c r="B539" s="92" t="s">
        <v>49</v>
      </c>
      <c r="C539" s="93" t="s">
        <v>2208</v>
      </c>
      <c r="D539" s="93" t="s">
        <v>2208</v>
      </c>
      <c r="E539" s="94" t="s">
        <v>33</v>
      </c>
      <c r="F539" s="30">
        <v>34066</v>
      </c>
      <c r="G539" s="95" t="s">
        <v>734</v>
      </c>
      <c r="H539" s="95" t="s">
        <v>613</v>
      </c>
      <c r="I539" s="96" t="s">
        <v>2333</v>
      </c>
      <c r="J539" s="97">
        <v>16</v>
      </c>
      <c r="K539" s="98">
        <v>3</v>
      </c>
      <c r="L539" s="98">
        <v>7</v>
      </c>
      <c r="M539" s="98">
        <v>3</v>
      </c>
      <c r="N539" s="60">
        <f>2*O539+P539+Q539</f>
        <v>0</v>
      </c>
      <c r="O539" s="61">
        <f>SUM(T539,W539,Z539,AC539,AF539,AI539,AL539,AO539,AR539,AU539,AX539,BA539,BD539,BG539,BJ539,BM539,BP539,BS539,BV539,BY539,CB539,CE539,CH539,CK539,CN539,CQ539)</f>
        <v>0</v>
      </c>
      <c r="P539" s="61">
        <f>SUM(U539,X539,AA539,AD539,AG539,AJ539,AM539,AP539,AS539,AV539,AY539,BB539,BE539,BH539,BK539,BN539,BQ539,BT539,BW539,BZ539,CC539,CF539,CI539,CL539,CO539,CR539)</f>
        <v>0</v>
      </c>
      <c r="Q539" s="61">
        <f>SUM(V539,Y539,AB539,AE539,AH539,AK539,AN539,AQ539,AT539,AW539,AZ539,BC539,BF539,BI539,BL539,BO539,BR539,BU539,BX539,CA539,CD539,CG539,CJ539,CM539,CP539,CS539)</f>
        <v>0</v>
      </c>
    </row>
    <row r="540" spans="1:17" ht="13.8" customHeight="1" x14ac:dyDescent="0.3">
      <c r="A540" s="89">
        <v>6104</v>
      </c>
      <c r="B540" s="81" t="s">
        <v>49</v>
      </c>
      <c r="C540" s="239" t="s">
        <v>1537</v>
      </c>
      <c r="D540" s="83" t="s">
        <v>1537</v>
      </c>
      <c r="E540" s="84" t="s">
        <v>18</v>
      </c>
      <c r="F540" s="3">
        <v>32808</v>
      </c>
      <c r="G540" s="85" t="s">
        <v>1538</v>
      </c>
      <c r="H540" s="85" t="s">
        <v>613</v>
      </c>
      <c r="I540" s="86" t="s">
        <v>1470</v>
      </c>
      <c r="J540" s="104">
        <v>13</v>
      </c>
      <c r="K540" s="88">
        <v>3</v>
      </c>
      <c r="L540" s="88">
        <v>4</v>
      </c>
      <c r="M540" s="88">
        <v>3</v>
      </c>
      <c r="N540" s="60">
        <f>2*O540+P540+Q540</f>
        <v>0</v>
      </c>
      <c r="O540" s="61">
        <f>SUM(T540,W540,Z540,AC540,AF540,AI540,AL540,AO540,AR540,AU540,AX540,BA540,BD540,BG540,BJ540,BM540,BP540,BS540,BV540,BY540,CB540,CE540,CH540,CK540,CN540,CQ540)</f>
        <v>0</v>
      </c>
      <c r="P540" s="61">
        <f>SUM(U540,X540,AA540,AD540,AG540,AJ540,AM540,AP540,AS540,AV540,AY540,BB540,BE540,BH540,BK540,BN540,BQ540,BT540,BW540,BZ540,CC540,CF540,CI540,CL540,CO540,CR540)</f>
        <v>0</v>
      </c>
      <c r="Q540" s="61">
        <f>SUM(V540,Y540,AB540,AE540,AH540,AK540,AN540,AQ540,AT540,AW540,AZ540,BC540,BF540,BI540,BL540,BO540,BR540,BU540,BX540,CA540,CD540,CG540,CJ540,CM540,CP540,CS540)</f>
        <v>0</v>
      </c>
    </row>
    <row r="541" spans="1:17" ht="13.8" customHeight="1" x14ac:dyDescent="0.3">
      <c r="A541" s="100">
        <v>6284</v>
      </c>
      <c r="B541" s="92" t="s">
        <v>49</v>
      </c>
      <c r="C541" s="93" t="s">
        <v>2105</v>
      </c>
      <c r="D541" s="93" t="s">
        <v>2106</v>
      </c>
      <c r="E541" s="94" t="s">
        <v>169</v>
      </c>
      <c r="F541" s="30">
        <v>33037</v>
      </c>
      <c r="G541" s="95" t="s">
        <v>1557</v>
      </c>
      <c r="H541" s="95" t="s">
        <v>613</v>
      </c>
      <c r="I541" s="96" t="s">
        <v>2333</v>
      </c>
      <c r="J541" s="97">
        <v>9</v>
      </c>
      <c r="K541" s="98">
        <v>0</v>
      </c>
      <c r="L541" s="98">
        <v>6</v>
      </c>
      <c r="M541" s="98">
        <v>3</v>
      </c>
      <c r="N541" s="60">
        <f>2*O541+P541+Q541</f>
        <v>0</v>
      </c>
      <c r="O541" s="61">
        <f>SUM(T541,W541,Z541,AC541,AF541,AI541,AL541,AO541,AR541,AU541,AX541,BA541,BD541,BG541,BJ541,BM541,BP541,BS541,BV541,BY541,CB541,CE541,CH541,CK541,CN541,CQ541)</f>
        <v>0</v>
      </c>
      <c r="P541" s="61">
        <f>SUM(U541,X541,AA541,AD541,AG541,AJ541,AM541,AP541,AS541,AV541,AY541,BB541,BE541,BH541,BK541,BN541,BQ541,BT541,BW541,BZ541,CC541,CF541,CI541,CL541,CO541,CR541)</f>
        <v>0</v>
      </c>
      <c r="Q541" s="61">
        <f>SUM(V541,Y541,AB541,AE541,AH541,AK541,AN541,AQ541,AT541,AW541,AZ541,BC541,BF541,BI541,BL541,BO541,BR541,BU541,BX541,CA541,CD541,CG541,CJ541,CM541,CP541,CS541)</f>
        <v>0</v>
      </c>
    </row>
    <row r="542" spans="1:17" ht="13.8" customHeight="1" x14ac:dyDescent="0.3">
      <c r="A542" s="89">
        <v>6488</v>
      </c>
      <c r="B542" s="81" t="s">
        <v>49</v>
      </c>
      <c r="C542" s="309" t="s">
        <v>2466</v>
      </c>
      <c r="D542" s="83" t="s">
        <v>2466</v>
      </c>
      <c r="E542" s="84" t="s">
        <v>2394</v>
      </c>
      <c r="F542" s="3">
        <v>36934</v>
      </c>
      <c r="G542" s="85" t="s">
        <v>2467</v>
      </c>
      <c r="H542" s="85" t="s">
        <v>613</v>
      </c>
      <c r="I542" s="583" t="s">
        <v>2370</v>
      </c>
      <c r="J542" s="87">
        <v>8</v>
      </c>
      <c r="K542" s="88"/>
      <c r="L542" s="88"/>
      <c r="M542" s="88"/>
      <c r="N542" s="60">
        <f>2*O542+P542+Q542</f>
        <v>0</v>
      </c>
      <c r="O542" s="61">
        <f>SUM(T542,W542,Z542,AC542,AF542,AI542,AL542,AO542,AR542,AU542,AX542,BA542,BD542,BG542,BJ542,BM542,BP542,BS542,BV542,BY542,CB542,CE542,CH542,CK542,CN542,CQ542)</f>
        <v>0</v>
      </c>
      <c r="P542" s="61">
        <f>SUM(U542,X542,AA542,AD542,AG542,AJ542,AM542,AP542,AS542,AV542,AY542,BB542,BE542,BH542,BK542,BN542,BQ542,BT542,BW542,BZ542,CC542,CF542,CI542,CL542,CO542,CR542)</f>
        <v>0</v>
      </c>
      <c r="Q542" s="61">
        <f>SUM(V542,Y542,AB542,AE542,AH542,AK542,AN542,AQ542,AT542,AW542,AZ542,BC542,BF542,BI542,BL542,BO542,BR542,BU542,BX542,CA542,CD542,CG542,CJ542,CM542,CP542,CS542)</f>
        <v>0</v>
      </c>
    </row>
    <row r="543" spans="1:17" ht="13.8" customHeight="1" x14ac:dyDescent="0.3">
      <c r="A543" s="89">
        <v>6538</v>
      </c>
      <c r="B543" s="81" t="s">
        <v>49</v>
      </c>
      <c r="C543" s="309" t="s">
        <v>2468</v>
      </c>
      <c r="D543" s="83" t="s">
        <v>2468</v>
      </c>
      <c r="E543" s="84" t="s">
        <v>18</v>
      </c>
      <c r="F543" s="3">
        <v>35463</v>
      </c>
      <c r="G543" s="85" t="s">
        <v>2346</v>
      </c>
      <c r="H543" s="85" t="s">
        <v>613</v>
      </c>
      <c r="I543" s="583" t="s">
        <v>2370</v>
      </c>
      <c r="J543" s="87">
        <v>8</v>
      </c>
      <c r="K543" s="88"/>
      <c r="L543" s="88"/>
      <c r="M543" s="88"/>
      <c r="N543" s="60">
        <f>2*O543+P543+Q543</f>
        <v>0</v>
      </c>
      <c r="O543" s="61">
        <f>SUM(T543,W543,Z543,AC543,AF543,AI543,AL543,AO543,AR543,AU543,AX543,BA543,BD543,BG543,BJ543,BM543,BP543,BS543,BV543,BY543,CB543,CE543,CH543,CK543,CN543,CQ543)</f>
        <v>0</v>
      </c>
      <c r="P543" s="61">
        <f>SUM(U543,X543,AA543,AD543,AG543,AJ543,AM543,AP543,AS543,AV543,AY543,BB543,BE543,BH543,BK543,BN543,BQ543,BT543,BW543,BZ543,CC543,CF543,CI543,CL543,CO543,CR543)</f>
        <v>0</v>
      </c>
      <c r="Q543" s="61">
        <f>SUM(V543,Y543,AB543,AE543,AH543,AK543,AN543,AQ543,AT543,AW543,AZ543,BC543,BF543,BI543,BL543,BO543,BR543,BU543,BX543,CA543,CD543,CG543,CJ543,CM543,CP543,CS543)</f>
        <v>0</v>
      </c>
    </row>
    <row r="544" spans="1:17" ht="13.8" customHeight="1" x14ac:dyDescent="0.3">
      <c r="A544" s="89">
        <v>3957</v>
      </c>
      <c r="B544" s="81" t="s">
        <v>49</v>
      </c>
      <c r="C544" s="83" t="s">
        <v>1824</v>
      </c>
      <c r="D544" s="83" t="s">
        <v>631</v>
      </c>
      <c r="E544" s="84" t="s">
        <v>91</v>
      </c>
      <c r="F544" s="3">
        <v>34229</v>
      </c>
      <c r="G544" s="85" t="s">
        <v>1680</v>
      </c>
      <c r="H544" s="85" t="s">
        <v>613</v>
      </c>
      <c r="I544" s="86" t="s">
        <v>139</v>
      </c>
      <c r="J544" s="87">
        <v>7</v>
      </c>
      <c r="K544" s="88">
        <v>0</v>
      </c>
      <c r="L544" s="88">
        <v>3</v>
      </c>
      <c r="M544" s="88">
        <v>4</v>
      </c>
      <c r="N544" s="60">
        <f>2*O544+P544+Q544</f>
        <v>0</v>
      </c>
      <c r="O544" s="61">
        <f>SUM(T544,W544,Z544,AC544,AF544,AI544,AL544,AO544,AR544,AU544,AX544,BA544,BD544,BG544,BJ544,BM544,BP544,BS544,BV544,BY544,CB544,CE544,CH544,CK544,CN544,CQ544)</f>
        <v>0</v>
      </c>
      <c r="P544" s="61">
        <f>SUM(U544,X544,AA544,AD544,AG544,AJ544,AM544,AP544,AS544,AV544,AY544,BB544,BE544,BH544,BK544,BN544,BQ544,BT544,BW544,BZ544,CC544,CF544,CI544,CL544,CO544,CR544)</f>
        <v>0</v>
      </c>
      <c r="Q544" s="61">
        <f>SUM(V544,Y544,AB544,AE544,AH544,AK544,AN544,AQ544,AT544,AW544,AZ544,BC544,BF544,BI544,BL544,BO544,BR544,BU544,BX544,CA544,CD544,CG544,CJ544,CM544,CP544,CS544)</f>
        <v>0</v>
      </c>
    </row>
    <row r="545" spans="1:17" ht="13.8" customHeight="1" x14ac:dyDescent="0.3">
      <c r="A545" s="89">
        <v>3112</v>
      </c>
      <c r="B545" s="81" t="s">
        <v>49</v>
      </c>
      <c r="C545" s="83" t="s">
        <v>630</v>
      </c>
      <c r="D545" s="83" t="s">
        <v>630</v>
      </c>
      <c r="E545" s="84" t="s">
        <v>18</v>
      </c>
      <c r="F545" s="3">
        <v>32814</v>
      </c>
      <c r="G545" s="85" t="s">
        <v>87</v>
      </c>
      <c r="H545" s="85" t="s">
        <v>613</v>
      </c>
      <c r="I545" s="86" t="s">
        <v>13</v>
      </c>
      <c r="J545" s="87">
        <v>6</v>
      </c>
      <c r="K545" s="88">
        <v>0</v>
      </c>
      <c r="L545" s="88">
        <v>3</v>
      </c>
      <c r="M545" s="88">
        <v>3</v>
      </c>
      <c r="N545" s="60">
        <f>2*O545+P545+Q545</f>
        <v>0</v>
      </c>
      <c r="O545" s="61">
        <f>SUM(T545,W545,Z545,AC545,AF545,AI545,AL545,AO545,AR545,AU545,AX545,BA545,BD545,BG545,BJ545,BM545,BP545,BS545,BV545,BY545,CB545,CE545,CH545,CK545,CN545,CQ545)</f>
        <v>0</v>
      </c>
      <c r="P545" s="61">
        <f>SUM(U545,X545,AA545,AD545,AG545,AJ545,AM545,AP545,AS545,AV545,AY545,BB545,BE545,BH545,BK545,BN545,BQ545,BT545,BW545,BZ545,CC545,CF545,CI545,CL545,CO545,CR545)</f>
        <v>0</v>
      </c>
      <c r="Q545" s="61">
        <f>SUM(V545,Y545,AB545,AE545,AH545,AK545,AN545,AQ545,AT545,AW545,AZ545,BC545,BF545,BI545,BL545,BO545,BR545,BU545,BX545,CA545,CD545,CG545,CJ545,CM545,CP545,CS545)</f>
        <v>0</v>
      </c>
    </row>
    <row r="546" spans="1:17" ht="13.8" customHeight="1" x14ac:dyDescent="0.3">
      <c r="A546" s="89">
        <v>3971</v>
      </c>
      <c r="B546" s="81" t="s">
        <v>49</v>
      </c>
      <c r="C546" s="83" t="s">
        <v>1823</v>
      </c>
      <c r="D546" s="83" t="s">
        <v>627</v>
      </c>
      <c r="E546" s="84" t="s">
        <v>125</v>
      </c>
      <c r="F546" s="3">
        <v>35166</v>
      </c>
      <c r="G546" s="85" t="s">
        <v>194</v>
      </c>
      <c r="H546" s="85" t="s">
        <v>613</v>
      </c>
      <c r="I546" s="86" t="s">
        <v>139</v>
      </c>
      <c r="J546" s="87">
        <v>5</v>
      </c>
      <c r="K546" s="88">
        <v>0</v>
      </c>
      <c r="L546" s="88">
        <v>3</v>
      </c>
      <c r="M546" s="88">
        <v>2</v>
      </c>
      <c r="N546" s="60">
        <f>2*O546+P546+Q546</f>
        <v>0</v>
      </c>
      <c r="O546" s="61">
        <f>SUM(T546,W546,Z546,AC546,AF546,AI546,AL546,AO546,AR546,AU546,AX546,BA546,BD546,BG546,BJ546,BM546,BP546,BS546,BV546,BY546,CB546,CE546,CH546,CK546,CN546,CQ546)</f>
        <v>0</v>
      </c>
      <c r="P546" s="61">
        <f>SUM(U546,X546,AA546,AD546,AG546,AJ546,AM546,AP546,AS546,AV546,AY546,BB546,BE546,BH546,BK546,BN546,BQ546,BT546,BW546,BZ546,CC546,CF546,CI546,CL546,CO546,CR546)</f>
        <v>0</v>
      </c>
      <c r="Q546" s="61">
        <f>SUM(V546,Y546,AB546,AE546,AH546,AK546,AN546,AQ546,AT546,AW546,AZ546,BC546,BF546,BI546,BL546,BO546,BR546,BU546,BX546,CA546,CD546,CG546,CJ546,CM546,CP546,CS546)</f>
        <v>0</v>
      </c>
    </row>
    <row r="547" spans="1:17" ht="13.8" customHeight="1" x14ac:dyDescent="0.3">
      <c r="A547" s="100">
        <v>6355</v>
      </c>
      <c r="B547" s="92" t="s">
        <v>49</v>
      </c>
      <c r="C547" s="101" t="s">
        <v>2249</v>
      </c>
      <c r="D547" s="93" t="s">
        <v>2250</v>
      </c>
      <c r="E547" s="94" t="s">
        <v>41</v>
      </c>
      <c r="F547" s="30">
        <v>34153</v>
      </c>
      <c r="G547" s="95" t="s">
        <v>148</v>
      </c>
      <c r="H547" s="95" t="s">
        <v>613</v>
      </c>
      <c r="I547" s="584" t="s">
        <v>2219</v>
      </c>
      <c r="J547" s="97">
        <v>2</v>
      </c>
      <c r="K547" s="98">
        <v>0</v>
      </c>
      <c r="L547" s="98">
        <v>0</v>
      </c>
      <c r="M547" s="98">
        <v>2</v>
      </c>
      <c r="N547" s="60">
        <f>2*O547+P547+Q547</f>
        <v>0</v>
      </c>
      <c r="O547" s="61">
        <f>SUM(T547,W547,Z547,AC547,AF547,AI547,AL547,AO547,AR547,AU547,AX547,BA547,BD547,BG547,BJ547,BM547,BP547,BS547,BV547,BY547,CB547,CE547,CH547,CK547,CN547,CQ547)</f>
        <v>0</v>
      </c>
      <c r="P547" s="61">
        <f>SUM(U547,X547,AA547,AD547,AG547,AJ547,AM547,AP547,AS547,AV547,AY547,BB547,BE547,BH547,BK547,BN547,BQ547,BT547,BW547,BZ547,CC547,CF547,CI547,CL547,CO547,CR547)</f>
        <v>0</v>
      </c>
      <c r="Q547" s="61">
        <f>SUM(V547,Y547,AB547,AE547,AH547,AK547,AN547,AQ547,AT547,AW547,AZ547,BC547,BF547,BI547,BL547,BO547,BR547,BU547,BX547,CA547,CD547,CG547,CJ547,CM547,CP547,CS547)</f>
        <v>0</v>
      </c>
    </row>
    <row r="548" spans="1:17" ht="13.8" customHeight="1" x14ac:dyDescent="0.3">
      <c r="A548" s="106">
        <v>4355</v>
      </c>
      <c r="B548" s="106" t="s">
        <v>83</v>
      </c>
      <c r="C548" s="491" t="s">
        <v>1385</v>
      </c>
      <c r="D548" s="108" t="s">
        <v>1385</v>
      </c>
      <c r="E548" s="109" t="s">
        <v>458</v>
      </c>
      <c r="F548" s="4">
        <v>34606</v>
      </c>
      <c r="G548" s="109" t="s">
        <v>96</v>
      </c>
      <c r="H548" s="109" t="s">
        <v>613</v>
      </c>
      <c r="I548" s="111" t="s">
        <v>64</v>
      </c>
      <c r="J548" s="116">
        <v>20</v>
      </c>
      <c r="K548" s="113">
        <v>7</v>
      </c>
      <c r="L548" s="113">
        <v>6</v>
      </c>
      <c r="M548" s="113">
        <v>0</v>
      </c>
      <c r="N548" s="60">
        <f>2*O548+P548+Q548</f>
        <v>0</v>
      </c>
      <c r="O548" s="61">
        <f>SUM(T548,W548,Z548,AC548,AF548,AI548,AL548,AO548,AR548,AU548,AX548,BA548,BD548,BG548,BJ548,BM548,BP548,BS548,BV548,BY548,CB548,CE548,CH548,CK548,CN548,CQ548)</f>
        <v>0</v>
      </c>
      <c r="P548" s="61">
        <f>SUM(U548,X548,AA548,AD548,AG548,AJ548,AM548,AP548,AS548,AV548,AY548,BB548,BE548,BH548,BK548,BN548,BQ548,BT548,BW548,BZ548,CC548,CF548,CI548,CL548,CO548,CR548)</f>
        <v>0</v>
      </c>
      <c r="Q548" s="61">
        <f>SUM(V548,Y548,AB548,AE548,AH548,AK548,AN548,AQ548,AT548,AW548,AZ548,BC548,BF548,BI548,BL548,BO548,BR548,BU548,BX548,CA548,CD548,CG548,CJ548,CM548,CP548,CS548)</f>
        <v>0</v>
      </c>
    </row>
    <row r="549" spans="1:17" ht="13.8" customHeight="1" x14ac:dyDescent="0.3">
      <c r="A549" s="106">
        <v>4442</v>
      </c>
      <c r="B549" s="106" t="s">
        <v>83</v>
      </c>
      <c r="C549" s="491" t="s">
        <v>1326</v>
      </c>
      <c r="D549" s="108" t="s">
        <v>1326</v>
      </c>
      <c r="E549" s="109" t="s">
        <v>18</v>
      </c>
      <c r="F549" s="4">
        <v>32837</v>
      </c>
      <c r="G549" s="109" t="s">
        <v>70</v>
      </c>
      <c r="H549" s="109" t="s">
        <v>613</v>
      </c>
      <c r="I549" s="111" t="s">
        <v>2333</v>
      </c>
      <c r="J549" s="116">
        <v>19</v>
      </c>
      <c r="K549" s="113">
        <v>8</v>
      </c>
      <c r="L549" s="113">
        <v>3</v>
      </c>
      <c r="M549" s="113">
        <v>0</v>
      </c>
      <c r="N549" s="60">
        <f>2*O549+P549+Q549</f>
        <v>0</v>
      </c>
      <c r="O549" s="61">
        <f>SUM(T549,W549,Z549,AC549,AF549,AI549,AL549,AO549,AR549,AU549,AX549,BA549,BD549,BG549,BJ549,BM549,BP549,BS549,BV549,BY549,CB549,CE549,CH549,CK549,CN549,CQ549)</f>
        <v>0</v>
      </c>
      <c r="P549" s="61">
        <f>SUM(U549,X549,AA549,AD549,AG549,AJ549,AM549,AP549,AS549,AV549,AY549,BB549,BE549,BH549,BK549,BN549,BQ549,BT549,BW549,BZ549,CC549,CF549,CI549,CL549,CO549,CR549)</f>
        <v>0</v>
      </c>
      <c r="Q549" s="61">
        <f>SUM(V549,Y549,AB549,AE549,AH549,AK549,AN549,AQ549,AT549,AW549,AZ549,BC549,BF549,BI549,BL549,BO549,BR549,BU549,BX549,CA549,CD549,CG549,CJ549,CM549,CP549,CS549)</f>
        <v>0</v>
      </c>
    </row>
    <row r="550" spans="1:17" ht="13.8" customHeight="1" x14ac:dyDescent="0.3">
      <c r="A550" s="106">
        <v>3483</v>
      </c>
      <c r="B550" s="106" t="s">
        <v>83</v>
      </c>
      <c r="C550" s="491" t="s">
        <v>726</v>
      </c>
      <c r="D550" s="108" t="s">
        <v>726</v>
      </c>
      <c r="E550" s="109" t="s">
        <v>727</v>
      </c>
      <c r="F550" s="4">
        <v>32391</v>
      </c>
      <c r="G550" s="109" t="s">
        <v>213</v>
      </c>
      <c r="H550" s="109" t="s">
        <v>613</v>
      </c>
      <c r="I550" s="111" t="s">
        <v>92</v>
      </c>
      <c r="J550" s="116">
        <v>18</v>
      </c>
      <c r="K550" s="113">
        <v>4</v>
      </c>
      <c r="L550" s="113">
        <v>10</v>
      </c>
      <c r="M550" s="113">
        <v>0</v>
      </c>
      <c r="N550" s="60">
        <f>2*O550+P550+Q550</f>
        <v>0</v>
      </c>
      <c r="O550" s="61">
        <f>SUM(T550,W550,Z550,AC550,AF550,AI550,AL550,AO550,AR550,AU550,AX550,BA550,BD550,BG550,BJ550,BM550,BP550,BS550,BV550,BY550,CB550,CE550,CH550,CK550,CN550,CQ550)</f>
        <v>0</v>
      </c>
      <c r="P550" s="61">
        <f>SUM(U550,X550,AA550,AD550,AG550,AJ550,AM550,AP550,AS550,AV550,AY550,BB550,BE550,BH550,BK550,BN550,BQ550,BT550,BW550,BZ550,CC550,CF550,CI550,CL550,CO550,CR550)</f>
        <v>0</v>
      </c>
      <c r="Q550" s="61">
        <f>SUM(V550,Y550,AB550,AE550,AH550,AK550,AN550,AQ550,AT550,AW550,AZ550,BC550,BF550,BI550,BL550,BO550,BR550,BU550,BX550,CA550,CD550,CG550,CJ550,CM550,CP550,CS550)</f>
        <v>0</v>
      </c>
    </row>
    <row r="551" spans="1:17" ht="13.8" customHeight="1" x14ac:dyDescent="0.3">
      <c r="A551" s="106">
        <v>651</v>
      </c>
      <c r="B551" s="106" t="s">
        <v>83</v>
      </c>
      <c r="C551" s="491" t="s">
        <v>1260</v>
      </c>
      <c r="D551" s="108" t="s">
        <v>1260</v>
      </c>
      <c r="E551" s="109" t="s">
        <v>136</v>
      </c>
      <c r="F551" s="4">
        <v>32296</v>
      </c>
      <c r="G551" s="109" t="s">
        <v>128</v>
      </c>
      <c r="H551" s="109" t="s">
        <v>613</v>
      </c>
      <c r="I551" s="111"/>
      <c r="J551" s="116">
        <v>14</v>
      </c>
      <c r="K551" s="113">
        <v>4</v>
      </c>
      <c r="L551" s="113">
        <v>6</v>
      </c>
      <c r="M551" s="113">
        <v>0</v>
      </c>
      <c r="N551" s="60">
        <f>2*O551+P551+Q551</f>
        <v>0</v>
      </c>
      <c r="O551" s="61">
        <f>SUM(T551,W551,Z551,AC551,AF551,AI551,AL551,AO551,AR551,AU551,AX551,BA551,BD551,BG551,BJ551,BM551,BP551,BS551,BV551,BY551,CB551,CE551,CH551,CK551,CN551,CQ551)</f>
        <v>0</v>
      </c>
      <c r="P551" s="61">
        <f>SUM(U551,X551,AA551,AD551,AG551,AJ551,AM551,AP551,AS551,AV551,AY551,BB551,BE551,BH551,BK551,BN551,BQ551,BT551,BW551,BZ551,CC551,CF551,CI551,CL551,CO551,CR551)</f>
        <v>0</v>
      </c>
      <c r="Q551" s="61">
        <f>SUM(V551,Y551,AB551,AE551,AH551,AK551,AN551,AQ551,AT551,AW551,AZ551,BC551,BF551,BI551,BL551,BO551,BR551,BU551,BX551,CA551,CD551,CG551,CJ551,CM551,CP551,CS551)</f>
        <v>0</v>
      </c>
    </row>
    <row r="552" spans="1:17" ht="13.8" customHeight="1" x14ac:dyDescent="0.3">
      <c r="A552" s="106">
        <v>6090</v>
      </c>
      <c r="B552" s="106" t="s">
        <v>83</v>
      </c>
      <c r="C552" s="585" t="s">
        <v>1540</v>
      </c>
      <c r="D552" s="108" t="s">
        <v>1540</v>
      </c>
      <c r="E552" s="109" t="s">
        <v>606</v>
      </c>
      <c r="F552" s="4">
        <v>34448</v>
      </c>
      <c r="G552" s="109" t="s">
        <v>213</v>
      </c>
      <c r="H552" s="109" t="s">
        <v>613</v>
      </c>
      <c r="I552" s="111" t="s">
        <v>1470</v>
      </c>
      <c r="J552" s="112">
        <v>12</v>
      </c>
      <c r="K552" s="113">
        <v>1</v>
      </c>
      <c r="L552" s="113">
        <v>10</v>
      </c>
      <c r="M552" s="113">
        <v>0</v>
      </c>
      <c r="N552" s="60">
        <f>2*O552+P552+Q552</f>
        <v>0</v>
      </c>
      <c r="O552" s="61">
        <f>SUM(T552,W552,Z552,AC552,AF552,AI552,AL552,AO552,AR552,AU552,AX552,BA552,BD552,BG552,BJ552,BM552,BP552,BS552,BV552,BY552,CB552,CE552,CH552,CK552,CN552,CQ552)</f>
        <v>0</v>
      </c>
      <c r="P552" s="61">
        <f>SUM(U552,X552,AA552,AD552,AG552,AJ552,AM552,AP552,AS552,AV552,AY552,BB552,BE552,BH552,BK552,BN552,BQ552,BT552,BW552,BZ552,CC552,CF552,CI552,CL552,CO552,CR552)</f>
        <v>0</v>
      </c>
      <c r="Q552" s="61">
        <f>SUM(V552,Y552,AB552,AE552,AH552,AK552,AN552,AQ552,AT552,AW552,AZ552,BC552,BF552,BI552,BL552,BO552,BR552,BU552,BX552,CA552,CD552,CG552,CJ552,CM552,CP552,CS552)</f>
        <v>0</v>
      </c>
    </row>
    <row r="553" spans="1:17" ht="13.8" customHeight="1" x14ac:dyDescent="0.3">
      <c r="A553" s="106">
        <v>4230</v>
      </c>
      <c r="B553" s="106" t="s">
        <v>83</v>
      </c>
      <c r="C553" s="491" t="s">
        <v>635</v>
      </c>
      <c r="D553" s="108" t="s">
        <v>635</v>
      </c>
      <c r="E553" s="109" t="s">
        <v>250</v>
      </c>
      <c r="F553" s="4">
        <v>34100</v>
      </c>
      <c r="G553" s="109" t="s">
        <v>374</v>
      </c>
      <c r="H553" s="109" t="s">
        <v>613</v>
      </c>
      <c r="I553" s="111" t="s">
        <v>90</v>
      </c>
      <c r="J553" s="116">
        <v>11</v>
      </c>
      <c r="K553" s="113">
        <v>4</v>
      </c>
      <c r="L553" s="113">
        <v>3</v>
      </c>
      <c r="M553" s="113">
        <v>0</v>
      </c>
      <c r="N553" s="60">
        <f>2*O553+P553+Q553</f>
        <v>0</v>
      </c>
      <c r="O553" s="61">
        <f>SUM(T553,W553,Z553,AC553,AF553,AI553,AL553,AO553,AR553,AU553,AX553,BA553,BD553,BG553,BJ553,BM553,BP553,BS553,BV553,BY553,CB553,CE553,CH553,CK553,CN553,CQ553)</f>
        <v>0</v>
      </c>
      <c r="P553" s="61">
        <f>SUM(U553,X553,AA553,AD553,AG553,AJ553,AM553,AP553,AS553,AV553,AY553,BB553,BE553,BH553,BK553,BN553,BQ553,BT553,BW553,BZ553,CC553,CF553,CI553,CL553,CO553,CR553)</f>
        <v>0</v>
      </c>
      <c r="Q553" s="61">
        <f>SUM(V553,Y553,AB553,AE553,AH553,AK553,AN553,AQ553,AT553,AW553,AZ553,BC553,BF553,BI553,BL553,BO553,BR553,BU553,BX553,CA553,CD553,CG553,CJ553,CM553,CP553,CS553)</f>
        <v>0</v>
      </c>
    </row>
    <row r="554" spans="1:17" ht="13.8" customHeight="1" x14ac:dyDescent="0.3">
      <c r="A554" s="163">
        <v>6357</v>
      </c>
      <c r="B554" s="163" t="s">
        <v>83</v>
      </c>
      <c r="C554" s="164" t="s">
        <v>2247</v>
      </c>
      <c r="D554" s="165" t="s">
        <v>2247</v>
      </c>
      <c r="E554" s="166" t="s">
        <v>18</v>
      </c>
      <c r="F554" s="32">
        <v>31194</v>
      </c>
      <c r="G554" s="166" t="s">
        <v>155</v>
      </c>
      <c r="H554" s="166" t="s">
        <v>613</v>
      </c>
      <c r="I554" s="168" t="s">
        <v>2219</v>
      </c>
      <c r="J554" s="169">
        <v>7</v>
      </c>
      <c r="K554" s="170">
        <v>3</v>
      </c>
      <c r="L554" s="170">
        <v>1</v>
      </c>
      <c r="M554" s="170">
        <v>0</v>
      </c>
      <c r="N554" s="60">
        <f>2*O554+P554+Q554</f>
        <v>0</v>
      </c>
      <c r="O554" s="61">
        <f>SUM(T554,W554,Z554,AC554,AF554,AI554,AL554,AO554,AR554,AU554,AX554,BA554,BD554,BG554,BJ554,BM554,BP554,BS554,BV554,BY554,CB554,CE554,CH554,CK554,CN554,CQ554)</f>
        <v>0</v>
      </c>
      <c r="P554" s="61">
        <f>SUM(U554,X554,AA554,AD554,AG554,AJ554,AM554,AP554,AS554,AV554,AY554,BB554,BE554,BH554,BK554,BN554,BQ554,BT554,BW554,BZ554,CC554,CF554,CI554,CL554,CO554,CR554)</f>
        <v>0</v>
      </c>
      <c r="Q554" s="61">
        <f>SUM(V554,Y554,AB554,AE554,AH554,AK554,AN554,AQ554,AT554,AW554,AZ554,BC554,BF554,BI554,BL554,BO554,BR554,BU554,BX554,CA554,CD554,CG554,CJ554,CM554,CP554,CS554)</f>
        <v>0</v>
      </c>
    </row>
    <row r="555" spans="1:17" ht="13.8" customHeight="1" x14ac:dyDescent="0.3">
      <c r="A555" s="106">
        <v>5796</v>
      </c>
      <c r="B555" s="106" t="s">
        <v>83</v>
      </c>
      <c r="C555" s="491" t="s">
        <v>640</v>
      </c>
      <c r="D555" s="108" t="s">
        <v>640</v>
      </c>
      <c r="E555" s="109" t="s">
        <v>230</v>
      </c>
      <c r="F555" s="4">
        <v>36553</v>
      </c>
      <c r="G555" s="109" t="s">
        <v>328</v>
      </c>
      <c r="H555" s="109" t="s">
        <v>613</v>
      </c>
      <c r="I555" s="109" t="s">
        <v>68</v>
      </c>
      <c r="J555" s="116">
        <v>3</v>
      </c>
      <c r="K555" s="113">
        <v>1</v>
      </c>
      <c r="L555" s="113">
        <v>1</v>
      </c>
      <c r="M555" s="113">
        <v>0</v>
      </c>
      <c r="N555" s="60">
        <f>2*O555+P555+Q555</f>
        <v>0</v>
      </c>
      <c r="O555" s="61">
        <f>SUM(T555,W555,Z555,AC555,AF555,AI555,AL555,AO555,AR555,AU555,AX555,BA555,BD555,BG555,BJ555,BM555,BP555,BS555,BV555,BY555,CB555,CE555,CH555,CK555,CN555,CQ555)</f>
        <v>0</v>
      </c>
      <c r="P555" s="61">
        <f>SUM(U555,X555,AA555,AD555,AG555,AJ555,AM555,AP555,AS555,AV555,AY555,BB555,BE555,BH555,BK555,BN555,BQ555,BT555,BW555,BZ555,CC555,CF555,CI555,CL555,CO555,CR555)</f>
        <v>0</v>
      </c>
      <c r="Q555" s="61">
        <f>SUM(V555,Y555,AB555,AE555,AH555,AK555,AN555,AQ555,AT555,AW555,AZ555,BC555,BF555,BI555,BL555,BO555,BR555,BU555,BX555,CA555,CD555,CG555,CJ555,CM555,CP555,CS555)</f>
        <v>0</v>
      </c>
    </row>
    <row r="556" spans="1:17" ht="13.8" customHeight="1" x14ac:dyDescent="0.3">
      <c r="A556" s="106">
        <v>5763</v>
      </c>
      <c r="B556" s="106" t="s">
        <v>83</v>
      </c>
      <c r="C556" s="118" t="s">
        <v>1230</v>
      </c>
      <c r="D556" s="108" t="s">
        <v>1230</v>
      </c>
      <c r="E556" s="109" t="s">
        <v>250</v>
      </c>
      <c r="F556" s="4">
        <v>35237</v>
      </c>
      <c r="G556" s="109" t="s">
        <v>1231</v>
      </c>
      <c r="H556" s="109" t="s">
        <v>613</v>
      </c>
      <c r="I556" s="111" t="s">
        <v>24</v>
      </c>
      <c r="J556" s="116">
        <v>0</v>
      </c>
      <c r="K556" s="113">
        <v>0</v>
      </c>
      <c r="L556" s="113">
        <v>0</v>
      </c>
      <c r="M556" s="113">
        <v>0</v>
      </c>
      <c r="N556" s="60">
        <f>2*O556+P556+Q556</f>
        <v>0</v>
      </c>
      <c r="O556" s="61">
        <f>SUM(T556,W556,Z556,AC556,AF556,AI556,AL556,AO556,AR556,AU556,AX556,BA556,BD556,BG556,BJ556,BM556,BP556,BS556,BV556,BY556,CB556,CE556,CH556,CK556,CN556,CQ556)</f>
        <v>0</v>
      </c>
      <c r="P556" s="61">
        <f>SUM(U556,X556,AA556,AD556,AG556,AJ556,AM556,AP556,AS556,AV556,AY556,BB556,BE556,BH556,BK556,BN556,BQ556,BT556,BW556,BZ556,CC556,CF556,CI556,CL556,CO556,CR556)</f>
        <v>0</v>
      </c>
      <c r="Q556" s="61">
        <f>SUM(V556,Y556,AB556,AE556,AH556,AK556,AN556,AQ556,AT556,AW556,AZ556,BC556,BF556,BI556,BL556,BO556,BR556,BU556,BX556,CA556,CD556,CG556,CJ556,CM556,CP556,CS556)</f>
        <v>0</v>
      </c>
    </row>
    <row r="557" spans="1:17" ht="13.8" customHeight="1" x14ac:dyDescent="0.3">
      <c r="A557" s="106">
        <v>4475</v>
      </c>
      <c r="B557" s="106" t="s">
        <v>83</v>
      </c>
      <c r="C557" s="491" t="s">
        <v>472</v>
      </c>
      <c r="D557" s="108" t="s">
        <v>472</v>
      </c>
      <c r="E557" s="109" t="s">
        <v>33</v>
      </c>
      <c r="F557" s="4">
        <v>35798</v>
      </c>
      <c r="G557" s="109" t="s">
        <v>2345</v>
      </c>
      <c r="H557" s="109" t="s">
        <v>613</v>
      </c>
      <c r="I557" s="111" t="s">
        <v>92</v>
      </c>
      <c r="J557" s="116">
        <v>0</v>
      </c>
      <c r="K557" s="113">
        <v>0</v>
      </c>
      <c r="L557" s="113">
        <v>0</v>
      </c>
      <c r="M557" s="113">
        <v>0</v>
      </c>
      <c r="N557" s="60">
        <f>2*O557+P557+Q557</f>
        <v>0</v>
      </c>
      <c r="O557" s="61">
        <f>SUM(T557,W557,Z557,AC557,AF557,AI557,AL557,AO557,AR557,AU557,AX557,BA557,BD557,BG557,BJ557,BM557,BP557,BS557,BV557,BY557,CB557,CE557,CH557,CK557,CN557,CQ557)</f>
        <v>0</v>
      </c>
      <c r="P557" s="61">
        <f>SUM(U557,X557,AA557,AD557,AG557,AJ557,AM557,AP557,AS557,AV557,AY557,BB557,BE557,BH557,BK557,BN557,BQ557,BT557,BW557,BZ557,CC557,CF557,CI557,CL557,CO557,CR557)</f>
        <v>0</v>
      </c>
      <c r="Q557" s="61">
        <f>SUM(V557,Y557,AB557,AE557,AH557,AK557,AN557,AQ557,AT557,AW557,AZ557,BC557,BF557,BI557,BL557,BO557,BR557,BU557,BX557,CA557,CD557,CG557,CJ557,CM557,CP557,CS557)</f>
        <v>0</v>
      </c>
    </row>
    <row r="558" spans="1:17" ht="13.8" customHeight="1" x14ac:dyDescent="0.3">
      <c r="A558" s="119">
        <v>5132</v>
      </c>
      <c r="B558" s="53" t="s">
        <v>8</v>
      </c>
      <c r="C558" s="54" t="s">
        <v>14</v>
      </c>
      <c r="D558" s="54" t="s">
        <v>14</v>
      </c>
      <c r="E558" s="55" t="s">
        <v>10</v>
      </c>
      <c r="F558" s="1">
        <v>35538</v>
      </c>
      <c r="G558" s="56" t="s">
        <v>1680</v>
      </c>
      <c r="H558" s="56" t="s">
        <v>213</v>
      </c>
      <c r="I558" s="57" t="s">
        <v>2333</v>
      </c>
      <c r="J558" s="58">
        <v>24</v>
      </c>
      <c r="K558" s="59">
        <v>0</v>
      </c>
      <c r="L558" s="59">
        <v>0</v>
      </c>
      <c r="M558" s="59">
        <v>24</v>
      </c>
      <c r="N558" s="60">
        <f>2*O558+P558+Q558</f>
        <v>0</v>
      </c>
      <c r="O558" s="61">
        <f>SUM(T558,W558,Z558,AC558,AF558,AI558,AL558,AO558,AR558,AU558,AX558,BA558,BD558,BG558,BJ558,BM558,BP558,BS558,BV558,BY558,CB558,CE558,CH558,CK558,CN558,CQ558)</f>
        <v>0</v>
      </c>
      <c r="P558" s="61">
        <f>SUM(U558,X558,AA558,AD558,AG558,AJ558,AM558,AP558,AS558,AV558,AY558,BB558,BE558,BH558,BK558,BN558,BQ558,BT558,BW558,BZ558,CC558,CF558,CI558,CL558,CO558,CR558)</f>
        <v>0</v>
      </c>
      <c r="Q558" s="61">
        <f>SUM(V558,Y558,AB558,AE558,AH558,AK558,AN558,AQ558,AT558,AW558,AZ558,BC558,BF558,BI558,BL558,BO558,BR558,BU558,BX558,CA558,CD558,CG558,CJ558,CM558,CP558,CS558)</f>
        <v>0</v>
      </c>
    </row>
    <row r="559" spans="1:17" ht="13.8" customHeight="1" x14ac:dyDescent="0.3">
      <c r="A559" s="119">
        <v>6076</v>
      </c>
      <c r="B559" s="53" t="s">
        <v>8</v>
      </c>
      <c r="C559" s="598" t="s">
        <v>1488</v>
      </c>
      <c r="D559" s="54" t="s">
        <v>1488</v>
      </c>
      <c r="E559" s="55" t="s">
        <v>10</v>
      </c>
      <c r="F559" s="1">
        <v>34472</v>
      </c>
      <c r="G559" s="56" t="s">
        <v>1472</v>
      </c>
      <c r="H559" s="56" t="s">
        <v>213</v>
      </c>
      <c r="I559" s="57" t="s">
        <v>1470</v>
      </c>
      <c r="J559" s="213">
        <v>8</v>
      </c>
      <c r="K559" s="59">
        <v>0</v>
      </c>
      <c r="L559" s="59">
        <v>0</v>
      </c>
      <c r="M559" s="59">
        <v>8</v>
      </c>
      <c r="N559" s="60">
        <f>2*O559+P559+Q559</f>
        <v>0</v>
      </c>
      <c r="O559" s="61">
        <f>SUM(T559,W559,Z559,AC559,AF559,AI559,AL559,AO559,AR559,AU559,AX559,BA559,BD559,BG559,BJ559,BM559,BP559,BS559,BV559,BY559,CB559,CE559,CH559,CK559,CN559,CQ559)</f>
        <v>0</v>
      </c>
      <c r="P559" s="61">
        <f>SUM(U559,X559,AA559,AD559,AG559,AJ559,AM559,AP559,AS559,AV559,AY559,BB559,BE559,BH559,BK559,BN559,BQ559,BT559,BW559,BZ559,CC559,CF559,CI559,CL559,CO559,CR559)</f>
        <v>0</v>
      </c>
      <c r="Q559" s="61">
        <f>SUM(V559,Y559,AB559,AE559,AH559,AK559,AN559,AQ559,AT559,AW559,AZ559,BC559,BF559,BI559,BL559,BO559,BR559,BU559,BX559,CA559,CD559,CG559,CJ559,CM559,CP559,CS559)</f>
        <v>0</v>
      </c>
    </row>
    <row r="560" spans="1:17" ht="13.8" customHeight="1" x14ac:dyDescent="0.3">
      <c r="A560" s="119">
        <v>6583</v>
      </c>
      <c r="B560" s="53" t="s">
        <v>8</v>
      </c>
      <c r="C560" s="596" t="s">
        <v>2469</v>
      </c>
      <c r="D560" s="54" t="s">
        <v>2469</v>
      </c>
      <c r="E560" s="55" t="s">
        <v>33</v>
      </c>
      <c r="F560" s="1">
        <v>34782</v>
      </c>
      <c r="G560" s="56" t="s">
        <v>2347</v>
      </c>
      <c r="H560" s="56" t="s">
        <v>213</v>
      </c>
      <c r="I560" s="57" t="s">
        <v>2370</v>
      </c>
      <c r="J560" s="58">
        <v>8</v>
      </c>
      <c r="K560" s="59"/>
      <c r="L560" s="59"/>
      <c r="M560" s="59"/>
      <c r="N560" s="60">
        <f>2*O560+P560+Q560</f>
        <v>0</v>
      </c>
      <c r="O560" s="61">
        <f>SUM(T560,W560,Z560,AC560,AF560,AI560,AL560,AO560,AR560,AU560,AX560,BA560,BD560,BG560,BJ560,BM560,BP560,BS560,BV560,BY560,CB560,CE560,CH560,CK560,CN560,CQ560)</f>
        <v>0</v>
      </c>
      <c r="P560" s="61">
        <f>SUM(U560,X560,AA560,AD560,AG560,AJ560,AM560,AP560,AS560,AV560,AY560,BB560,BE560,BH560,BK560,BN560,BQ560,BT560,BW560,BZ560,CC560,CF560,CI560,CL560,CO560,CR560)</f>
        <v>0</v>
      </c>
      <c r="Q560" s="61">
        <f>SUM(V560,Y560,AB560,AE560,AH560,AK560,AN560,AQ560,AT560,AW560,AZ560,BC560,BF560,BI560,BL560,BO560,BR560,BU560,BX560,CA560,CD560,CG560,CJ560,CM560,CP560,CS560)</f>
        <v>0</v>
      </c>
    </row>
    <row r="561" spans="1:17" ht="13.8" customHeight="1" x14ac:dyDescent="0.3">
      <c r="A561" s="71">
        <v>4848</v>
      </c>
      <c r="B561" s="63" t="s">
        <v>17</v>
      </c>
      <c r="C561" s="489" t="s">
        <v>1730</v>
      </c>
      <c r="D561" s="65" t="s">
        <v>174</v>
      </c>
      <c r="E561" s="66" t="s">
        <v>125</v>
      </c>
      <c r="F561" s="2">
        <v>34033</v>
      </c>
      <c r="G561" s="66" t="s">
        <v>99</v>
      </c>
      <c r="H561" s="66" t="s">
        <v>213</v>
      </c>
      <c r="I561" s="77" t="s">
        <v>37</v>
      </c>
      <c r="J561" s="69">
        <v>32</v>
      </c>
      <c r="K561" s="70">
        <v>1</v>
      </c>
      <c r="L561" s="70">
        <v>14</v>
      </c>
      <c r="M561" s="70">
        <v>16</v>
      </c>
      <c r="N561" s="60">
        <f>2*O561+P561+Q561</f>
        <v>0</v>
      </c>
      <c r="O561" s="61">
        <f>SUM(T561,W561,Z561,AC561,AF561,AI561,AL561,AO561,AR561,AU561,AX561,BA561,BD561,BG561,BJ561,BM561,BP561,BS561,BV561,BY561,CB561,CE561,CH561,CK561,CN561,CQ561)</f>
        <v>0</v>
      </c>
      <c r="P561" s="61">
        <f>SUM(U561,X561,AA561,AD561,AG561,AJ561,AM561,AP561,AS561,AV561,AY561,BB561,BE561,BH561,BK561,BN561,BQ561,BT561,BW561,BZ561,CC561,CF561,CI561,CL561,CO561,CR561)</f>
        <v>0</v>
      </c>
      <c r="Q561" s="61">
        <f>SUM(V561,Y561,AB561,AE561,AH561,AK561,AN561,AQ561,AT561,AW561,AZ561,BC561,BF561,BI561,BL561,BO561,BR561,BU561,BX561,CA561,CD561,CG561,CJ561,CM561,CP561,CS561)</f>
        <v>0</v>
      </c>
    </row>
    <row r="562" spans="1:17" ht="13.8" customHeight="1" x14ac:dyDescent="0.3">
      <c r="A562" s="71">
        <v>3131</v>
      </c>
      <c r="B562" s="63" t="s">
        <v>17</v>
      </c>
      <c r="C562" s="489" t="s">
        <v>172</v>
      </c>
      <c r="D562" s="65" t="s">
        <v>172</v>
      </c>
      <c r="E562" s="66" t="s">
        <v>74</v>
      </c>
      <c r="F562" s="2">
        <v>34265</v>
      </c>
      <c r="G562" s="66" t="s">
        <v>173</v>
      </c>
      <c r="H562" s="66" t="s">
        <v>213</v>
      </c>
      <c r="I562" s="77" t="s">
        <v>13</v>
      </c>
      <c r="J562" s="69">
        <v>28</v>
      </c>
      <c r="K562" s="70">
        <v>0</v>
      </c>
      <c r="L562" s="70">
        <v>10</v>
      </c>
      <c r="M562" s="70">
        <v>18</v>
      </c>
      <c r="N562" s="60">
        <f>2*O562+P562+Q562</f>
        <v>0</v>
      </c>
      <c r="O562" s="61">
        <f>SUM(T562,W562,Z562,AC562,AF562,AI562,AL562,AO562,AR562,AU562,AX562,BA562,BD562,BG562,BJ562,BM562,BP562,BS562,BV562,BY562,CB562,CE562,CH562,CK562,CN562,CQ562)</f>
        <v>0</v>
      </c>
      <c r="P562" s="61">
        <f>SUM(U562,X562,AA562,AD562,AG562,AJ562,AM562,AP562,AS562,AV562,AY562,BB562,BE562,BH562,BK562,BN562,BQ562,BT562,BW562,BZ562,CC562,CF562,CI562,CL562,CO562,CR562)</f>
        <v>0</v>
      </c>
      <c r="Q562" s="61">
        <f>SUM(V562,Y562,AB562,AE562,AH562,AK562,AN562,AQ562,AT562,AW562,AZ562,BC562,BF562,BI562,BL562,BO562,BR562,BU562,BX562,CA562,CD562,CG562,CJ562,CM562,CP562,CS562)</f>
        <v>0</v>
      </c>
    </row>
    <row r="563" spans="1:17" ht="13.8" customHeight="1" x14ac:dyDescent="0.3">
      <c r="A563" s="71">
        <v>5431</v>
      </c>
      <c r="B563" s="63" t="s">
        <v>17</v>
      </c>
      <c r="C563" s="489" t="s">
        <v>1731</v>
      </c>
      <c r="D563" s="65" t="s">
        <v>177</v>
      </c>
      <c r="E563" s="66" t="s">
        <v>91</v>
      </c>
      <c r="F563" s="2">
        <v>35154</v>
      </c>
      <c r="G563" s="66" t="s">
        <v>60</v>
      </c>
      <c r="H563" s="66" t="s">
        <v>213</v>
      </c>
      <c r="I563" s="77" t="s">
        <v>27</v>
      </c>
      <c r="J563" s="69">
        <v>25</v>
      </c>
      <c r="K563" s="70">
        <v>0</v>
      </c>
      <c r="L563" s="70">
        <v>9</v>
      </c>
      <c r="M563" s="70">
        <v>16</v>
      </c>
      <c r="N563" s="60">
        <f>2*O563+P563+Q563</f>
        <v>0</v>
      </c>
      <c r="O563" s="61">
        <f>SUM(T563,W563,Z563,AC563,AF563,AI563,AL563,AO563,AR563,AU563,AX563,BA563,BD563,BG563,BJ563,BM563,BP563,BS563,BV563,BY563,CB563,CE563,CH563,CK563,CN563,CQ563)</f>
        <v>0</v>
      </c>
      <c r="P563" s="61">
        <f>SUM(U563,X563,AA563,AD563,AG563,AJ563,AM563,AP563,AS563,AV563,AY563,BB563,BE563,BH563,BK563,BN563,BQ563,BT563,BW563,BZ563,CC563,CF563,CI563,CL563,CO563,CR563)</f>
        <v>0</v>
      </c>
      <c r="Q563" s="61">
        <f>SUM(V563,Y563,AB563,AE563,AH563,AK563,AN563,AQ563,AT563,AW563,AZ563,BC563,BF563,BI563,BL563,BO563,BR563,BU563,BX563,CA563,CD563,CG563,CJ563,CM563,CP563,CS563)</f>
        <v>0</v>
      </c>
    </row>
    <row r="564" spans="1:17" ht="13.8" customHeight="1" x14ac:dyDescent="0.3">
      <c r="A564" s="71">
        <v>1575</v>
      </c>
      <c r="B564" s="63" t="s">
        <v>17</v>
      </c>
      <c r="C564" s="489" t="s">
        <v>166</v>
      </c>
      <c r="D564" s="65" t="s">
        <v>166</v>
      </c>
      <c r="E564" s="66" t="s">
        <v>74</v>
      </c>
      <c r="F564" s="2">
        <v>30947</v>
      </c>
      <c r="G564" s="66" t="s">
        <v>286</v>
      </c>
      <c r="H564" s="66" t="s">
        <v>213</v>
      </c>
      <c r="I564" s="77" t="s">
        <v>92</v>
      </c>
      <c r="J564" s="69">
        <v>23</v>
      </c>
      <c r="K564" s="70">
        <v>1</v>
      </c>
      <c r="L564" s="70">
        <v>7</v>
      </c>
      <c r="M564" s="70">
        <v>14</v>
      </c>
      <c r="N564" s="60">
        <f>2*O564+P564+Q564</f>
        <v>0</v>
      </c>
      <c r="O564" s="61">
        <f>SUM(T564,W564,Z564,AC564,AF564,AI564,AL564,AO564,AR564,AU564,AX564,BA564,BD564,BG564,BJ564,BM564,BP564,BS564,BV564,BY564,CB564,CE564,CH564,CK564,CN564,CQ564)</f>
        <v>0</v>
      </c>
      <c r="P564" s="61">
        <f>SUM(U564,X564,AA564,AD564,AG564,AJ564,AM564,AP564,AS564,AV564,AY564,BB564,BE564,BH564,BK564,BN564,BQ564,BT564,BW564,BZ564,CC564,CF564,CI564,CL564,CO564,CR564)</f>
        <v>0</v>
      </c>
      <c r="Q564" s="61">
        <f>SUM(V564,Y564,AB564,AE564,AH564,AK564,AN564,AQ564,AT564,AW564,AZ564,BC564,BF564,BI564,BL564,BO564,BR564,BU564,BX564,CA564,CD564,CG564,CJ564,CM564,CP564,CS564)</f>
        <v>0</v>
      </c>
    </row>
    <row r="565" spans="1:17" ht="13.8" customHeight="1" x14ac:dyDescent="0.3">
      <c r="A565" s="71">
        <v>5351</v>
      </c>
      <c r="B565" s="63" t="s">
        <v>17</v>
      </c>
      <c r="C565" s="489" t="s">
        <v>1732</v>
      </c>
      <c r="D565" s="65" t="s">
        <v>175</v>
      </c>
      <c r="E565" s="66" t="s">
        <v>176</v>
      </c>
      <c r="F565" s="2">
        <v>35216</v>
      </c>
      <c r="G565" s="66" t="s">
        <v>147</v>
      </c>
      <c r="H565" s="66" t="s">
        <v>213</v>
      </c>
      <c r="I565" s="77" t="s">
        <v>27</v>
      </c>
      <c r="J565" s="69">
        <v>20</v>
      </c>
      <c r="K565" s="70">
        <v>1</v>
      </c>
      <c r="L565" s="70">
        <v>4</v>
      </c>
      <c r="M565" s="70">
        <v>14</v>
      </c>
      <c r="N565" s="60">
        <f>2*O565+P565+Q565</f>
        <v>0</v>
      </c>
      <c r="O565" s="61">
        <f>SUM(T565,W565,Z565,AC565,AF565,AI565,AL565,AO565,AR565,AU565,AX565,BA565,BD565,BG565,BJ565,BM565,BP565,BS565,BV565,BY565,CB565,CE565,CH565,CK565,CN565,CQ565)</f>
        <v>0</v>
      </c>
      <c r="P565" s="61">
        <f>SUM(U565,X565,AA565,AD565,AG565,AJ565,AM565,AP565,AS565,AV565,AY565,BB565,BE565,BH565,BK565,BN565,BQ565,BT565,BW565,BZ565,CC565,CF565,CI565,CL565,CO565,CR565)</f>
        <v>0</v>
      </c>
      <c r="Q565" s="61">
        <f>SUM(V565,Y565,AB565,AE565,AH565,AK565,AN565,AQ565,AT565,AW565,AZ565,BC565,BF565,BI565,BL565,BO565,BR565,BU565,BX565,CA565,CD565,CG565,CJ565,CM565,CP565,CS565)</f>
        <v>0</v>
      </c>
    </row>
    <row r="566" spans="1:17" ht="13.8" customHeight="1" x14ac:dyDescent="0.3">
      <c r="A566" s="71">
        <v>6482</v>
      </c>
      <c r="B566" s="63" t="s">
        <v>17</v>
      </c>
      <c r="C566" s="581" t="s">
        <v>2470</v>
      </c>
      <c r="D566" s="65" t="s">
        <v>2470</v>
      </c>
      <c r="E566" s="66" t="s">
        <v>125</v>
      </c>
      <c r="F566" s="2">
        <v>33563</v>
      </c>
      <c r="G566" s="66" t="s">
        <v>328</v>
      </c>
      <c r="H566" s="66" t="s">
        <v>213</v>
      </c>
      <c r="I566" s="66" t="s">
        <v>2370</v>
      </c>
      <c r="J566" s="69">
        <v>8</v>
      </c>
      <c r="K566" s="70"/>
      <c r="L566" s="70"/>
      <c r="M566" s="70"/>
      <c r="N566" s="60">
        <f>2*O566+P566+Q566</f>
        <v>0</v>
      </c>
      <c r="O566" s="61">
        <f>SUM(T566,W566,Z566,AC566,AF566,AI566,AL566,AO566,AR566,AU566,AX566,BA566,BD566,BG566,BJ566,BM566,BP566,BS566,BV566,BY566,CB566,CE566,CH566,CK566,CN566,CQ566)</f>
        <v>0</v>
      </c>
      <c r="P566" s="61">
        <f>SUM(U566,X566,AA566,AD566,AG566,AJ566,AM566,AP566,AS566,AV566,AY566,BB566,BE566,BH566,BK566,BN566,BQ566,BT566,BW566,BZ566,CC566,CF566,CI566,CL566,CO566,CR566)</f>
        <v>0</v>
      </c>
      <c r="Q566" s="61">
        <f>SUM(V566,Y566,AB566,AE566,AH566,AK566,AN566,AQ566,AT566,AW566,AZ566,BC566,BF566,BI566,BL566,BO566,BR566,BU566,BX566,CA566,CD566,CG566,CJ566,CM566,CP566,CS566)</f>
        <v>0</v>
      </c>
    </row>
    <row r="567" spans="1:17" ht="13.8" customHeight="1" x14ac:dyDescent="0.3">
      <c r="A567" s="71">
        <v>6506</v>
      </c>
      <c r="B567" s="63" t="s">
        <v>17</v>
      </c>
      <c r="C567" s="581" t="s">
        <v>2471</v>
      </c>
      <c r="D567" s="65" t="s">
        <v>2471</v>
      </c>
      <c r="E567" s="66" t="s">
        <v>125</v>
      </c>
      <c r="F567" s="2">
        <v>34960</v>
      </c>
      <c r="G567" s="66" t="s">
        <v>372</v>
      </c>
      <c r="H567" s="66" t="s">
        <v>213</v>
      </c>
      <c r="I567" s="66" t="s">
        <v>2370</v>
      </c>
      <c r="J567" s="69">
        <v>8</v>
      </c>
      <c r="K567" s="70"/>
      <c r="L567" s="70"/>
      <c r="M567" s="70"/>
      <c r="N567" s="60">
        <f>2*O567+P567+Q567</f>
        <v>0</v>
      </c>
      <c r="O567" s="61">
        <f>SUM(T567,W567,Z567,AC567,AF567,AI567,AL567,AO567,AR567,AU567,AX567,BA567,BD567,BG567,BJ567,BM567,BP567,BS567,BV567,BY567,CB567,CE567,CH567,CK567,CN567,CQ567)</f>
        <v>0</v>
      </c>
      <c r="P567" s="61">
        <f>SUM(U567,X567,AA567,AD567,AG567,AJ567,AM567,AP567,AS567,AV567,AY567,BB567,BE567,BH567,BK567,BN567,BQ567,BT567,BW567,BZ567,CC567,CF567,CI567,CL567,CO567,CR567)</f>
        <v>0</v>
      </c>
      <c r="Q567" s="61">
        <f>SUM(V567,Y567,AB567,AE567,AH567,AK567,AN567,AQ567,AT567,AW567,AZ567,BC567,BF567,BI567,BL567,BO567,BR567,BU567,BX567,CA567,CD567,CG567,CJ567,CM567,CP567,CS567)</f>
        <v>0</v>
      </c>
    </row>
    <row r="568" spans="1:17" ht="13.8" customHeight="1" x14ac:dyDescent="0.3">
      <c r="A568" s="71">
        <v>6559</v>
      </c>
      <c r="B568" s="63" t="s">
        <v>17</v>
      </c>
      <c r="C568" s="581" t="s">
        <v>2472</v>
      </c>
      <c r="D568" s="65" t="s">
        <v>2472</v>
      </c>
      <c r="E568" s="66" t="s">
        <v>18</v>
      </c>
      <c r="F568" s="2">
        <v>34379</v>
      </c>
      <c r="G568" s="66" t="s">
        <v>70</v>
      </c>
      <c r="H568" s="66" t="s">
        <v>213</v>
      </c>
      <c r="I568" s="66" t="s">
        <v>2370</v>
      </c>
      <c r="J568" s="69">
        <v>8</v>
      </c>
      <c r="K568" s="70"/>
      <c r="L568" s="70"/>
      <c r="M568" s="70"/>
      <c r="N568" s="60">
        <f>2*O568+P568+Q568</f>
        <v>0</v>
      </c>
      <c r="O568" s="61">
        <f>SUM(T568,W568,Z568,AC568,AF568,AI568,AL568,AO568,AR568,AU568,AX568,BA568,BD568,BG568,BJ568,BM568,BP568,BS568,BV568,BY568,CB568,CE568,CH568,CK568,CN568,CQ568)</f>
        <v>0</v>
      </c>
      <c r="P568" s="61">
        <f>SUM(U568,X568,AA568,AD568,AG568,AJ568,AM568,AP568,AS568,AV568,AY568,BB568,BE568,BH568,BK568,BN568,BQ568,BT568,BW568,BZ568,CC568,CF568,CI568,CL568,CO568,CR568)</f>
        <v>0</v>
      </c>
      <c r="Q568" s="61">
        <f>SUM(V568,Y568,AB568,AE568,AH568,AK568,AN568,AQ568,AT568,AW568,AZ568,BC568,BF568,BI568,BL568,BO568,BR568,BU568,BX568,CA568,CD568,CG568,CJ568,CM568,CP568,CS568)</f>
        <v>0</v>
      </c>
    </row>
    <row r="569" spans="1:17" ht="13.8" customHeight="1" x14ac:dyDescent="0.3">
      <c r="A569" s="71">
        <v>5283</v>
      </c>
      <c r="B569" s="63" t="s">
        <v>17</v>
      </c>
      <c r="C569" s="489" t="s">
        <v>1733</v>
      </c>
      <c r="D569" s="65" t="s">
        <v>179</v>
      </c>
      <c r="E569" s="66" t="s">
        <v>10</v>
      </c>
      <c r="F569" s="2">
        <v>36259</v>
      </c>
      <c r="G569" s="66" t="s">
        <v>118</v>
      </c>
      <c r="H569" s="66" t="s">
        <v>213</v>
      </c>
      <c r="I569" s="77" t="s">
        <v>64</v>
      </c>
      <c r="J569" s="69">
        <v>7</v>
      </c>
      <c r="K569" s="70">
        <v>0</v>
      </c>
      <c r="L569" s="70">
        <v>3</v>
      </c>
      <c r="M569" s="70">
        <v>4</v>
      </c>
      <c r="N569" s="60">
        <f>2*O569+P569+Q569</f>
        <v>0</v>
      </c>
      <c r="O569" s="61">
        <f>SUM(T569,W569,Z569,AC569,AF569,AI569,AL569,AO569,AR569,AU569,AX569,BA569,BD569,BG569,BJ569,BM569,BP569,BS569,BV569,BY569,CB569,CE569,CH569,CK569,CN569,CQ569)</f>
        <v>0</v>
      </c>
      <c r="P569" s="61">
        <f>SUM(U569,X569,AA569,AD569,AG569,AJ569,AM569,AP569,AS569,AV569,AY569,BB569,BE569,BH569,BK569,BN569,BQ569,BT569,BW569,BZ569,CC569,CF569,CI569,CL569,CO569,CR569)</f>
        <v>0</v>
      </c>
      <c r="Q569" s="61">
        <f>SUM(V569,Y569,AB569,AE569,AH569,AK569,AN569,AQ569,AT569,AW569,AZ569,BC569,BF569,BI569,BL569,BO569,BR569,BU569,BX569,CA569,CD569,CG569,CJ569,CM569,CP569,CS569)</f>
        <v>0</v>
      </c>
    </row>
    <row r="570" spans="1:17" ht="13.8" customHeight="1" x14ac:dyDescent="0.3">
      <c r="A570" s="89">
        <v>3093</v>
      </c>
      <c r="B570" s="81" t="s">
        <v>49</v>
      </c>
      <c r="C570" s="83" t="s">
        <v>1250</v>
      </c>
      <c r="D570" s="83" t="s">
        <v>1250</v>
      </c>
      <c r="E570" s="84" t="s">
        <v>246</v>
      </c>
      <c r="F570" s="3">
        <v>31903</v>
      </c>
      <c r="G570" s="85" t="s">
        <v>492</v>
      </c>
      <c r="H570" s="85" t="s">
        <v>213</v>
      </c>
      <c r="I570" s="86" t="s">
        <v>13</v>
      </c>
      <c r="J570" s="87">
        <v>34</v>
      </c>
      <c r="K570" s="88">
        <v>6</v>
      </c>
      <c r="L570" s="88">
        <v>13</v>
      </c>
      <c r="M570" s="88">
        <v>9</v>
      </c>
      <c r="N570" s="60">
        <f>2*O570+P570+Q570</f>
        <v>0</v>
      </c>
      <c r="O570" s="61">
        <f>SUM(T570,W570,Z570,AC570,AF570,AI570,AL570,AO570,AR570,AU570,AX570,BA570,BD570,BG570,BJ570,BM570,BP570,BS570,BV570,BY570,CB570,CE570,CH570,CK570,CN570,CQ570)</f>
        <v>0</v>
      </c>
      <c r="P570" s="61">
        <f>SUM(U570,X570,AA570,AD570,AG570,AJ570,AM570,AP570,AS570,AV570,AY570,BB570,BE570,BH570,BK570,BN570,BQ570,BT570,BW570,BZ570,CC570,CF570,CI570,CL570,CO570,CR570)</f>
        <v>0</v>
      </c>
      <c r="Q570" s="61">
        <f>SUM(V570,Y570,AB570,AE570,AH570,AK570,AN570,AQ570,AT570,AW570,AZ570,BC570,BF570,BI570,BL570,BO570,BR570,BU570,BX570,CA570,CD570,CG570,CJ570,CM570,CP570,CS570)</f>
        <v>0</v>
      </c>
    </row>
    <row r="571" spans="1:17" ht="13.8" customHeight="1" x14ac:dyDescent="0.3">
      <c r="A571" s="89">
        <v>3141</v>
      </c>
      <c r="B571" s="81" t="s">
        <v>49</v>
      </c>
      <c r="C571" s="83" t="s">
        <v>184</v>
      </c>
      <c r="D571" s="83" t="s">
        <v>184</v>
      </c>
      <c r="E571" s="84" t="s">
        <v>30</v>
      </c>
      <c r="F571" s="3">
        <v>33188</v>
      </c>
      <c r="G571" s="85" t="s">
        <v>167</v>
      </c>
      <c r="H571" s="85" t="s">
        <v>213</v>
      </c>
      <c r="I571" s="86" t="s">
        <v>13</v>
      </c>
      <c r="J571" s="87">
        <v>27</v>
      </c>
      <c r="K571" s="88">
        <v>2</v>
      </c>
      <c r="L571" s="88">
        <v>13</v>
      </c>
      <c r="M571" s="88">
        <v>10</v>
      </c>
      <c r="N571" s="60">
        <f>2*O571+P571+Q571</f>
        <v>0</v>
      </c>
      <c r="O571" s="61">
        <f>SUM(T571,W571,Z571,AC571,AF571,AI571,AL571,AO571,AR571,AU571,AX571,BA571,BD571,BG571,BJ571,BM571,BP571,BS571,BV571,BY571,CB571,CE571,CH571,CK571,CN571,CQ571)</f>
        <v>0</v>
      </c>
      <c r="P571" s="61">
        <f>SUM(U571,X571,AA571,AD571,AG571,AJ571,AM571,AP571,AS571,AV571,AY571,BB571,BE571,BH571,BK571,BN571,BQ571,BT571,BW571,BZ571,CC571,CF571,CI571,CL571,CO571,CR571)</f>
        <v>0</v>
      </c>
      <c r="Q571" s="61">
        <f>SUM(V571,Y571,AB571,AE571,AH571,AK571,AN571,AQ571,AT571,AW571,AZ571,BC571,BF571,BI571,BL571,BO571,BR571,BU571,BX571,CA571,CD571,CG571,CJ571,CM571,CP571,CS571)</f>
        <v>0</v>
      </c>
    </row>
    <row r="572" spans="1:17" ht="13.8" customHeight="1" x14ac:dyDescent="0.3">
      <c r="A572" s="89">
        <v>585</v>
      </c>
      <c r="B572" s="81" t="s">
        <v>49</v>
      </c>
      <c r="C572" s="83" t="s">
        <v>686</v>
      </c>
      <c r="D572" s="83" t="s">
        <v>686</v>
      </c>
      <c r="E572" s="84" t="s">
        <v>62</v>
      </c>
      <c r="F572" s="3">
        <v>31299</v>
      </c>
      <c r="G572" s="85" t="s">
        <v>229</v>
      </c>
      <c r="H572" s="85" t="s">
        <v>213</v>
      </c>
      <c r="I572" s="86" t="s">
        <v>2333</v>
      </c>
      <c r="J572" s="87">
        <v>27</v>
      </c>
      <c r="K572" s="88">
        <v>2</v>
      </c>
      <c r="L572" s="88">
        <v>14</v>
      </c>
      <c r="M572" s="88">
        <v>9</v>
      </c>
      <c r="N572" s="60">
        <f>2*O572+P572+Q572</f>
        <v>0</v>
      </c>
      <c r="O572" s="61">
        <f>SUM(T572,W572,Z572,AC572,AF572,AI572,AL572,AO572,AR572,AU572,AX572,BA572,BD572,BG572,BJ572,BM572,BP572,BS572,BV572,BY572,CB572,CE572,CH572,CK572,CN572,CQ572)</f>
        <v>0</v>
      </c>
      <c r="P572" s="61">
        <f>SUM(U572,X572,AA572,AD572,AG572,AJ572,AM572,AP572,AS572,AV572,AY572,BB572,BE572,BH572,BK572,BN572,BQ572,BT572,BW572,BZ572,CC572,CF572,CI572,CL572,CO572,CR572)</f>
        <v>0</v>
      </c>
      <c r="Q572" s="61">
        <f>SUM(V572,Y572,AB572,AE572,AH572,AK572,AN572,AQ572,AT572,AW572,AZ572,BC572,BF572,BI572,BL572,BO572,BR572,BU572,BX572,CA572,CD572,CG572,CJ572,CM572,CP572,CS572)</f>
        <v>0</v>
      </c>
    </row>
    <row r="573" spans="1:17" ht="13.8" customHeight="1" x14ac:dyDescent="0.3">
      <c r="A573" s="89">
        <v>5956</v>
      </c>
      <c r="B573" s="81" t="s">
        <v>49</v>
      </c>
      <c r="C573" s="239" t="s">
        <v>1982</v>
      </c>
      <c r="D573" s="83" t="s">
        <v>1490</v>
      </c>
      <c r="E573" s="84" t="s">
        <v>41</v>
      </c>
      <c r="F573" s="3">
        <v>37744</v>
      </c>
      <c r="G573" s="85" t="s">
        <v>31</v>
      </c>
      <c r="H573" s="85" t="s">
        <v>213</v>
      </c>
      <c r="I573" s="86" t="s">
        <v>1470</v>
      </c>
      <c r="J573" s="104">
        <v>21</v>
      </c>
      <c r="K573" s="88">
        <v>4</v>
      </c>
      <c r="L573" s="88">
        <v>7</v>
      </c>
      <c r="M573" s="88">
        <v>6</v>
      </c>
      <c r="N573" s="60">
        <f>2*O573+P573+Q573</f>
        <v>0</v>
      </c>
      <c r="O573" s="61">
        <f>SUM(T573,W573,Z573,AC573,AF573,AI573,AL573,AO573,AR573,AU573,AX573,BA573,BD573,BG573,BJ573,BM573,BP573,BS573,BV573,BY573,CB573,CE573,CH573,CK573,CN573,CQ573)</f>
        <v>0</v>
      </c>
      <c r="P573" s="61">
        <f>SUM(U573,X573,AA573,AD573,AG573,AJ573,AM573,AP573,AS573,AV573,AY573,BB573,BE573,BH573,BK573,BN573,BQ573,BT573,BW573,BZ573,CC573,CF573,CI573,CL573,CO573,CR573)</f>
        <v>0</v>
      </c>
      <c r="Q573" s="61">
        <f>SUM(V573,Y573,AB573,AE573,AH573,AK573,AN573,AQ573,AT573,AW573,AZ573,BC573,BF573,BI573,BL573,BO573,BR573,BU573,BX573,CA573,CD573,CG573,CJ573,CM573,CP573,CS573)</f>
        <v>0</v>
      </c>
    </row>
    <row r="574" spans="1:17" ht="13.8" customHeight="1" x14ac:dyDescent="0.3">
      <c r="A574" s="89">
        <v>5758</v>
      </c>
      <c r="B574" s="81" t="s">
        <v>49</v>
      </c>
      <c r="C574" s="83" t="s">
        <v>185</v>
      </c>
      <c r="D574" s="83" t="s">
        <v>185</v>
      </c>
      <c r="E574" s="84" t="s">
        <v>18</v>
      </c>
      <c r="F574" s="3">
        <v>33655</v>
      </c>
      <c r="G574" s="85" t="s">
        <v>186</v>
      </c>
      <c r="H574" s="85" t="s">
        <v>213</v>
      </c>
      <c r="I574" s="583" t="s">
        <v>24</v>
      </c>
      <c r="J574" s="87">
        <v>17</v>
      </c>
      <c r="K574" s="88">
        <v>3</v>
      </c>
      <c r="L574" s="88">
        <v>6</v>
      </c>
      <c r="M574" s="88">
        <v>5</v>
      </c>
      <c r="N574" s="60">
        <f>2*O574+P574+Q574</f>
        <v>0</v>
      </c>
      <c r="O574" s="61">
        <f>SUM(T574,W574,Z574,AC574,AF574,AI574,AL574,AO574,AR574,AU574,AX574,BA574,BD574,BG574,BJ574,BM574,BP574,BS574,BV574,BY574,CB574,CE574,CH574,CK574,CN574,CQ574)</f>
        <v>0</v>
      </c>
      <c r="P574" s="61">
        <f>SUM(U574,X574,AA574,AD574,AG574,AJ574,AM574,AP574,AS574,AV574,AY574,BB574,BE574,BH574,BK574,BN574,BQ574,BT574,BW574,BZ574,CC574,CF574,CI574,CL574,CO574,CR574)</f>
        <v>0</v>
      </c>
      <c r="Q574" s="61">
        <f>SUM(V574,Y574,AB574,AE574,AH574,AK574,AN574,AQ574,AT574,AW574,AZ574,BC574,BF574,BI574,BL574,BO574,BR574,BU574,BX574,CA574,CD574,CG574,CJ574,CM574,CP574,CS574)</f>
        <v>0</v>
      </c>
    </row>
    <row r="575" spans="1:17" ht="13.8" customHeight="1" x14ac:dyDescent="0.3">
      <c r="A575" s="89">
        <v>5543</v>
      </c>
      <c r="B575" s="81" t="s">
        <v>49</v>
      </c>
      <c r="C575" s="83" t="s">
        <v>190</v>
      </c>
      <c r="D575" s="83" t="s">
        <v>190</v>
      </c>
      <c r="E575" s="84" t="s">
        <v>80</v>
      </c>
      <c r="F575" s="3">
        <v>36012</v>
      </c>
      <c r="G575" s="85" t="s">
        <v>191</v>
      </c>
      <c r="H575" s="85" t="s">
        <v>213</v>
      </c>
      <c r="I575" s="583" t="s">
        <v>24</v>
      </c>
      <c r="J575" s="87">
        <v>17</v>
      </c>
      <c r="K575" s="88">
        <v>4</v>
      </c>
      <c r="L575" s="88">
        <v>5</v>
      </c>
      <c r="M575" s="88">
        <v>4</v>
      </c>
      <c r="N575" s="60">
        <f>2*O575+P575+Q575</f>
        <v>0</v>
      </c>
      <c r="O575" s="61">
        <f>SUM(T575,W575,Z575,AC575,AF575,AI575,AL575,AO575,AR575,AU575,AX575,BA575,BD575,BG575,BJ575,BM575,BP575,BS575,BV575,BY575,CB575,CE575,CH575,CK575,CN575,CQ575)</f>
        <v>0</v>
      </c>
      <c r="P575" s="61">
        <f>SUM(U575,X575,AA575,AD575,AG575,AJ575,AM575,AP575,AS575,AV575,AY575,BB575,BE575,BH575,BK575,BN575,BQ575,BT575,BW575,BZ575,CC575,CF575,CI575,CL575,CO575,CR575)</f>
        <v>0</v>
      </c>
      <c r="Q575" s="61">
        <f>SUM(V575,Y575,AB575,AE575,AH575,AK575,AN575,AQ575,AT575,AW575,AZ575,BC575,BF575,BI575,BL575,BO575,BR575,BU575,BX575,CA575,CD575,CG575,CJ575,CM575,CP575,CS575)</f>
        <v>0</v>
      </c>
    </row>
    <row r="576" spans="1:17" ht="13.8" customHeight="1" x14ac:dyDescent="0.3">
      <c r="A576" s="89">
        <v>6036</v>
      </c>
      <c r="B576" s="81" t="s">
        <v>49</v>
      </c>
      <c r="C576" s="595" t="s">
        <v>1983</v>
      </c>
      <c r="D576" s="83" t="s">
        <v>1491</v>
      </c>
      <c r="E576" s="84" t="s">
        <v>97</v>
      </c>
      <c r="F576" s="3">
        <v>35867</v>
      </c>
      <c r="G576" s="85" t="s">
        <v>1681</v>
      </c>
      <c r="H576" s="85" t="s">
        <v>213</v>
      </c>
      <c r="I576" s="86" t="s">
        <v>1470</v>
      </c>
      <c r="J576" s="104">
        <v>16</v>
      </c>
      <c r="K576" s="88">
        <v>2</v>
      </c>
      <c r="L576" s="88">
        <v>7</v>
      </c>
      <c r="M576" s="88">
        <v>5</v>
      </c>
      <c r="N576" s="60">
        <f>2*O576+P576+Q576</f>
        <v>0</v>
      </c>
      <c r="O576" s="61">
        <f>SUM(T576,W576,Z576,AC576,AF576,AI576,AL576,AO576,AR576,AU576,AX576,BA576,BD576,BG576,BJ576,BM576,BP576,BS576,BV576,BY576,CB576,CE576,CH576,CK576,CN576,CQ576)</f>
        <v>0</v>
      </c>
      <c r="P576" s="61">
        <f>SUM(U576,X576,AA576,AD576,AG576,AJ576,AM576,AP576,AS576,AV576,AY576,BB576,BE576,BH576,BK576,BN576,BQ576,BT576,BW576,BZ576,CC576,CF576,CI576,CL576,CO576,CR576)</f>
        <v>0</v>
      </c>
      <c r="Q576" s="61">
        <f>SUM(V576,Y576,AB576,AE576,AH576,AK576,AN576,AQ576,AT576,AW576,AZ576,BC576,BF576,BI576,BL576,BO576,BR576,BU576,BX576,CA576,CD576,CG576,CJ576,CM576,CP576,CS576)</f>
        <v>0</v>
      </c>
    </row>
    <row r="577" spans="1:17" ht="13.8" customHeight="1" x14ac:dyDescent="0.3">
      <c r="A577" s="89">
        <v>5347</v>
      </c>
      <c r="B577" s="81" t="s">
        <v>49</v>
      </c>
      <c r="C577" s="83" t="s">
        <v>1251</v>
      </c>
      <c r="D577" s="83" t="s">
        <v>1251</v>
      </c>
      <c r="E577" s="84" t="s">
        <v>246</v>
      </c>
      <c r="F577" s="3">
        <v>35697</v>
      </c>
      <c r="G577" s="85" t="s">
        <v>81</v>
      </c>
      <c r="H577" s="85" t="s">
        <v>213</v>
      </c>
      <c r="I577" s="583" t="s">
        <v>27</v>
      </c>
      <c r="J577" s="87">
        <v>15</v>
      </c>
      <c r="K577" s="88">
        <v>3</v>
      </c>
      <c r="L577" s="88">
        <v>4</v>
      </c>
      <c r="M577" s="88">
        <v>5</v>
      </c>
      <c r="N577" s="60">
        <f>2*O577+P577+Q577</f>
        <v>0</v>
      </c>
      <c r="O577" s="61">
        <f>SUM(T577,W577,Z577,AC577,AF577,AI577,AL577,AO577,AR577,AU577,AX577,BA577,BD577,BG577,BJ577,BM577,BP577,BS577,BV577,BY577,CB577,CE577,CH577,CK577,CN577,CQ577)</f>
        <v>0</v>
      </c>
      <c r="P577" s="61">
        <f>SUM(U577,X577,AA577,AD577,AG577,AJ577,AM577,AP577,AS577,AV577,AY577,BB577,BE577,BH577,BK577,BN577,BQ577,BT577,BW577,BZ577,CC577,CF577,CI577,CL577,CO577,CR577)</f>
        <v>0</v>
      </c>
      <c r="Q577" s="61">
        <f>SUM(V577,Y577,AB577,AE577,AH577,AK577,AN577,AQ577,AT577,AW577,AZ577,BC577,BF577,BI577,BL577,BO577,BR577,BU577,BX577,CA577,CD577,CG577,CJ577,CM577,CP577,CS577)</f>
        <v>0</v>
      </c>
    </row>
    <row r="578" spans="1:17" ht="13.8" customHeight="1" x14ac:dyDescent="0.3">
      <c r="A578" s="89">
        <v>5766</v>
      </c>
      <c r="B578" s="81" t="s">
        <v>49</v>
      </c>
      <c r="C578" s="83" t="s">
        <v>192</v>
      </c>
      <c r="D578" s="83" t="s">
        <v>192</v>
      </c>
      <c r="E578" s="84" t="s">
        <v>10</v>
      </c>
      <c r="F578" s="3">
        <v>36976</v>
      </c>
      <c r="G578" s="85" t="s">
        <v>118</v>
      </c>
      <c r="H578" s="85" t="s">
        <v>213</v>
      </c>
      <c r="I578" s="583" t="s">
        <v>24</v>
      </c>
      <c r="J578" s="87">
        <v>15</v>
      </c>
      <c r="K578" s="88">
        <v>1</v>
      </c>
      <c r="L578" s="88">
        <v>8</v>
      </c>
      <c r="M578" s="88">
        <v>5</v>
      </c>
      <c r="N578" s="60">
        <f>2*O578+P578+Q578</f>
        <v>0</v>
      </c>
      <c r="O578" s="61">
        <f>SUM(T578,W578,Z578,AC578,AF578,AI578,AL578,AO578,AR578,AU578,AX578,BA578,BD578,BG578,BJ578,BM578,BP578,BS578,BV578,BY578,CB578,CE578,CH578,CK578,CN578,CQ578)</f>
        <v>0</v>
      </c>
      <c r="P578" s="61">
        <f>SUM(U578,X578,AA578,AD578,AG578,AJ578,AM578,AP578,AS578,AV578,AY578,BB578,BE578,BH578,BK578,BN578,BQ578,BT578,BW578,BZ578,CC578,CF578,CI578,CL578,CO578,CR578)</f>
        <v>0</v>
      </c>
      <c r="Q578" s="61">
        <f>SUM(V578,Y578,AB578,AE578,AH578,AK578,AN578,AQ578,AT578,AW578,AZ578,BC578,BF578,BI578,BL578,BO578,BR578,BU578,BX578,CA578,CD578,CG578,CJ578,CM578,CP578,CS578)</f>
        <v>0</v>
      </c>
    </row>
    <row r="579" spans="1:17" ht="13.8" customHeight="1" x14ac:dyDescent="0.3">
      <c r="A579" s="89">
        <v>6444</v>
      </c>
      <c r="B579" s="81" t="s">
        <v>49</v>
      </c>
      <c r="C579" s="309" t="s">
        <v>2473</v>
      </c>
      <c r="D579" s="83" t="s">
        <v>2473</v>
      </c>
      <c r="E579" s="84" t="s">
        <v>10</v>
      </c>
      <c r="F579" s="3">
        <v>33970</v>
      </c>
      <c r="G579" s="85" t="s">
        <v>231</v>
      </c>
      <c r="H579" s="85" t="s">
        <v>213</v>
      </c>
      <c r="I579" s="583" t="s">
        <v>2370</v>
      </c>
      <c r="J579" s="87">
        <v>12</v>
      </c>
      <c r="K579" s="88"/>
      <c r="L579" s="88"/>
      <c r="M579" s="88"/>
      <c r="N579" s="60">
        <f>2*O579+P579+Q579</f>
        <v>0</v>
      </c>
      <c r="O579" s="61">
        <f>SUM(T579,W579,Z579,AC579,AF579,AI579,AL579,AO579,AR579,AU579,AX579,BA579,BD579,BG579,BJ579,BM579,BP579,BS579,BV579,BY579,CB579,CE579,CH579,CK579,CN579,CQ579)</f>
        <v>0</v>
      </c>
      <c r="P579" s="61">
        <f>SUM(U579,X579,AA579,AD579,AG579,AJ579,AM579,AP579,AS579,AV579,AY579,BB579,BE579,BH579,BK579,BN579,BQ579,BT579,BW579,BZ579,CC579,CF579,CI579,CL579,CO579,CR579)</f>
        <v>0</v>
      </c>
      <c r="Q579" s="61">
        <f>SUM(V579,Y579,AB579,AE579,AH579,AK579,AN579,AQ579,AT579,AW579,AZ579,BC579,BF579,BI579,BL579,BO579,BR579,BU579,BX579,CA579,CD579,CG579,CJ579,CM579,CP579,CS579)</f>
        <v>0</v>
      </c>
    </row>
    <row r="580" spans="1:17" ht="13.8" customHeight="1" x14ac:dyDescent="0.3">
      <c r="A580" s="89">
        <v>6156</v>
      </c>
      <c r="B580" s="81" t="s">
        <v>49</v>
      </c>
      <c r="C580" s="595" t="s">
        <v>1493</v>
      </c>
      <c r="D580" s="83" t="s">
        <v>1493</v>
      </c>
      <c r="E580" s="84" t="s">
        <v>125</v>
      </c>
      <c r="F580" s="3">
        <v>34754</v>
      </c>
      <c r="G580" s="85" t="s">
        <v>120</v>
      </c>
      <c r="H580" s="85" t="s">
        <v>213</v>
      </c>
      <c r="I580" s="86" t="s">
        <v>1470</v>
      </c>
      <c r="J580" s="104">
        <v>10</v>
      </c>
      <c r="K580" s="88">
        <v>1</v>
      </c>
      <c r="L580" s="88">
        <v>6</v>
      </c>
      <c r="M580" s="88">
        <v>2</v>
      </c>
      <c r="N580" s="60">
        <f>2*O580+P580+Q580</f>
        <v>0</v>
      </c>
      <c r="O580" s="61">
        <f>SUM(T580,W580,Z580,AC580,AF580,AI580,AL580,AO580,AR580,AU580,AX580,BA580,BD580,BG580,BJ580,BM580,BP580,BS580,BV580,BY580,CB580,CE580,CH580,CK580,CN580,CQ580)</f>
        <v>0</v>
      </c>
      <c r="P580" s="61">
        <f>SUM(U580,X580,AA580,AD580,AG580,AJ580,AM580,AP580,AS580,AV580,AY580,BB580,BE580,BH580,BK580,BN580,BQ580,BT580,BW580,BZ580,CC580,CF580,CI580,CL580,CO580,CR580)</f>
        <v>0</v>
      </c>
      <c r="Q580" s="61">
        <f>SUM(V580,Y580,AB580,AE580,AH580,AK580,AN580,AQ580,AT580,AW580,AZ580,BC580,BF580,BI580,BL580,BO580,BR580,BU580,BX580,CA580,CD580,CG580,CJ580,CM580,CP580,CS580)</f>
        <v>0</v>
      </c>
    </row>
    <row r="581" spans="1:17" ht="13.8" customHeight="1" x14ac:dyDescent="0.3">
      <c r="A581" s="89">
        <v>5768</v>
      </c>
      <c r="B581" s="81" t="s">
        <v>49</v>
      </c>
      <c r="C581" s="83" t="s">
        <v>189</v>
      </c>
      <c r="D581" s="83" t="s">
        <v>189</v>
      </c>
      <c r="E581" s="84" t="s">
        <v>33</v>
      </c>
      <c r="F581" s="3">
        <v>35478</v>
      </c>
      <c r="G581" s="85" t="s">
        <v>48</v>
      </c>
      <c r="H581" s="85" t="s">
        <v>213</v>
      </c>
      <c r="I581" s="583" t="s">
        <v>24</v>
      </c>
      <c r="J581" s="87">
        <v>9</v>
      </c>
      <c r="K581" s="88">
        <v>1</v>
      </c>
      <c r="L581" s="88">
        <v>3</v>
      </c>
      <c r="M581" s="88">
        <v>4</v>
      </c>
      <c r="N581" s="60">
        <f>2*O581+P581+Q581</f>
        <v>0</v>
      </c>
      <c r="O581" s="61">
        <f>SUM(T581,W581,Z581,AC581,AF581,AI581,AL581,AO581,AR581,AU581,AX581,BA581,BD581,BG581,BJ581,BM581,BP581,BS581,BV581,BY581,CB581,CE581,CH581,CK581,CN581,CQ581)</f>
        <v>0</v>
      </c>
      <c r="P581" s="61">
        <f>SUM(U581,X581,AA581,AD581,AG581,AJ581,AM581,AP581,AS581,AV581,AY581,BB581,BE581,BH581,BK581,BN581,BQ581,BT581,BW581,BZ581,CC581,CF581,CI581,CL581,CO581,CR581)</f>
        <v>0</v>
      </c>
      <c r="Q581" s="61">
        <f>SUM(V581,Y581,AB581,AE581,AH581,AK581,AN581,AQ581,AT581,AW581,AZ581,BC581,BF581,BI581,BL581,BO581,BR581,BU581,BX581,CA581,CD581,CG581,CJ581,CM581,CP581,CS581)</f>
        <v>0</v>
      </c>
    </row>
    <row r="582" spans="1:17" ht="13.8" customHeight="1" x14ac:dyDescent="0.3">
      <c r="A582" s="89">
        <v>6520</v>
      </c>
      <c r="B582" s="81" t="s">
        <v>49</v>
      </c>
      <c r="C582" s="309" t="s">
        <v>2474</v>
      </c>
      <c r="D582" s="83" t="s">
        <v>2474</v>
      </c>
      <c r="E582" s="84" t="s">
        <v>18</v>
      </c>
      <c r="F582" s="3">
        <v>35928</v>
      </c>
      <c r="G582" s="85" t="s">
        <v>70</v>
      </c>
      <c r="H582" s="85" t="s">
        <v>213</v>
      </c>
      <c r="I582" s="583" t="s">
        <v>2370</v>
      </c>
      <c r="J582" s="87">
        <v>8</v>
      </c>
      <c r="K582" s="88"/>
      <c r="L582" s="88"/>
      <c r="M582" s="88"/>
      <c r="N582" s="60">
        <f>2*O582+P582+Q582</f>
        <v>0</v>
      </c>
      <c r="O582" s="61">
        <f>SUM(T582,W582,Z582,AC582,AF582,AI582,AL582,AO582,AR582,AU582,AX582,BA582,BD582,BG582,BJ582,BM582,BP582,BS582,BV582,BY582,CB582,CE582,CH582,CK582,CN582,CQ582)</f>
        <v>0</v>
      </c>
      <c r="P582" s="61">
        <f>SUM(U582,X582,AA582,AD582,AG582,AJ582,AM582,AP582,AS582,AV582,AY582,BB582,BE582,BH582,BK582,BN582,BQ582,BT582,BW582,BZ582,CC582,CF582,CI582,CL582,CO582,CR582)</f>
        <v>0</v>
      </c>
      <c r="Q582" s="61">
        <f>SUM(V582,Y582,AB582,AE582,AH582,AK582,AN582,AQ582,AT582,AW582,AZ582,BC582,BF582,BI582,BL582,BO582,BR582,BU582,BX582,CA582,CD582,CG582,CJ582,CM582,CP582,CS582)</f>
        <v>0</v>
      </c>
    </row>
    <row r="583" spans="1:17" ht="13.8" customHeight="1" x14ac:dyDescent="0.3">
      <c r="A583" s="89">
        <v>5058</v>
      </c>
      <c r="B583" s="81" t="s">
        <v>49</v>
      </c>
      <c r="C583" s="83" t="s">
        <v>1735</v>
      </c>
      <c r="D583" s="216" t="s">
        <v>188</v>
      </c>
      <c r="E583" s="84" t="s">
        <v>10</v>
      </c>
      <c r="F583" s="3">
        <v>35812</v>
      </c>
      <c r="G583" s="85" t="s">
        <v>118</v>
      </c>
      <c r="H583" s="85" t="s">
        <v>213</v>
      </c>
      <c r="I583" s="86" t="s">
        <v>52</v>
      </c>
      <c r="J583" s="87">
        <v>5</v>
      </c>
      <c r="K583" s="88">
        <v>0</v>
      </c>
      <c r="L583" s="88">
        <v>2</v>
      </c>
      <c r="M583" s="88">
        <v>3</v>
      </c>
      <c r="N583" s="60">
        <f>2*O583+P583+Q583</f>
        <v>0</v>
      </c>
      <c r="O583" s="61">
        <f>SUM(T583,W583,Z583,AC583,AF583,AI583,AL583,AO583,AR583,AU583,AX583,BA583,BD583,BG583,BJ583,BM583,BP583,BS583,BV583,BY583,CB583,CE583,CH583,CK583,CN583,CQ583)</f>
        <v>0</v>
      </c>
      <c r="P583" s="61">
        <f>SUM(U583,X583,AA583,AD583,AG583,AJ583,AM583,AP583,AS583,AV583,AY583,BB583,BE583,BH583,BK583,BN583,BQ583,BT583,BW583,BZ583,CC583,CF583,CI583,CL583,CO583,CR583)</f>
        <v>0</v>
      </c>
      <c r="Q583" s="61">
        <f>SUM(V583,Y583,AB583,AE583,AH583,AK583,AN583,AQ583,AT583,AW583,AZ583,BC583,BF583,BI583,BL583,BO583,BR583,BU583,BX583,CA583,CD583,CG583,CJ583,CM583,CP583,CS583)</f>
        <v>0</v>
      </c>
    </row>
    <row r="584" spans="1:17" ht="13.8" customHeight="1" x14ac:dyDescent="0.3">
      <c r="A584" s="89">
        <v>5660</v>
      </c>
      <c r="B584" s="81" t="s">
        <v>49</v>
      </c>
      <c r="C584" s="139" t="s">
        <v>197</v>
      </c>
      <c r="D584" s="83" t="s">
        <v>197</v>
      </c>
      <c r="E584" s="84" t="s">
        <v>10</v>
      </c>
      <c r="F584" s="3">
        <v>37642</v>
      </c>
      <c r="G584" s="85" t="s">
        <v>2015</v>
      </c>
      <c r="H584" s="85" t="s">
        <v>213</v>
      </c>
      <c r="I584" s="583" t="s">
        <v>24</v>
      </c>
      <c r="J584" s="87">
        <v>0</v>
      </c>
      <c r="K584" s="88">
        <v>0</v>
      </c>
      <c r="L584" s="88">
        <v>0</v>
      </c>
      <c r="M584" s="88">
        <v>0</v>
      </c>
      <c r="N584" s="60">
        <f>2*O584+P584+Q584</f>
        <v>0</v>
      </c>
      <c r="O584" s="61">
        <f>SUM(T584,W584,Z584,AC584,AF584,AI584,AL584,AO584,AR584,AU584,AX584,BA584,BD584,BG584,BJ584,BM584,BP584,BS584,BV584,BY584,CB584,CE584,CH584,CK584,CN584,CQ584)</f>
        <v>0</v>
      </c>
      <c r="P584" s="61">
        <f>SUM(U584,X584,AA584,AD584,AG584,AJ584,AM584,AP584,AS584,AV584,AY584,BB584,BE584,BH584,BK584,BN584,BQ584,BT584,BW584,BZ584,CC584,CF584,CI584,CL584,CO584,CR584)</f>
        <v>0</v>
      </c>
      <c r="Q584" s="61">
        <f>SUM(V584,Y584,AB584,AE584,AH584,AK584,AN584,AQ584,AT584,AW584,AZ584,BC584,BF584,BI584,BL584,BO584,BR584,BU584,BX584,CA584,CD584,CG584,CJ584,CM584,CP584,CS584)</f>
        <v>0</v>
      </c>
    </row>
    <row r="585" spans="1:17" ht="13.8" customHeight="1" x14ac:dyDescent="0.3">
      <c r="A585" s="89">
        <v>5729</v>
      </c>
      <c r="B585" s="81" t="s">
        <v>49</v>
      </c>
      <c r="C585" s="83" t="s">
        <v>1736</v>
      </c>
      <c r="D585" s="83" t="s">
        <v>193</v>
      </c>
      <c r="E585" s="84" t="s">
        <v>43</v>
      </c>
      <c r="F585" s="3">
        <v>36169</v>
      </c>
      <c r="G585" s="85" t="s">
        <v>194</v>
      </c>
      <c r="H585" s="85" t="s">
        <v>213</v>
      </c>
      <c r="I585" s="583" t="s">
        <v>24</v>
      </c>
      <c r="J585" s="87">
        <v>0</v>
      </c>
      <c r="K585" s="88">
        <v>0</v>
      </c>
      <c r="L585" s="88">
        <v>0</v>
      </c>
      <c r="M585" s="88">
        <v>0</v>
      </c>
      <c r="N585" s="60">
        <f>2*O585+P585+Q585</f>
        <v>0</v>
      </c>
      <c r="O585" s="61">
        <f>SUM(T585,W585,Z585,AC585,AF585,AI585,AL585,AO585,AR585,AU585,AX585,BA585,BD585,BG585,BJ585,BM585,BP585,BS585,BV585,BY585,CB585,CE585,CH585,CK585,CN585,CQ585)</f>
        <v>0</v>
      </c>
      <c r="P585" s="61">
        <f>SUM(U585,X585,AA585,AD585,AG585,AJ585,AM585,AP585,AS585,AV585,AY585,BB585,BE585,BH585,BK585,BN585,BQ585,BT585,BW585,BZ585,CC585,CF585,CI585,CL585,CO585,CR585)</f>
        <v>0</v>
      </c>
      <c r="Q585" s="61">
        <f>SUM(V585,Y585,AB585,AE585,AH585,AK585,AN585,AQ585,AT585,AW585,AZ585,BC585,BF585,BI585,BL585,BO585,BR585,BU585,BX585,CA585,CD585,CG585,CJ585,CM585,CP585,CS585)</f>
        <v>0</v>
      </c>
    </row>
    <row r="586" spans="1:17" ht="13.8" customHeight="1" x14ac:dyDescent="0.3">
      <c r="A586" s="89">
        <v>4379</v>
      </c>
      <c r="B586" s="81" t="s">
        <v>49</v>
      </c>
      <c r="C586" s="83" t="s">
        <v>195</v>
      </c>
      <c r="D586" s="83" t="s">
        <v>195</v>
      </c>
      <c r="E586" s="84" t="s">
        <v>57</v>
      </c>
      <c r="F586" s="3">
        <v>35951</v>
      </c>
      <c r="G586" s="85" t="s">
        <v>1522</v>
      </c>
      <c r="H586" s="85" t="s">
        <v>213</v>
      </c>
      <c r="I586" s="86" t="s">
        <v>115</v>
      </c>
      <c r="J586" s="87">
        <v>0</v>
      </c>
      <c r="K586" s="88">
        <v>0</v>
      </c>
      <c r="L586" s="88">
        <v>0</v>
      </c>
      <c r="M586" s="88">
        <v>0</v>
      </c>
      <c r="N586" s="60">
        <f>2*O586+P586+Q586</f>
        <v>0</v>
      </c>
      <c r="O586" s="61">
        <f>SUM(T586,W586,Z586,AC586,AF586,AI586,AL586,AO586,AR586,AU586,AX586,BA586,BD586,BG586,BJ586,BM586,BP586,BS586,BV586,BY586,CB586,CE586,CH586,CK586,CN586,CQ586)</f>
        <v>0</v>
      </c>
      <c r="P586" s="61">
        <f>SUM(U586,X586,AA586,AD586,AG586,AJ586,AM586,AP586,AS586,AV586,AY586,BB586,BE586,BH586,BK586,BN586,BQ586,BT586,BW586,BZ586,CC586,CF586,CI586,CL586,CO586,CR586)</f>
        <v>0</v>
      </c>
      <c r="Q586" s="61">
        <f>SUM(V586,Y586,AB586,AE586,AH586,AK586,AN586,AQ586,AT586,AW586,AZ586,BC586,BF586,BI586,BL586,BO586,BR586,BU586,BX586,CA586,CD586,CG586,CJ586,CM586,CP586,CS586)</f>
        <v>0</v>
      </c>
    </row>
    <row r="587" spans="1:17" ht="13.8" customHeight="1" x14ac:dyDescent="0.3">
      <c r="A587" s="100">
        <v>6334</v>
      </c>
      <c r="B587" s="92" t="s">
        <v>49</v>
      </c>
      <c r="C587" s="101" t="s">
        <v>2223</v>
      </c>
      <c r="D587" s="93" t="s">
        <v>2223</v>
      </c>
      <c r="E587" s="94" t="s">
        <v>18</v>
      </c>
      <c r="F587" s="30">
        <v>36710</v>
      </c>
      <c r="G587" s="95" t="s">
        <v>229</v>
      </c>
      <c r="H587" s="85" t="s">
        <v>213</v>
      </c>
      <c r="I587" s="584" t="s">
        <v>2219</v>
      </c>
      <c r="J587" s="97">
        <v>0</v>
      </c>
      <c r="K587" s="98">
        <v>0</v>
      </c>
      <c r="L587" s="98">
        <v>0</v>
      </c>
      <c r="M587" s="98">
        <v>0</v>
      </c>
      <c r="N587" s="60">
        <f>2*O587+P587+Q587</f>
        <v>0</v>
      </c>
      <c r="O587" s="61">
        <f>SUM(T587,W587,Z587,AC587,AF587,AI587,AL587,AO587,AR587,AU587,AX587,BA587,BD587,BG587,BJ587,BM587,BP587,BS587,BV587,BY587,CB587,CE587,CH587,CK587,CN587,CQ587)</f>
        <v>0</v>
      </c>
      <c r="P587" s="61">
        <f>SUM(U587,X587,AA587,AD587,AG587,AJ587,AM587,AP587,AS587,AV587,AY587,BB587,BE587,BH587,BK587,BN587,BQ587,BT587,BW587,BZ587,CC587,CF587,CI587,CL587,CO587,CR587)</f>
        <v>0</v>
      </c>
      <c r="Q587" s="61">
        <f>SUM(V587,Y587,AB587,AE587,AH587,AK587,AN587,AQ587,AT587,AW587,AZ587,BC587,BF587,BI587,BL587,BO587,BR587,BU587,BX587,CA587,CD587,CG587,CJ587,CM587,CP587,CS587)</f>
        <v>0</v>
      </c>
    </row>
    <row r="588" spans="1:17" ht="13.8" customHeight="1" x14ac:dyDescent="0.3">
      <c r="A588" s="89">
        <v>4781</v>
      </c>
      <c r="B588" s="81" t="s">
        <v>49</v>
      </c>
      <c r="C588" s="139" t="s">
        <v>196</v>
      </c>
      <c r="D588" s="83" t="s">
        <v>196</v>
      </c>
      <c r="E588" s="84" t="s">
        <v>125</v>
      </c>
      <c r="F588" s="3">
        <v>36193</v>
      </c>
      <c r="G588" s="85" t="s">
        <v>2016</v>
      </c>
      <c r="H588" s="85" t="s">
        <v>213</v>
      </c>
      <c r="I588" s="583" t="s">
        <v>37</v>
      </c>
      <c r="J588" s="87">
        <v>0</v>
      </c>
      <c r="K588" s="88">
        <v>0</v>
      </c>
      <c r="L588" s="88">
        <v>0</v>
      </c>
      <c r="M588" s="88">
        <v>0</v>
      </c>
      <c r="N588" s="60">
        <f>2*O588+P588+Q588</f>
        <v>0</v>
      </c>
      <c r="O588" s="61">
        <f>SUM(T588,W588,Z588,AC588,AF588,AI588,AL588,AO588,AR588,AU588,AX588,BA588,BD588,BG588,BJ588,BM588,BP588,BS588,BV588,BY588,CB588,CE588,CH588,CK588,CN588,CQ588)</f>
        <v>0</v>
      </c>
      <c r="P588" s="61">
        <f>SUM(U588,X588,AA588,AD588,AG588,AJ588,AM588,AP588,AS588,AV588,AY588,BB588,BE588,BH588,BK588,BN588,BQ588,BT588,BW588,BZ588,CC588,CF588,CI588,CL588,CO588,CR588)</f>
        <v>0</v>
      </c>
      <c r="Q588" s="61">
        <f>SUM(V588,Y588,AB588,AE588,AH588,AK588,AN588,AQ588,AT588,AW588,AZ588,BC588,BF588,BI588,BL588,BO588,BR588,BU588,BX588,CA588,CD588,CG588,CJ588,CM588,CP588,CS588)</f>
        <v>0</v>
      </c>
    </row>
    <row r="589" spans="1:17" ht="13.8" customHeight="1" x14ac:dyDescent="0.3">
      <c r="A589" s="89">
        <v>5665</v>
      </c>
      <c r="B589" s="81" t="s">
        <v>49</v>
      </c>
      <c r="C589" s="139" t="s">
        <v>198</v>
      </c>
      <c r="D589" s="83" t="s">
        <v>198</v>
      </c>
      <c r="E589" s="84" t="s">
        <v>43</v>
      </c>
      <c r="F589" s="3">
        <v>36550</v>
      </c>
      <c r="G589" s="85" t="s">
        <v>199</v>
      </c>
      <c r="H589" s="85" t="s">
        <v>213</v>
      </c>
      <c r="I589" s="583" t="s">
        <v>24</v>
      </c>
      <c r="J589" s="87">
        <v>0</v>
      </c>
      <c r="K589" s="88">
        <v>0</v>
      </c>
      <c r="L589" s="88">
        <v>0</v>
      </c>
      <c r="M589" s="88">
        <v>0</v>
      </c>
      <c r="N589" s="60">
        <f>2*O589+P589+Q589</f>
        <v>0</v>
      </c>
      <c r="O589" s="61">
        <f>SUM(T589,W589,Z589,AC589,AF589,AI589,AL589,AO589,AR589,AU589,AX589,BA589,BD589,BG589,BJ589,BM589,BP589,BS589,BV589,BY589,CB589,CE589,CH589,CK589,CN589,CQ589)</f>
        <v>0</v>
      </c>
      <c r="P589" s="61">
        <f>SUM(U589,X589,AA589,AD589,AG589,AJ589,AM589,AP589,AS589,AV589,AY589,BB589,BE589,BH589,BK589,BN589,BQ589,BT589,BW589,BZ589,CC589,CF589,CI589,CL589,CO589,CR589)</f>
        <v>0</v>
      </c>
      <c r="Q589" s="61">
        <f>SUM(V589,Y589,AB589,AE589,AH589,AK589,AN589,AQ589,AT589,AW589,AZ589,BC589,BF589,BI589,BL589,BO589,BR589,BU589,BX589,CA589,CD589,CG589,CJ589,CM589,CP589,CS589)</f>
        <v>0</v>
      </c>
    </row>
    <row r="590" spans="1:17" ht="13.8" customHeight="1" x14ac:dyDescent="0.3">
      <c r="A590" s="89">
        <v>5698</v>
      </c>
      <c r="B590" s="81" t="s">
        <v>49</v>
      </c>
      <c r="C590" s="139" t="s">
        <v>200</v>
      </c>
      <c r="D590" s="83" t="s">
        <v>200</v>
      </c>
      <c r="E590" s="84" t="s">
        <v>43</v>
      </c>
      <c r="F590" s="3">
        <v>36884</v>
      </c>
      <c r="G590" s="85" t="s">
        <v>201</v>
      </c>
      <c r="H590" s="85" t="s">
        <v>213</v>
      </c>
      <c r="I590" s="583" t="s">
        <v>24</v>
      </c>
      <c r="J590" s="87">
        <v>0</v>
      </c>
      <c r="K590" s="88">
        <v>0</v>
      </c>
      <c r="L590" s="88">
        <v>0</v>
      </c>
      <c r="M590" s="88">
        <v>0</v>
      </c>
      <c r="N590" s="60">
        <f>2*O590+P590+Q590</f>
        <v>0</v>
      </c>
      <c r="O590" s="61">
        <f>SUM(T590,W590,Z590,AC590,AF590,AI590,AL590,AO590,AR590,AU590,AX590,BA590,BD590,BG590,BJ590,BM590,BP590,BS590,BV590,BY590,CB590,CE590,CH590,CK590,CN590,CQ590)</f>
        <v>0</v>
      </c>
      <c r="P590" s="61">
        <f>SUM(U590,X590,AA590,AD590,AG590,AJ590,AM590,AP590,AS590,AV590,AY590,BB590,BE590,BH590,BK590,BN590,BQ590,BT590,BW590,BZ590,CC590,CF590,CI590,CL590,CO590,CR590)</f>
        <v>0</v>
      </c>
      <c r="Q590" s="61">
        <f>SUM(V590,Y590,AB590,AE590,AH590,AK590,AN590,AQ590,AT590,AW590,AZ590,BC590,BF590,BI590,BL590,BO590,BR590,BU590,BX590,CA590,CD590,CG590,CJ590,CM590,CP590,CS590)</f>
        <v>0</v>
      </c>
    </row>
    <row r="591" spans="1:17" ht="13.8" customHeight="1" x14ac:dyDescent="0.3">
      <c r="A591" s="89">
        <v>4514</v>
      </c>
      <c r="B591" s="81" t="s">
        <v>49</v>
      </c>
      <c r="C591" s="83" t="s">
        <v>1734</v>
      </c>
      <c r="D591" s="83" t="s">
        <v>187</v>
      </c>
      <c r="E591" s="84" t="s">
        <v>10</v>
      </c>
      <c r="F591" s="3">
        <v>34727</v>
      </c>
      <c r="G591" s="85" t="s">
        <v>205</v>
      </c>
      <c r="H591" s="85" t="s">
        <v>213</v>
      </c>
      <c r="I591" s="86" t="s">
        <v>64</v>
      </c>
      <c r="J591" s="87">
        <v>0</v>
      </c>
      <c r="K591" s="88">
        <v>0</v>
      </c>
      <c r="L591" s="88">
        <v>0</v>
      </c>
      <c r="M591" s="88">
        <v>0</v>
      </c>
      <c r="N591" s="60">
        <f>2*O591+P591+Q591</f>
        <v>0</v>
      </c>
      <c r="O591" s="61">
        <f>SUM(T591,W591,Z591,AC591,AF591,AI591,AL591,AO591,AR591,AU591,AX591,BA591,BD591,BG591,BJ591,BM591,BP591,BS591,BV591,BY591,CB591,CE591,CH591,CK591,CN591,CQ591)</f>
        <v>0</v>
      </c>
      <c r="P591" s="61">
        <f>SUM(U591,X591,AA591,AD591,AG591,AJ591,AM591,AP591,AS591,AV591,AY591,BB591,BE591,BH591,BK591,BN591,BQ591,BT591,BW591,BZ591,CC591,CF591,CI591,CL591,CO591,CR591)</f>
        <v>0</v>
      </c>
      <c r="Q591" s="61">
        <f>SUM(V591,Y591,AB591,AE591,AH591,AK591,AN591,AQ591,AT591,AW591,AZ591,BC591,BF591,BI591,BL591,BO591,BR591,BU591,BX591,CA591,CD591,CG591,CJ591,CM591,CP591,CS591)</f>
        <v>0</v>
      </c>
    </row>
    <row r="592" spans="1:17" ht="13.8" customHeight="1" x14ac:dyDescent="0.3">
      <c r="A592" s="89">
        <v>6116</v>
      </c>
      <c r="B592" s="81" t="s">
        <v>49</v>
      </c>
      <c r="C592" s="105" t="s">
        <v>1492</v>
      </c>
      <c r="D592" s="83" t="s">
        <v>1492</v>
      </c>
      <c r="E592" s="84" t="s">
        <v>97</v>
      </c>
      <c r="F592" s="3">
        <v>36223</v>
      </c>
      <c r="G592" s="85" t="s">
        <v>2017</v>
      </c>
      <c r="H592" s="85" t="s">
        <v>213</v>
      </c>
      <c r="I592" s="86" t="s">
        <v>1470</v>
      </c>
      <c r="J592" s="104">
        <v>0</v>
      </c>
      <c r="K592" s="88">
        <v>0</v>
      </c>
      <c r="L592" s="88">
        <v>0</v>
      </c>
      <c r="M592" s="88">
        <v>0</v>
      </c>
      <c r="N592" s="60">
        <f>2*O592+P592+Q592</f>
        <v>0</v>
      </c>
      <c r="O592" s="61">
        <f>SUM(T592,W592,Z592,AC592,AF592,AI592,AL592,AO592,AR592,AU592,AX592,BA592,BD592,BG592,BJ592,BM592,BP592,BS592,BV592,BY592,CB592,CE592,CH592,CK592,CN592,CQ592)</f>
        <v>0</v>
      </c>
      <c r="P592" s="61">
        <f>SUM(U592,X592,AA592,AD592,AG592,AJ592,AM592,AP592,AS592,AV592,AY592,BB592,BE592,BH592,BK592,BN592,BQ592,BT592,BW592,BZ592,CC592,CF592,CI592,CL592,CO592,CR592)</f>
        <v>0</v>
      </c>
      <c r="Q592" s="61">
        <f>SUM(V592,Y592,AB592,AE592,AH592,AK592,AN592,AQ592,AT592,AW592,AZ592,BC592,BF592,BI592,BL592,BO592,BR592,BU592,BX592,CA592,CD592,CG592,CJ592,CM592,CP592,CS592)</f>
        <v>0</v>
      </c>
    </row>
    <row r="593" spans="1:17" ht="13.8" customHeight="1" x14ac:dyDescent="0.3">
      <c r="A593" s="106">
        <v>72</v>
      </c>
      <c r="B593" s="106" t="s">
        <v>83</v>
      </c>
      <c r="C593" s="585" t="s">
        <v>208</v>
      </c>
      <c r="D593" s="108" t="s">
        <v>208</v>
      </c>
      <c r="E593" s="109" t="s">
        <v>39</v>
      </c>
      <c r="F593" s="4">
        <v>31822</v>
      </c>
      <c r="G593" s="109" t="s">
        <v>99</v>
      </c>
      <c r="H593" s="109" t="s">
        <v>213</v>
      </c>
      <c r="I593" s="111"/>
      <c r="J593" s="116">
        <v>25</v>
      </c>
      <c r="K593" s="113">
        <v>8</v>
      </c>
      <c r="L593" s="113">
        <v>9</v>
      </c>
      <c r="M593" s="113">
        <v>0</v>
      </c>
      <c r="N593" s="60">
        <f>2*O593+P593+Q593</f>
        <v>0</v>
      </c>
      <c r="O593" s="61">
        <f>SUM(T593,W593,Z593,AC593,AF593,AI593,AL593,AO593,AR593,AU593,AX593,BA593,BD593,BG593,BJ593,BM593,BP593,BS593,BV593,BY593,CB593,CE593,CH593,CK593,CN593,CQ593)</f>
        <v>0</v>
      </c>
      <c r="P593" s="61">
        <f>SUM(U593,X593,AA593,AD593,AG593,AJ593,AM593,AP593,AS593,AV593,AY593,BB593,BE593,BH593,BK593,BN593,BQ593,BT593,BW593,BZ593,CC593,CF593,CI593,CL593,CO593,CR593)</f>
        <v>0</v>
      </c>
      <c r="Q593" s="61">
        <f>SUM(V593,Y593,AB593,AE593,AH593,AK593,AN593,AQ593,AT593,AW593,AZ593,BC593,BF593,BI593,BL593,BO593,BR593,BU593,BX593,CA593,CD593,CG593,CJ593,CM593,CP593,CS593)</f>
        <v>0</v>
      </c>
    </row>
    <row r="594" spans="1:17" ht="13.8" customHeight="1" x14ac:dyDescent="0.3">
      <c r="A594" s="106">
        <v>6365</v>
      </c>
      <c r="B594" s="106" t="s">
        <v>952</v>
      </c>
      <c r="C594" s="118" t="s">
        <v>2475</v>
      </c>
      <c r="D594" s="108" t="s">
        <v>2475</v>
      </c>
      <c r="E594" s="109"/>
      <c r="F594" s="4">
        <v>35140</v>
      </c>
      <c r="G594" s="109" t="s">
        <v>2476</v>
      </c>
      <c r="H594" s="109" t="s">
        <v>213</v>
      </c>
      <c r="I594" s="111" t="s">
        <v>2370</v>
      </c>
      <c r="J594" s="116">
        <v>24</v>
      </c>
      <c r="K594" s="113"/>
      <c r="L594" s="113"/>
      <c r="M594" s="113"/>
      <c r="N594" s="60">
        <f>2*O594+P594+Q594</f>
        <v>0</v>
      </c>
      <c r="O594" s="61">
        <f>SUM(T594,W594,Z594,AC594,AF594,AI594,AL594,AO594,AR594,AU594,AX594,BA594,BD594,BG594,BJ594,BM594,BP594,BS594,BV594,BY594,CB594,CE594,CH594,CK594,CN594,CQ594)</f>
        <v>0</v>
      </c>
      <c r="P594" s="61">
        <f>SUM(U594,X594,AA594,AD594,AG594,AJ594,AM594,AP594,AS594,AV594,AY594,BB594,BE594,BH594,BK594,BN594,BQ594,BT594,BW594,BZ594,CC594,CF594,CI594,CL594,CO594,CR594)</f>
        <v>0</v>
      </c>
      <c r="Q594" s="61">
        <f>SUM(V594,Y594,AB594,AE594,AH594,AK594,AN594,AQ594,AT594,AW594,AZ594,BC594,BF594,BI594,BL594,BO594,BR594,BU594,BX594,CA594,CD594,CG594,CJ594,CM594,CP594,CS594)</f>
        <v>0</v>
      </c>
    </row>
    <row r="595" spans="1:17" ht="13.8" customHeight="1" x14ac:dyDescent="0.3">
      <c r="A595" s="106">
        <v>6405</v>
      </c>
      <c r="B595" s="106" t="s">
        <v>83</v>
      </c>
      <c r="C595" s="118" t="s">
        <v>2477</v>
      </c>
      <c r="D595" s="108" t="s">
        <v>2477</v>
      </c>
      <c r="E595" s="109" t="s">
        <v>230</v>
      </c>
      <c r="F595" s="4">
        <v>36933</v>
      </c>
      <c r="G595" s="109" t="s">
        <v>2335</v>
      </c>
      <c r="H595" s="109" t="s">
        <v>213</v>
      </c>
      <c r="I595" s="111" t="s">
        <v>2370</v>
      </c>
      <c r="J595" s="116">
        <v>20</v>
      </c>
      <c r="K595" s="113"/>
      <c r="L595" s="113"/>
      <c r="M595" s="113"/>
      <c r="N595" s="60">
        <f>2*O595+P595+Q595</f>
        <v>0</v>
      </c>
      <c r="O595" s="61">
        <f>SUM(T595,W595,Z595,AC595,AF595,AI595,AL595,AO595,AR595,AU595,AX595,BA595,BD595,BG595,BJ595,BM595,BP595,BS595,BV595,BY595,CB595,CE595,CH595,CK595,CN595,CQ595)</f>
        <v>0</v>
      </c>
      <c r="P595" s="61">
        <f>SUM(U595,X595,AA595,AD595,AG595,AJ595,AM595,AP595,AS595,AV595,AY595,BB595,BE595,BH595,BK595,BN595,BQ595,BT595,BW595,BZ595,CC595,CF595,CI595,CL595,CO595,CR595)</f>
        <v>0</v>
      </c>
      <c r="Q595" s="61">
        <f>SUM(V595,Y595,AB595,AE595,AH595,AK595,AN595,AQ595,AT595,AW595,AZ595,BC595,BF595,BI595,BL595,BO595,BR595,BU595,BX595,CA595,CD595,CG595,CJ595,CM595,CP595,CS595)</f>
        <v>0</v>
      </c>
    </row>
    <row r="596" spans="1:17" ht="13.8" customHeight="1" x14ac:dyDescent="0.3">
      <c r="A596" s="106">
        <v>6544</v>
      </c>
      <c r="B596" s="106" t="s">
        <v>83</v>
      </c>
      <c r="C596" s="118" t="s">
        <v>2478</v>
      </c>
      <c r="D596" s="108" t="s">
        <v>2478</v>
      </c>
      <c r="E596" s="109" t="s">
        <v>10</v>
      </c>
      <c r="F596" s="4">
        <v>37391</v>
      </c>
      <c r="G596" s="109" t="s">
        <v>42</v>
      </c>
      <c r="H596" s="109" t="s">
        <v>213</v>
      </c>
      <c r="I596" s="111" t="s">
        <v>2370</v>
      </c>
      <c r="J596" s="116">
        <v>8</v>
      </c>
      <c r="K596" s="113"/>
      <c r="L596" s="113"/>
      <c r="M596" s="113"/>
      <c r="N596" s="60">
        <f>2*O596+P596+Q596</f>
        <v>0</v>
      </c>
      <c r="O596" s="61">
        <f>SUM(T596,W596,Z596,AC596,AF596,AI596,AL596,AO596,AR596,AU596,AX596,BA596,BD596,BG596,BJ596,BM596,BP596,BS596,BV596,BY596,CB596,CE596,CH596,CK596,CN596,CQ596)</f>
        <v>0</v>
      </c>
      <c r="P596" s="61">
        <f>SUM(U596,X596,AA596,AD596,AG596,AJ596,AM596,AP596,AS596,AV596,AY596,BB596,BE596,BH596,BK596,BN596,BQ596,BT596,BW596,BZ596,CC596,CF596,CI596,CL596,CO596,CR596)</f>
        <v>0</v>
      </c>
      <c r="Q596" s="61">
        <f>SUM(V596,Y596,AB596,AE596,AH596,AK596,AN596,AQ596,AT596,AW596,AZ596,BC596,BF596,BI596,BL596,BO596,BR596,BU596,BX596,CA596,CD596,CG596,CJ596,CM596,CP596,CS596)</f>
        <v>0</v>
      </c>
    </row>
    <row r="597" spans="1:17" ht="13.8" customHeight="1" x14ac:dyDescent="0.3">
      <c r="A597" s="106">
        <v>5813</v>
      </c>
      <c r="B597" s="106" t="s">
        <v>83</v>
      </c>
      <c r="C597" s="491" t="s">
        <v>210</v>
      </c>
      <c r="D597" s="108" t="s">
        <v>210</v>
      </c>
      <c r="E597" s="109" t="s">
        <v>18</v>
      </c>
      <c r="F597" s="4">
        <v>35502</v>
      </c>
      <c r="G597" s="109" t="s">
        <v>87</v>
      </c>
      <c r="H597" s="109" t="s">
        <v>213</v>
      </c>
      <c r="I597" s="109" t="s">
        <v>68</v>
      </c>
      <c r="J597" s="116">
        <v>0</v>
      </c>
      <c r="K597" s="113">
        <v>0</v>
      </c>
      <c r="L597" s="113">
        <v>0</v>
      </c>
      <c r="M597" s="113">
        <v>0</v>
      </c>
      <c r="N597" s="60">
        <f>2*O597+P597+Q597</f>
        <v>0</v>
      </c>
      <c r="O597" s="61">
        <f>SUM(T597,W597,Z597,AC597,AF597,AI597,AL597,AO597,AR597,AU597,AX597,BA597,BD597,BG597,BJ597,BM597,BP597,BS597,BV597,BY597,CB597,CE597,CH597,CK597,CN597,CQ597)</f>
        <v>0</v>
      </c>
      <c r="P597" s="61">
        <f>SUM(U597,X597,AA597,AD597,AG597,AJ597,AM597,AP597,AS597,AV597,AY597,BB597,BE597,BH597,BK597,BN597,BQ597,BT597,BW597,BZ597,CC597,CF597,CI597,CL597,CO597,CR597)</f>
        <v>0</v>
      </c>
      <c r="Q597" s="61">
        <f>SUM(V597,Y597,AB597,AE597,AH597,AK597,AN597,AQ597,AT597,AW597,AZ597,BC597,BF597,BI597,BL597,BO597,BR597,BU597,BX597,CA597,CD597,CG597,CJ597,CM597,CP597,CS597)</f>
        <v>0</v>
      </c>
    </row>
    <row r="598" spans="1:17" ht="13.8" customHeight="1" x14ac:dyDescent="0.3">
      <c r="A598" s="119">
        <v>5404</v>
      </c>
      <c r="B598" s="53" t="s">
        <v>8</v>
      </c>
      <c r="C598" s="54" t="s">
        <v>642</v>
      </c>
      <c r="D598" s="54" t="s">
        <v>642</v>
      </c>
      <c r="E598" s="55" t="s">
        <v>18</v>
      </c>
      <c r="F598" s="1">
        <v>34905</v>
      </c>
      <c r="G598" s="56" t="s">
        <v>433</v>
      </c>
      <c r="H598" s="56" t="s">
        <v>173</v>
      </c>
      <c r="I598" s="57" t="s">
        <v>92</v>
      </c>
      <c r="J598" s="58">
        <v>16</v>
      </c>
      <c r="K598" s="59">
        <v>0</v>
      </c>
      <c r="L598" s="59">
        <v>0</v>
      </c>
      <c r="M598" s="59">
        <v>16</v>
      </c>
      <c r="N598" s="60">
        <f>2*O598+P598+Q598</f>
        <v>0</v>
      </c>
      <c r="O598" s="61">
        <f>SUM(T598,W598,Z598,AC598,AF598,AI598,AL598,AO598,AR598,AU598,AX598,BA598,BD598,BG598,BJ598,BM598,BP598,BS598,BV598,BY598,CB598,CE598,CH598,CK598,CN598,CQ598)</f>
        <v>0</v>
      </c>
      <c r="P598" s="61">
        <f>SUM(U598,X598,AA598,AD598,AG598,AJ598,AM598,AP598,AS598,AV598,AY598,BB598,BE598,BH598,BK598,BN598,BQ598,BT598,BW598,BZ598,CC598,CF598,CI598,CL598,CO598,CR598)</f>
        <v>0</v>
      </c>
      <c r="Q598" s="61">
        <f>SUM(V598,Y598,AB598,AE598,AH598,AK598,AN598,AQ598,AT598,AW598,AZ598,BC598,BF598,BI598,BL598,BO598,BR598,BU598,BX598,CA598,CD598,CG598,CJ598,CM598,CP598,CS598)</f>
        <v>0</v>
      </c>
    </row>
    <row r="599" spans="1:17" ht="13.8" customHeight="1" x14ac:dyDescent="0.3">
      <c r="A599" s="119">
        <v>6129</v>
      </c>
      <c r="B599" s="53" t="s">
        <v>8</v>
      </c>
      <c r="C599" s="598" t="s">
        <v>1541</v>
      </c>
      <c r="D599" s="54" t="s">
        <v>1541</v>
      </c>
      <c r="E599" s="55" t="s">
        <v>18</v>
      </c>
      <c r="F599" s="1">
        <v>35620</v>
      </c>
      <c r="G599" s="56" t="s">
        <v>433</v>
      </c>
      <c r="H599" s="56" t="s">
        <v>173</v>
      </c>
      <c r="I599" s="57" t="s">
        <v>1470</v>
      </c>
      <c r="J599" s="213">
        <v>8</v>
      </c>
      <c r="K599" s="59">
        <v>0</v>
      </c>
      <c r="L599" s="59">
        <v>0</v>
      </c>
      <c r="M599" s="59">
        <v>8</v>
      </c>
      <c r="N599" s="60">
        <f>2*O599+P599+Q599</f>
        <v>0</v>
      </c>
      <c r="O599" s="61">
        <f>SUM(T599,W599,Z599,AC599,AF599,AI599,AL599,AO599,AR599,AU599,AX599,BA599,BD599,BG599,BJ599,BM599,BP599,BS599,BV599,BY599,CB599,CE599,CH599,CK599,CN599,CQ599)</f>
        <v>0</v>
      </c>
      <c r="P599" s="61">
        <f>SUM(U599,X599,AA599,AD599,AG599,AJ599,AM599,AP599,AS599,AV599,AY599,BB599,BE599,BH599,BK599,BN599,BQ599,BT599,BW599,BZ599,CC599,CF599,CI599,CL599,CO599,CR599)</f>
        <v>0</v>
      </c>
      <c r="Q599" s="61">
        <f>SUM(V599,Y599,AB599,AE599,AH599,AK599,AN599,AQ599,AT599,AW599,AZ599,BC599,BF599,BI599,BL599,BO599,BR599,BU599,BX599,CA599,CD599,CG599,CJ599,CM599,CP599,CS599)</f>
        <v>0</v>
      </c>
    </row>
    <row r="600" spans="1:17" ht="13.8" customHeight="1" x14ac:dyDescent="0.3">
      <c r="A600" s="119">
        <v>6529</v>
      </c>
      <c r="B600" s="53" t="s">
        <v>8</v>
      </c>
      <c r="C600" s="596" t="s">
        <v>2479</v>
      </c>
      <c r="D600" s="54" t="s">
        <v>2479</v>
      </c>
      <c r="E600" s="55" t="s">
        <v>136</v>
      </c>
      <c r="F600" s="1">
        <v>31905</v>
      </c>
      <c r="G600" s="56" t="s">
        <v>433</v>
      </c>
      <c r="H600" s="56" t="s">
        <v>173</v>
      </c>
      <c r="I600" s="57" t="s">
        <v>2370</v>
      </c>
      <c r="J600" s="58">
        <v>8</v>
      </c>
      <c r="K600" s="59"/>
      <c r="L600" s="59"/>
      <c r="M600" s="59"/>
      <c r="N600" s="60">
        <f>2*O600+P600+Q600</f>
        <v>0</v>
      </c>
      <c r="O600" s="61">
        <f>SUM(T600,W600,Z600,AC600,AF600,AI600,AL600,AO600,AR600,AU600,AX600,BA600,BD600,BG600,BJ600,BM600,BP600,BS600,BV600,BY600,CB600,CE600,CH600,CK600,CN600,CQ600)</f>
        <v>0</v>
      </c>
      <c r="P600" s="61">
        <f>SUM(U600,X600,AA600,AD600,AG600,AJ600,AM600,AP600,AS600,AV600,AY600,BB600,BE600,BH600,BK600,BN600,BQ600,BT600,BW600,BZ600,CC600,CF600,CI600,CL600,CO600,CR600)</f>
        <v>0</v>
      </c>
      <c r="Q600" s="61">
        <f>SUM(V600,Y600,AB600,AE600,AH600,AK600,AN600,AQ600,AT600,AW600,AZ600,BC600,BF600,BI600,BL600,BO600,BR600,BU600,BX600,CA600,CD600,CG600,CJ600,CM600,CP600,CS600)</f>
        <v>0</v>
      </c>
    </row>
    <row r="601" spans="1:17" ht="13.8" customHeight="1" x14ac:dyDescent="0.3">
      <c r="A601" s="119">
        <v>5385</v>
      </c>
      <c r="B601" s="53" t="s">
        <v>8</v>
      </c>
      <c r="C601" s="494" t="s">
        <v>1827</v>
      </c>
      <c r="D601" s="54" t="s">
        <v>643</v>
      </c>
      <c r="E601" s="55" t="s">
        <v>41</v>
      </c>
      <c r="F601" s="1">
        <v>35338</v>
      </c>
      <c r="G601" s="56" t="s">
        <v>26</v>
      </c>
      <c r="H601" s="56" t="s">
        <v>173</v>
      </c>
      <c r="I601" s="57" t="s">
        <v>64</v>
      </c>
      <c r="J601" s="58">
        <v>0</v>
      </c>
      <c r="K601" s="59">
        <v>0</v>
      </c>
      <c r="L601" s="59">
        <v>0</v>
      </c>
      <c r="M601" s="59">
        <v>0</v>
      </c>
      <c r="N601" s="60">
        <f>2*O601+P601+Q601</f>
        <v>0</v>
      </c>
      <c r="O601" s="61">
        <f>SUM(T601,W601,Z601,AC601,AF601,AI601,AL601,AO601,AR601,AU601,AX601,BA601,BD601,BG601,BJ601,BM601,BP601,BS601,BV601,BY601,CB601,CE601,CH601,CK601,CN601,CQ601)</f>
        <v>0</v>
      </c>
      <c r="P601" s="61">
        <f>SUM(U601,X601,AA601,AD601,AG601,AJ601,AM601,AP601,AS601,AV601,AY601,BB601,BE601,BH601,BK601,BN601,BQ601,BT601,BW601,BZ601,CC601,CF601,CI601,CL601,CO601,CR601)</f>
        <v>0</v>
      </c>
      <c r="Q601" s="61">
        <f>SUM(V601,Y601,AB601,AE601,AH601,AK601,AN601,AQ601,AT601,AW601,AZ601,BC601,BF601,BI601,BL601,BO601,BR601,BU601,BX601,CA601,CD601,CG601,CJ601,CM601,CP601,CS601)</f>
        <v>0</v>
      </c>
    </row>
    <row r="602" spans="1:17" ht="13.8" customHeight="1" x14ac:dyDescent="0.3">
      <c r="A602" s="171">
        <v>6321</v>
      </c>
      <c r="B602" s="172" t="s">
        <v>8</v>
      </c>
      <c r="C602" s="173" t="s">
        <v>2303</v>
      </c>
      <c r="D602" s="173" t="s">
        <v>2303</v>
      </c>
      <c r="E602" s="174" t="s">
        <v>169</v>
      </c>
      <c r="F602" s="33">
        <v>36480</v>
      </c>
      <c r="G602" s="175" t="s">
        <v>26</v>
      </c>
      <c r="H602" s="175" t="s">
        <v>173</v>
      </c>
      <c r="I602" s="176" t="s">
        <v>2219</v>
      </c>
      <c r="J602" s="177">
        <v>0</v>
      </c>
      <c r="K602" s="178">
        <v>0</v>
      </c>
      <c r="L602" s="178">
        <v>0</v>
      </c>
      <c r="M602" s="178">
        <v>0</v>
      </c>
      <c r="N602" s="60">
        <f>2*O602+P602+Q602</f>
        <v>0</v>
      </c>
      <c r="O602" s="61">
        <f>SUM(T602,W602,Z602,AC602,AF602,AI602,AL602,AO602,AR602,AU602,AX602,BA602,BD602,BG602,BJ602,BM602,BP602,BS602,BV602,BY602,CB602,CE602,CH602,CK602,CN602,CQ602)</f>
        <v>0</v>
      </c>
      <c r="P602" s="61">
        <f>SUM(U602,X602,AA602,AD602,AG602,AJ602,AM602,AP602,AS602,AV602,AY602,BB602,BE602,BH602,BK602,BN602,BQ602,BT602,BW602,BZ602,CC602,CF602,CI602,CL602,CO602,CR602)</f>
        <v>0</v>
      </c>
      <c r="Q602" s="61">
        <f>SUM(V602,Y602,AB602,AE602,AH602,AK602,AN602,AQ602,AT602,AW602,AZ602,BC602,BF602,BI602,BL602,BO602,BR602,BU602,BX602,CA602,CD602,CG602,CJ602,CM602,CP602,CS602)</f>
        <v>0</v>
      </c>
    </row>
    <row r="603" spans="1:17" ht="13.8" customHeight="1" x14ac:dyDescent="0.3">
      <c r="A603" s="71">
        <v>3367</v>
      </c>
      <c r="B603" s="63" t="s">
        <v>17</v>
      </c>
      <c r="C603" s="73" t="s">
        <v>1335</v>
      </c>
      <c r="D603" s="73" t="s">
        <v>1335</v>
      </c>
      <c r="E603" s="189" t="s">
        <v>41</v>
      </c>
      <c r="F603" s="5">
        <v>34031</v>
      </c>
      <c r="G603" s="179" t="s">
        <v>286</v>
      </c>
      <c r="H603" s="179" t="s">
        <v>173</v>
      </c>
      <c r="I603" s="190" t="s">
        <v>2333</v>
      </c>
      <c r="J603" s="69">
        <v>29</v>
      </c>
      <c r="K603" s="70">
        <v>1</v>
      </c>
      <c r="L603" s="70">
        <v>9</v>
      </c>
      <c r="M603" s="70">
        <v>18</v>
      </c>
      <c r="N603" s="60">
        <f>2*O603+P603+Q603</f>
        <v>0</v>
      </c>
      <c r="O603" s="61">
        <f>SUM(T603,W603,Z603,AC603,AF603,AI603,AL603,AO603,AR603,AU603,AX603,BA603,BD603,BG603,BJ603,BM603,BP603,BS603,BV603,BY603,CB603,CE603,CH603,CK603,CN603,CQ603)</f>
        <v>0</v>
      </c>
      <c r="P603" s="61">
        <f>SUM(U603,X603,AA603,AD603,AG603,AJ603,AM603,AP603,AS603,AV603,AY603,BB603,BE603,BH603,BK603,BN603,BQ603,BT603,BW603,BZ603,CC603,CF603,CI603,CL603,CO603,CR603)</f>
        <v>0</v>
      </c>
      <c r="Q603" s="61">
        <f>SUM(V603,Y603,AB603,AE603,AH603,AK603,AN603,AQ603,AT603,AW603,AZ603,BC603,BF603,BI603,BL603,BO603,BR603,BU603,BX603,CA603,CD603,CG603,CJ603,CM603,CP603,CS603)</f>
        <v>0</v>
      </c>
    </row>
    <row r="604" spans="1:17" ht="13.8" customHeight="1" x14ac:dyDescent="0.3">
      <c r="A604" s="71">
        <v>3890</v>
      </c>
      <c r="B604" s="63" t="s">
        <v>17</v>
      </c>
      <c r="C604" s="582" t="s">
        <v>653</v>
      </c>
      <c r="D604" s="65" t="s">
        <v>653</v>
      </c>
      <c r="E604" s="66" t="s">
        <v>74</v>
      </c>
      <c r="F604" s="2">
        <v>33434</v>
      </c>
      <c r="G604" s="66" t="s">
        <v>65</v>
      </c>
      <c r="H604" s="66" t="s">
        <v>173</v>
      </c>
      <c r="I604" s="77" t="s">
        <v>139</v>
      </c>
      <c r="J604" s="69">
        <v>29</v>
      </c>
      <c r="K604" s="70">
        <v>1</v>
      </c>
      <c r="L604" s="70">
        <v>15</v>
      </c>
      <c r="M604" s="70">
        <v>12</v>
      </c>
      <c r="N604" s="60">
        <f>2*O604+P604+Q604</f>
        <v>0</v>
      </c>
      <c r="O604" s="61">
        <f>SUM(T604,W604,Z604,AC604,AF604,AI604,AL604,AO604,AR604,AU604,AX604,BA604,BD604,BG604,BJ604,BM604,BP604,BS604,BV604,BY604,CB604,CE604,CH604,CK604,CN604,CQ604)</f>
        <v>0</v>
      </c>
      <c r="P604" s="61">
        <f>SUM(U604,X604,AA604,AD604,AG604,AJ604,AM604,AP604,AS604,AV604,AY604,BB604,BE604,BH604,BK604,BN604,BQ604,BT604,BW604,BZ604,CC604,CF604,CI604,CL604,CO604,CR604)</f>
        <v>0</v>
      </c>
      <c r="Q604" s="61">
        <f>SUM(V604,Y604,AB604,AE604,AH604,AK604,AN604,AQ604,AT604,AW604,AZ604,BC604,BF604,BI604,BL604,BO604,BR604,BU604,BX604,CA604,CD604,CG604,CJ604,CM604,CP604,CS604)</f>
        <v>0</v>
      </c>
    </row>
    <row r="605" spans="1:17" ht="13.8" customHeight="1" x14ac:dyDescent="0.3">
      <c r="A605" s="71">
        <v>4268</v>
      </c>
      <c r="B605" s="63" t="s">
        <v>17</v>
      </c>
      <c r="C605" s="489" t="s">
        <v>649</v>
      </c>
      <c r="D605" s="65" t="s">
        <v>649</v>
      </c>
      <c r="E605" s="66" t="s">
        <v>41</v>
      </c>
      <c r="F605" s="2">
        <v>35329</v>
      </c>
      <c r="G605" s="66" t="s">
        <v>167</v>
      </c>
      <c r="H605" s="66" t="s">
        <v>173</v>
      </c>
      <c r="I605" s="77" t="s">
        <v>227</v>
      </c>
      <c r="J605" s="69">
        <v>26</v>
      </c>
      <c r="K605" s="70">
        <v>0</v>
      </c>
      <c r="L605" s="70">
        <v>12</v>
      </c>
      <c r="M605" s="70">
        <v>14</v>
      </c>
      <c r="N605" s="60">
        <f>2*O605+P605+Q605</f>
        <v>0</v>
      </c>
      <c r="O605" s="61">
        <f>SUM(T605,W605,Z605,AC605,AF605,AI605,AL605,AO605,AR605,AU605,AX605,BA605,BD605,BG605,BJ605,BM605,BP605,BS605,BV605,BY605,CB605,CE605,CH605,CK605,CN605,CQ605)</f>
        <v>0</v>
      </c>
      <c r="P605" s="61">
        <f>SUM(U605,X605,AA605,AD605,AG605,AJ605,AM605,AP605,AS605,AV605,AY605,BB605,BE605,BH605,BK605,BN605,BQ605,BT605,BW605,BZ605,CC605,CF605,CI605,CL605,CO605,CR605)</f>
        <v>0</v>
      </c>
      <c r="Q605" s="61">
        <f>SUM(V605,Y605,AB605,AE605,AH605,AK605,AN605,AQ605,AT605,AW605,AZ605,BC605,BF605,BI605,BL605,BO605,BR605,BU605,BX605,CA605,CD605,CG605,CJ605,CM605,CP605,CS605)</f>
        <v>0</v>
      </c>
    </row>
    <row r="606" spans="1:17" ht="13.8" customHeight="1" x14ac:dyDescent="0.3">
      <c r="A606" s="71">
        <v>4989</v>
      </c>
      <c r="B606" s="63" t="s">
        <v>17</v>
      </c>
      <c r="C606" s="489" t="s">
        <v>648</v>
      </c>
      <c r="D606" s="65" t="s">
        <v>648</v>
      </c>
      <c r="E606" s="66" t="s">
        <v>33</v>
      </c>
      <c r="F606" s="2">
        <v>33739</v>
      </c>
      <c r="G606" s="66" t="s">
        <v>85</v>
      </c>
      <c r="H606" s="66" t="s">
        <v>173</v>
      </c>
      <c r="I606" s="77" t="s">
        <v>152</v>
      </c>
      <c r="J606" s="69">
        <v>21</v>
      </c>
      <c r="K606" s="70">
        <v>0</v>
      </c>
      <c r="L606" s="70">
        <v>9</v>
      </c>
      <c r="M606" s="70">
        <v>12</v>
      </c>
      <c r="N606" s="60">
        <f>2*O606+P606+Q606</f>
        <v>0</v>
      </c>
      <c r="O606" s="61">
        <f>SUM(T606,W606,Z606,AC606,AF606,AI606,AL606,AO606,AR606,AU606,AX606,BA606,BD606,BG606,BJ606,BM606,BP606,BS606,BV606,BY606,CB606,CE606,CH606,CK606,CN606,CQ606)</f>
        <v>0</v>
      </c>
      <c r="P606" s="61">
        <f>SUM(U606,X606,AA606,AD606,AG606,AJ606,AM606,AP606,AS606,AV606,AY606,BB606,BE606,BH606,BK606,BN606,BQ606,BT606,BW606,BZ606,CC606,CF606,CI606,CL606,CO606,CR606)</f>
        <v>0</v>
      </c>
      <c r="Q606" s="61">
        <f>SUM(V606,Y606,AB606,AE606,AH606,AK606,AN606,AQ606,AT606,AW606,AZ606,BC606,BF606,BI606,BL606,BO606,BR606,BU606,BX606,CA606,CD606,CG606,CJ606,CM606,CP606,CS606)</f>
        <v>0</v>
      </c>
    </row>
    <row r="607" spans="1:17" ht="13.8" customHeight="1" x14ac:dyDescent="0.3">
      <c r="A607" s="71">
        <v>2855</v>
      </c>
      <c r="B607" s="63" t="s">
        <v>17</v>
      </c>
      <c r="C607" s="73" t="s">
        <v>644</v>
      </c>
      <c r="D607" s="73" t="s">
        <v>644</v>
      </c>
      <c r="E607" s="189" t="s">
        <v>41</v>
      </c>
      <c r="F607" s="5">
        <v>33746</v>
      </c>
      <c r="G607" s="179" t="s">
        <v>55</v>
      </c>
      <c r="H607" s="179" t="s">
        <v>173</v>
      </c>
      <c r="I607" s="190" t="s">
        <v>277</v>
      </c>
      <c r="J607" s="69">
        <v>21</v>
      </c>
      <c r="K607" s="70">
        <v>1</v>
      </c>
      <c r="L607" s="70">
        <v>9</v>
      </c>
      <c r="M607" s="70">
        <v>10</v>
      </c>
      <c r="N607" s="60">
        <f>2*O607+P607+Q607</f>
        <v>0</v>
      </c>
      <c r="O607" s="61">
        <f>SUM(T607,W607,Z607,AC607,AF607,AI607,AL607,AO607,AR607,AU607,AX607,BA607,BD607,BG607,BJ607,BM607,BP607,BS607,BV607,BY607,CB607,CE607,CH607,CK607,CN607,CQ607)</f>
        <v>0</v>
      </c>
      <c r="P607" s="61">
        <f>SUM(U607,X607,AA607,AD607,AG607,AJ607,AM607,AP607,AS607,AV607,AY607,BB607,BE607,BH607,BK607,BN607,BQ607,BT607,BW607,BZ607,CC607,CF607,CI607,CL607,CO607,CR607)</f>
        <v>0</v>
      </c>
      <c r="Q607" s="61">
        <f>SUM(V607,Y607,AB607,AE607,AH607,AK607,AN607,AQ607,AT607,AW607,AZ607,BC607,BF607,BI607,BL607,BO607,BR607,BU607,BX607,CA607,CD607,CG607,CJ607,CM607,CP607,CS607)</f>
        <v>0</v>
      </c>
    </row>
    <row r="608" spans="1:17" ht="13.8" customHeight="1" x14ac:dyDescent="0.3">
      <c r="A608" s="71">
        <v>5710</v>
      </c>
      <c r="B608" s="63" t="s">
        <v>17</v>
      </c>
      <c r="C608" s="489" t="s">
        <v>647</v>
      </c>
      <c r="D608" s="65" t="s">
        <v>647</v>
      </c>
      <c r="E608" s="66" t="s">
        <v>74</v>
      </c>
      <c r="F608" s="2">
        <v>35083</v>
      </c>
      <c r="G608" s="66" t="s">
        <v>209</v>
      </c>
      <c r="H608" s="66" t="s">
        <v>173</v>
      </c>
      <c r="I608" s="77" t="s">
        <v>24</v>
      </c>
      <c r="J608" s="69">
        <v>20</v>
      </c>
      <c r="K608" s="70">
        <v>0</v>
      </c>
      <c r="L608" s="70">
        <v>8</v>
      </c>
      <c r="M608" s="70">
        <v>12</v>
      </c>
      <c r="N608" s="60">
        <f>2*O608+P608+Q608</f>
        <v>0</v>
      </c>
      <c r="O608" s="61">
        <f>SUM(T608,W608,Z608,AC608,AF608,AI608,AL608,AO608,AR608,AU608,AX608,BA608,BD608,BG608,BJ608,BM608,BP608,BS608,BV608,BY608,CB608,CE608,CH608,CK608,CN608,CQ608)</f>
        <v>0</v>
      </c>
      <c r="P608" s="61">
        <f>SUM(U608,X608,AA608,AD608,AG608,AJ608,AM608,AP608,AS608,AV608,AY608,BB608,BE608,BH608,BK608,BN608,BQ608,BT608,BW608,BZ608,CC608,CF608,CI608,CL608,CO608,CR608)</f>
        <v>0</v>
      </c>
      <c r="Q608" s="61">
        <f>SUM(V608,Y608,AB608,AE608,AH608,AK608,AN608,AQ608,AT608,AW608,AZ608,BC608,BF608,BI608,BL608,BO608,BR608,BU608,BX608,CA608,CD608,CG608,CJ608,CM608,CP608,CS608)</f>
        <v>0</v>
      </c>
    </row>
    <row r="609" spans="1:17" ht="13.8" customHeight="1" x14ac:dyDescent="0.3">
      <c r="A609" s="71">
        <v>4004</v>
      </c>
      <c r="B609" s="63" t="s">
        <v>17</v>
      </c>
      <c r="C609" s="489" t="s">
        <v>654</v>
      </c>
      <c r="D609" s="65" t="s">
        <v>654</v>
      </c>
      <c r="E609" s="66" t="s">
        <v>125</v>
      </c>
      <c r="F609" s="2">
        <v>36145</v>
      </c>
      <c r="G609" s="66" t="s">
        <v>191</v>
      </c>
      <c r="H609" s="66" t="s">
        <v>173</v>
      </c>
      <c r="I609" s="77" t="s">
        <v>139</v>
      </c>
      <c r="J609" s="69">
        <v>17</v>
      </c>
      <c r="K609" s="70">
        <v>0</v>
      </c>
      <c r="L609" s="70">
        <v>7</v>
      </c>
      <c r="M609" s="70">
        <v>10</v>
      </c>
      <c r="N609" s="60">
        <f>2*O609+P609+Q609</f>
        <v>0</v>
      </c>
      <c r="O609" s="61">
        <f>SUM(T609,W609,Z609,AC609,AF609,AI609,AL609,AO609,AR609,AU609,AX609,BA609,BD609,BG609,BJ609,BM609,BP609,BS609,BV609,BY609,CB609,CE609,CH609,CK609,CN609,CQ609)</f>
        <v>0</v>
      </c>
      <c r="P609" s="61">
        <f>SUM(U609,X609,AA609,AD609,AG609,AJ609,AM609,AP609,AS609,AV609,AY609,BB609,BE609,BH609,BK609,BN609,BQ609,BT609,BW609,BZ609,CC609,CF609,CI609,CL609,CO609,CR609)</f>
        <v>0</v>
      </c>
      <c r="Q609" s="61">
        <f>SUM(V609,Y609,AB609,AE609,AH609,AK609,AN609,AQ609,AT609,AW609,AZ609,BC609,BF609,BI609,BL609,BO609,BR609,BU609,BX609,CA609,CD609,CG609,CJ609,CM609,CP609,CS609)</f>
        <v>0</v>
      </c>
    </row>
    <row r="610" spans="1:17" ht="13.8" customHeight="1" x14ac:dyDescent="0.3">
      <c r="A610" s="71">
        <v>4079</v>
      </c>
      <c r="B610" s="63" t="s">
        <v>17</v>
      </c>
      <c r="C610" s="489" t="s">
        <v>645</v>
      </c>
      <c r="D610" s="65" t="s">
        <v>645</v>
      </c>
      <c r="E610" s="66" t="s">
        <v>516</v>
      </c>
      <c r="F610" s="2">
        <v>34349</v>
      </c>
      <c r="G610" s="66" t="s">
        <v>48</v>
      </c>
      <c r="H610" s="66" t="s">
        <v>173</v>
      </c>
      <c r="I610" s="77" t="s">
        <v>139</v>
      </c>
      <c r="J610" s="69">
        <v>15</v>
      </c>
      <c r="K610" s="70">
        <v>1</v>
      </c>
      <c r="L610" s="70">
        <v>5</v>
      </c>
      <c r="M610" s="70">
        <v>8</v>
      </c>
      <c r="N610" s="60">
        <f>2*O610+P610+Q610</f>
        <v>0</v>
      </c>
      <c r="O610" s="61">
        <f>SUM(T610,W610,Z610,AC610,AF610,AI610,AL610,AO610,AR610,AU610,AX610,BA610,BD610,BG610,BJ610,BM610,BP610,BS610,BV610,BY610,CB610,CE610,CH610,CK610,CN610,CQ610)</f>
        <v>0</v>
      </c>
      <c r="P610" s="61">
        <f>SUM(U610,X610,AA610,AD610,AG610,AJ610,AM610,AP610,AS610,AV610,AY610,BB610,BE610,BH610,BK610,BN610,BQ610,BT610,BW610,BZ610,CC610,CF610,CI610,CL610,CO610,CR610)</f>
        <v>0</v>
      </c>
      <c r="Q610" s="61">
        <f>SUM(V610,Y610,AB610,AE610,AH610,AK610,AN610,AQ610,AT610,AW610,AZ610,BC610,BF610,BI610,BL610,BO610,BR610,BU610,BX610,CA610,CD610,CG610,CJ610,CM610,CP610,CS610)</f>
        <v>0</v>
      </c>
    </row>
    <row r="611" spans="1:17" ht="13.8" customHeight="1" x14ac:dyDescent="0.3">
      <c r="A611" s="71">
        <v>4594</v>
      </c>
      <c r="B611" s="63" t="s">
        <v>17</v>
      </c>
      <c r="C611" s="489" t="s">
        <v>651</v>
      </c>
      <c r="D611" s="65" t="s">
        <v>651</v>
      </c>
      <c r="E611" s="66" t="s">
        <v>74</v>
      </c>
      <c r="F611" s="2">
        <v>34673</v>
      </c>
      <c r="G611" s="66" t="s">
        <v>209</v>
      </c>
      <c r="H611" s="66" t="s">
        <v>173</v>
      </c>
      <c r="I611" s="77" t="s">
        <v>134</v>
      </c>
      <c r="J611" s="69">
        <v>14</v>
      </c>
      <c r="K611" s="70">
        <v>0</v>
      </c>
      <c r="L611" s="70">
        <v>6</v>
      </c>
      <c r="M611" s="70">
        <v>8</v>
      </c>
      <c r="N611" s="60">
        <f>2*O611+P611+Q611</f>
        <v>0</v>
      </c>
      <c r="O611" s="61">
        <f>SUM(T611,W611,Z611,AC611,AF611,AI611,AL611,AO611,AR611,AU611,AX611,BA611,BD611,BG611,BJ611,BM611,BP611,BS611,BV611,BY611,CB611,CE611,CH611,CK611,CN611,CQ611)</f>
        <v>0</v>
      </c>
      <c r="P611" s="61">
        <f>SUM(U611,X611,AA611,AD611,AG611,AJ611,AM611,AP611,AS611,AV611,AY611,BB611,BE611,BH611,BK611,BN611,BQ611,BT611,BW611,BZ611,CC611,CF611,CI611,CL611,CO611,CR611)</f>
        <v>0</v>
      </c>
      <c r="Q611" s="61">
        <f>SUM(V611,Y611,AB611,AE611,AH611,AK611,AN611,AQ611,AT611,AW611,AZ611,BC611,BF611,BI611,BL611,BO611,BR611,BU611,BX611,CA611,CD611,CG611,CJ611,CM611,CP611,CS611)</f>
        <v>0</v>
      </c>
    </row>
    <row r="612" spans="1:17" ht="13.8" customHeight="1" x14ac:dyDescent="0.3">
      <c r="A612" s="71">
        <v>4961</v>
      </c>
      <c r="B612" s="63" t="s">
        <v>17</v>
      </c>
      <c r="C612" s="489" t="s">
        <v>650</v>
      </c>
      <c r="D612" s="65" t="s">
        <v>650</v>
      </c>
      <c r="E612" s="66" t="s">
        <v>41</v>
      </c>
      <c r="F612" s="2">
        <v>35682</v>
      </c>
      <c r="G612" s="66" t="s">
        <v>191</v>
      </c>
      <c r="H612" s="66" t="s">
        <v>173</v>
      </c>
      <c r="I612" s="77" t="s">
        <v>152</v>
      </c>
      <c r="J612" s="69">
        <v>14</v>
      </c>
      <c r="K612" s="70">
        <v>0</v>
      </c>
      <c r="L612" s="70">
        <v>6</v>
      </c>
      <c r="M612" s="70">
        <v>8</v>
      </c>
      <c r="N612" s="60">
        <f>2*O612+P612+Q612</f>
        <v>0</v>
      </c>
      <c r="O612" s="61">
        <f>SUM(T612,W612,Z612,AC612,AF612,AI612,AL612,AO612,AR612,AU612,AX612,BA612,BD612,BG612,BJ612,BM612,BP612,BS612,BV612,BY612,CB612,CE612,CH612,CK612,CN612,CQ612)</f>
        <v>0</v>
      </c>
      <c r="P612" s="61">
        <f>SUM(U612,X612,AA612,AD612,AG612,AJ612,AM612,AP612,AS612,AV612,AY612,BB612,BE612,BH612,BK612,BN612,BQ612,BT612,BW612,BZ612,CC612,CF612,CI612,CL612,CO612,CR612)</f>
        <v>0</v>
      </c>
      <c r="Q612" s="61">
        <f>SUM(V612,Y612,AB612,AE612,AH612,AK612,AN612,AQ612,AT612,AW612,AZ612,BC612,BF612,BI612,BL612,BO612,BR612,BU612,BX612,CA612,CD612,CG612,CJ612,CM612,CP612,CS612)</f>
        <v>0</v>
      </c>
    </row>
    <row r="613" spans="1:17" ht="13.8" customHeight="1" x14ac:dyDescent="0.3">
      <c r="A613" s="71">
        <v>5809</v>
      </c>
      <c r="B613" s="63" t="s">
        <v>17</v>
      </c>
      <c r="C613" s="582" t="s">
        <v>1828</v>
      </c>
      <c r="D613" s="65" t="s">
        <v>655</v>
      </c>
      <c r="E613" s="66" t="s">
        <v>74</v>
      </c>
      <c r="F613" s="2">
        <v>35512</v>
      </c>
      <c r="G613" s="66" t="s">
        <v>191</v>
      </c>
      <c r="H613" s="66" t="s">
        <v>173</v>
      </c>
      <c r="I613" s="66" t="s">
        <v>68</v>
      </c>
      <c r="J613" s="69">
        <v>11</v>
      </c>
      <c r="K613" s="70">
        <v>1</v>
      </c>
      <c r="L613" s="70">
        <v>3</v>
      </c>
      <c r="M613" s="70">
        <v>6</v>
      </c>
      <c r="N613" s="60">
        <f>2*O613+P613+Q613</f>
        <v>0</v>
      </c>
      <c r="O613" s="61">
        <f>SUM(T613,W613,Z613,AC613,AF613,AI613,AL613,AO613,AR613,AU613,AX613,BA613,BD613,BG613,BJ613,BM613,BP613,BS613,BV613,BY613,CB613,CE613,CH613,CK613,CN613,CQ613)</f>
        <v>0</v>
      </c>
      <c r="P613" s="61">
        <f>SUM(U613,X613,AA613,AD613,AG613,AJ613,AM613,AP613,AS613,AV613,AY613,BB613,BE613,BH613,BK613,BN613,BQ613,BT613,BW613,BZ613,CC613,CF613,CI613,CL613,CO613,CR613)</f>
        <v>0</v>
      </c>
      <c r="Q613" s="61">
        <f>SUM(V613,Y613,AB613,AE613,AH613,AK613,AN613,AQ613,AT613,AW613,AZ613,BC613,BF613,BI613,BL613,BO613,BR613,BU613,BX613,CA613,CD613,CG613,CJ613,CM613,CP613,CS613)</f>
        <v>0</v>
      </c>
    </row>
    <row r="614" spans="1:17" ht="13.8" customHeight="1" x14ac:dyDescent="0.3">
      <c r="A614" s="71">
        <v>2567</v>
      </c>
      <c r="B614" s="63" t="s">
        <v>17</v>
      </c>
      <c r="C614" s="489" t="s">
        <v>652</v>
      </c>
      <c r="D614" s="65" t="s">
        <v>652</v>
      </c>
      <c r="E614" s="66" t="s">
        <v>47</v>
      </c>
      <c r="F614" s="2">
        <v>34056</v>
      </c>
      <c r="G614" s="66" t="s">
        <v>28</v>
      </c>
      <c r="H614" s="66" t="s">
        <v>173</v>
      </c>
      <c r="I614" s="77" t="s">
        <v>119</v>
      </c>
      <c r="J614" s="69">
        <v>3</v>
      </c>
      <c r="K614" s="70">
        <v>0</v>
      </c>
      <c r="L614" s="70">
        <v>1</v>
      </c>
      <c r="M614" s="70">
        <v>2</v>
      </c>
      <c r="N614" s="60">
        <f>2*O614+P614+Q614</f>
        <v>0</v>
      </c>
      <c r="O614" s="61">
        <f>SUM(T614,W614,Z614,AC614,AF614,AI614,AL614,AO614,AR614,AU614,AX614,BA614,BD614,BG614,BJ614,BM614,BP614,BS614,BV614,BY614,CB614,CE614,CH614,CK614,CN614,CQ614)</f>
        <v>0</v>
      </c>
      <c r="P614" s="61">
        <f>SUM(U614,X614,AA614,AD614,AG614,AJ614,AM614,AP614,AS614,AV614,AY614,BB614,BE614,BH614,BK614,BN614,BQ614,BT614,BW614,BZ614,CC614,CF614,CI614,CL614,CO614,CR614)</f>
        <v>0</v>
      </c>
      <c r="Q614" s="61">
        <f>SUM(V614,Y614,AB614,AE614,AH614,AK614,AN614,AQ614,AT614,AW614,AZ614,BC614,BF614,BI614,BL614,BO614,BR614,BU614,BX614,CA614,CD614,CG614,CJ614,CM614,CP614,CS614)</f>
        <v>0</v>
      </c>
    </row>
    <row r="615" spans="1:17" ht="13.8" customHeight="1" x14ac:dyDescent="0.3">
      <c r="A615" s="191">
        <v>6202</v>
      </c>
      <c r="B615" s="182" t="s">
        <v>17</v>
      </c>
      <c r="C615" s="183" t="s">
        <v>2125</v>
      </c>
      <c r="D615" s="183" t="s">
        <v>2125</v>
      </c>
      <c r="E615" s="184" t="s">
        <v>10</v>
      </c>
      <c r="F615" s="31">
        <v>37508</v>
      </c>
      <c r="G615" s="185" t="s">
        <v>63</v>
      </c>
      <c r="H615" s="185" t="s">
        <v>173</v>
      </c>
      <c r="I615" s="186" t="s">
        <v>2084</v>
      </c>
      <c r="J615" s="187">
        <v>3</v>
      </c>
      <c r="K615" s="188">
        <v>0</v>
      </c>
      <c r="L615" s="188">
        <v>1</v>
      </c>
      <c r="M615" s="188">
        <v>2</v>
      </c>
      <c r="N615" s="60">
        <f>2*O615+P615+Q615</f>
        <v>0</v>
      </c>
      <c r="O615" s="61">
        <f>SUM(T615,W615,Z615,AC615,AF615,AI615,AL615,AO615,AR615,AU615,AX615,BA615,BD615,BG615,BJ615,BM615,BP615,BS615,BV615,BY615,CB615,CE615,CH615,CK615,CN615,CQ615)</f>
        <v>0</v>
      </c>
      <c r="P615" s="61">
        <f>SUM(U615,X615,AA615,AD615,AG615,AJ615,AM615,AP615,AS615,AV615,AY615,BB615,BE615,BH615,BK615,BN615,BQ615,BT615,BW615,BZ615,CC615,CF615,CI615,CL615,CO615,CR615)</f>
        <v>0</v>
      </c>
      <c r="Q615" s="61">
        <f>SUM(V615,Y615,AB615,AE615,AH615,AK615,AN615,AQ615,AT615,AW615,AZ615,BC615,BF615,BI615,BL615,BO615,BR615,BU615,BX615,CA615,CD615,CG615,CJ615,CM615,CP615,CS615)</f>
        <v>0</v>
      </c>
    </row>
    <row r="616" spans="1:17" ht="13.8" customHeight="1" x14ac:dyDescent="0.3">
      <c r="A616" s="89">
        <v>3077</v>
      </c>
      <c r="B616" s="81" t="s">
        <v>49</v>
      </c>
      <c r="C616" s="83" t="s">
        <v>657</v>
      </c>
      <c r="D616" s="83" t="s">
        <v>657</v>
      </c>
      <c r="E616" s="84" t="s">
        <v>658</v>
      </c>
      <c r="F616" s="3">
        <v>32529</v>
      </c>
      <c r="G616" s="217" t="s">
        <v>221</v>
      </c>
      <c r="H616" s="85" t="s">
        <v>173</v>
      </c>
      <c r="I616" s="86" t="s">
        <v>13</v>
      </c>
      <c r="J616" s="87">
        <v>35</v>
      </c>
      <c r="K616" s="88">
        <v>8</v>
      </c>
      <c r="L616" s="88">
        <v>10</v>
      </c>
      <c r="M616" s="88">
        <v>9</v>
      </c>
      <c r="N616" s="60">
        <f>2*O616+P616+Q616</f>
        <v>0</v>
      </c>
      <c r="O616" s="61">
        <f>SUM(T616,W616,Z616,AC616,AF616,AI616,AL616,AO616,AR616,AU616,AX616,BA616,BD616,BG616,BJ616,BM616,BP616,BS616,BV616,BY616,CB616,CE616,CH616,CK616,CN616,CQ616)</f>
        <v>0</v>
      </c>
      <c r="P616" s="61">
        <f>SUM(U616,X616,AA616,AD616,AG616,AJ616,AM616,AP616,AS616,AV616,AY616,BB616,BE616,BH616,BK616,BN616,BQ616,BT616,BW616,BZ616,CC616,CF616,CI616,CL616,CO616,CR616)</f>
        <v>0</v>
      </c>
      <c r="Q616" s="61">
        <f>SUM(V616,Y616,AB616,AE616,AH616,AK616,AN616,AQ616,AT616,AW616,AZ616,BC616,BF616,BI616,BL616,BO616,BR616,BU616,BX616,CA616,CD616,CG616,CJ616,CM616,CP616,CS616)</f>
        <v>0</v>
      </c>
    </row>
    <row r="617" spans="1:17" ht="13.8" customHeight="1" x14ac:dyDescent="0.3">
      <c r="A617" s="100">
        <v>4323</v>
      </c>
      <c r="B617" s="92" t="s">
        <v>49</v>
      </c>
      <c r="C617" s="101" t="s">
        <v>669</v>
      </c>
      <c r="D617" s="93" t="s">
        <v>669</v>
      </c>
      <c r="E617" s="94" t="s">
        <v>437</v>
      </c>
      <c r="F617" s="30">
        <v>33861</v>
      </c>
      <c r="G617" s="95" t="s">
        <v>11</v>
      </c>
      <c r="H617" s="95" t="s">
        <v>173</v>
      </c>
      <c r="I617" s="584" t="s">
        <v>115</v>
      </c>
      <c r="J617" s="97">
        <v>32</v>
      </c>
      <c r="K617" s="98">
        <v>9</v>
      </c>
      <c r="L617" s="98">
        <v>14</v>
      </c>
      <c r="M617" s="98">
        <v>0</v>
      </c>
      <c r="N617" s="60">
        <f>2*O617+P617+Q617</f>
        <v>0</v>
      </c>
      <c r="O617" s="61">
        <f>SUM(T617,W617,Z617,AC617,AF617,AI617,AL617,AO617,AR617,AU617,AX617,BA617,BD617,BG617,BJ617,BM617,BP617,BS617,BV617,BY617,CB617,CE617,CH617,CK617,CN617,CQ617)</f>
        <v>0</v>
      </c>
      <c r="P617" s="61">
        <f>SUM(U617,X617,AA617,AD617,AG617,AJ617,AM617,AP617,AS617,AV617,AY617,BB617,BE617,BH617,BK617,BN617,BQ617,BT617,BW617,BZ617,CC617,CF617,CI617,CL617,CO617,CR617)</f>
        <v>0</v>
      </c>
      <c r="Q617" s="61">
        <f>SUM(V617,Y617,AB617,AE617,AH617,AK617,AN617,AQ617,AT617,AW617,AZ617,BC617,BF617,BI617,BL617,BO617,BR617,BU617,BX617,CA617,CD617,CG617,CJ617,CM617,CP617,CS617)</f>
        <v>0</v>
      </c>
    </row>
    <row r="618" spans="1:17" ht="13.8" customHeight="1" x14ac:dyDescent="0.3">
      <c r="A618" s="89">
        <v>3712</v>
      </c>
      <c r="B618" s="81" t="s">
        <v>49</v>
      </c>
      <c r="C618" s="83" t="s">
        <v>666</v>
      </c>
      <c r="D618" s="83" t="s">
        <v>666</v>
      </c>
      <c r="E618" s="84" t="s">
        <v>41</v>
      </c>
      <c r="F618" s="3">
        <v>35075</v>
      </c>
      <c r="G618" s="85" t="s">
        <v>78</v>
      </c>
      <c r="H618" s="85" t="s">
        <v>173</v>
      </c>
      <c r="I618" s="86" t="s">
        <v>234</v>
      </c>
      <c r="J618" s="87">
        <v>31</v>
      </c>
      <c r="K618" s="88">
        <v>4</v>
      </c>
      <c r="L618" s="88">
        <v>17</v>
      </c>
      <c r="M618" s="88">
        <v>6</v>
      </c>
      <c r="N618" s="60">
        <f>2*O618+P618+Q618</f>
        <v>0</v>
      </c>
      <c r="O618" s="61">
        <f>SUM(T618,W618,Z618,AC618,AF618,AI618,AL618,AO618,AR618,AU618,AX618,BA618,BD618,BG618,BJ618,BM618,BP618,BS618,BV618,BY618,CB618,CE618,CH618,CK618,CN618,CQ618)</f>
        <v>0</v>
      </c>
      <c r="P618" s="61">
        <f>SUM(U618,X618,AA618,AD618,AG618,AJ618,AM618,AP618,AS618,AV618,AY618,BB618,BE618,BH618,BK618,BN618,BQ618,BT618,BW618,BZ618,CC618,CF618,CI618,CL618,CO618,CR618)</f>
        <v>0</v>
      </c>
      <c r="Q618" s="61">
        <f>SUM(V618,Y618,AB618,AE618,AH618,AK618,AN618,AQ618,AT618,AW618,AZ618,BC618,BF618,BI618,BL618,BO618,BR618,BU618,BX618,CA618,CD618,CG618,CJ618,CM618,CP618,CS618)</f>
        <v>0</v>
      </c>
    </row>
    <row r="619" spans="1:17" ht="13.8" customHeight="1" x14ac:dyDescent="0.3">
      <c r="A619" s="89">
        <v>5816</v>
      </c>
      <c r="B619" s="81" t="s">
        <v>49</v>
      </c>
      <c r="C619" s="83" t="s">
        <v>664</v>
      </c>
      <c r="D619" s="83" t="s">
        <v>664</v>
      </c>
      <c r="E619" s="84" t="s">
        <v>322</v>
      </c>
      <c r="F619" s="3">
        <v>36035</v>
      </c>
      <c r="G619" s="85" t="s">
        <v>65</v>
      </c>
      <c r="H619" s="85" t="s">
        <v>173</v>
      </c>
      <c r="I619" s="85" t="s">
        <v>92</v>
      </c>
      <c r="J619" s="87">
        <v>30</v>
      </c>
      <c r="K619" s="88">
        <v>4</v>
      </c>
      <c r="L619" s="88">
        <v>16</v>
      </c>
      <c r="M619" s="88">
        <v>6</v>
      </c>
      <c r="N619" s="60">
        <f>2*O619+P619+Q619</f>
        <v>0</v>
      </c>
      <c r="O619" s="61">
        <f>SUM(T619,W619,Z619,AC619,AF619,AI619,AL619,AO619,AR619,AU619,AX619,BA619,BD619,BG619,BJ619,BM619,BP619,BS619,BV619,BY619,CB619,CE619,CH619,CK619,CN619,CQ619)</f>
        <v>0</v>
      </c>
      <c r="P619" s="61">
        <f>SUM(U619,X619,AA619,AD619,AG619,AJ619,AM619,AP619,AS619,AV619,AY619,BB619,BE619,BH619,BK619,BN619,BQ619,BT619,BW619,BZ619,CC619,CF619,CI619,CL619,CO619,CR619)</f>
        <v>0</v>
      </c>
      <c r="Q619" s="61">
        <f>SUM(V619,Y619,AB619,AE619,AH619,AK619,AN619,AQ619,AT619,AW619,AZ619,BC619,BF619,BI619,BL619,BO619,BR619,BU619,BX619,CA619,CD619,CG619,CJ619,CM619,CP619,CS619)</f>
        <v>0</v>
      </c>
    </row>
    <row r="620" spans="1:17" ht="13.8" customHeight="1" x14ac:dyDescent="0.3">
      <c r="A620" s="89">
        <v>3134</v>
      </c>
      <c r="B620" s="81" t="s">
        <v>49</v>
      </c>
      <c r="C620" s="83" t="s">
        <v>660</v>
      </c>
      <c r="D620" s="83" t="s">
        <v>660</v>
      </c>
      <c r="E620" s="84" t="s">
        <v>43</v>
      </c>
      <c r="F620" s="3">
        <v>31700</v>
      </c>
      <c r="G620" s="85" t="s">
        <v>433</v>
      </c>
      <c r="H620" s="85" t="s">
        <v>173</v>
      </c>
      <c r="I620" s="86" t="s">
        <v>13</v>
      </c>
      <c r="J620" s="87">
        <v>27</v>
      </c>
      <c r="K620" s="88">
        <v>5</v>
      </c>
      <c r="L620" s="88">
        <v>11</v>
      </c>
      <c r="M620" s="88">
        <v>6</v>
      </c>
      <c r="N620" s="60">
        <f>2*O620+P620+Q620</f>
        <v>0</v>
      </c>
      <c r="O620" s="61">
        <f>SUM(T620,W620,Z620,AC620,AF620,AI620,AL620,AO620,AR620,AU620,AX620,BA620,BD620,BG620,BJ620,BM620,BP620,BS620,BV620,BY620,CB620,CE620,CH620,CK620,CN620,CQ620)</f>
        <v>0</v>
      </c>
      <c r="P620" s="61">
        <f>SUM(U620,X620,AA620,AD620,AG620,AJ620,AM620,AP620,AS620,AV620,AY620,BB620,BE620,BH620,BK620,BN620,BQ620,BT620,BW620,BZ620,CC620,CF620,CI620,CL620,CO620,CR620)</f>
        <v>0</v>
      </c>
      <c r="Q620" s="61">
        <f>SUM(V620,Y620,AB620,AE620,AH620,AK620,AN620,AQ620,AT620,AW620,AZ620,BC620,BF620,BI620,BL620,BO620,BR620,BU620,BX620,CA620,CD620,CG620,CJ620,CM620,CP620,CS620)</f>
        <v>0</v>
      </c>
    </row>
    <row r="621" spans="1:17" ht="13.8" customHeight="1" x14ac:dyDescent="0.3">
      <c r="A621" s="89">
        <v>5480</v>
      </c>
      <c r="B621" s="81" t="s">
        <v>49</v>
      </c>
      <c r="C621" s="83" t="s">
        <v>663</v>
      </c>
      <c r="D621" s="83" t="s">
        <v>663</v>
      </c>
      <c r="E621" s="84" t="s">
        <v>125</v>
      </c>
      <c r="F621" s="3">
        <v>36392</v>
      </c>
      <c r="G621" s="85" t="s">
        <v>120</v>
      </c>
      <c r="H621" s="85" t="s">
        <v>173</v>
      </c>
      <c r="I621" s="583" t="s">
        <v>100</v>
      </c>
      <c r="J621" s="87">
        <v>26</v>
      </c>
      <c r="K621" s="88">
        <v>7</v>
      </c>
      <c r="L621" s="88">
        <v>7</v>
      </c>
      <c r="M621" s="88">
        <v>5</v>
      </c>
      <c r="N621" s="60">
        <f>2*O621+P621+Q621</f>
        <v>0</v>
      </c>
      <c r="O621" s="61">
        <f>SUM(T621,W621,Z621,AC621,AF621,AI621,AL621,AO621,AR621,AU621,AX621,BA621,BD621,BG621,BJ621,BM621,BP621,BS621,BV621,BY621,CB621,CE621,CH621,CK621,CN621,CQ621)</f>
        <v>0</v>
      </c>
      <c r="P621" s="61">
        <f>SUM(U621,X621,AA621,AD621,AG621,AJ621,AM621,AP621,AS621,AV621,AY621,BB621,BE621,BH621,BK621,BN621,BQ621,BT621,BW621,BZ621,CC621,CF621,CI621,CL621,CO621,CR621)</f>
        <v>0</v>
      </c>
      <c r="Q621" s="61">
        <f>SUM(V621,Y621,AB621,AE621,AH621,AK621,AN621,AQ621,AT621,AW621,AZ621,BC621,BF621,BI621,BL621,BO621,BR621,BU621,BX621,CA621,CD621,CG621,CJ621,CM621,CP621,CS621)</f>
        <v>0</v>
      </c>
    </row>
    <row r="622" spans="1:17" ht="13.8" customHeight="1" x14ac:dyDescent="0.3">
      <c r="A622" s="100">
        <v>6210</v>
      </c>
      <c r="B622" s="92" t="s">
        <v>49</v>
      </c>
      <c r="C622" s="93" t="s">
        <v>2126</v>
      </c>
      <c r="D622" s="93" t="s">
        <v>2126</v>
      </c>
      <c r="E622" s="94" t="s">
        <v>18</v>
      </c>
      <c r="F622" s="30">
        <v>35437</v>
      </c>
      <c r="G622" s="95" t="s">
        <v>433</v>
      </c>
      <c r="H622" s="95" t="s">
        <v>173</v>
      </c>
      <c r="I622" s="96" t="s">
        <v>2084</v>
      </c>
      <c r="J622" s="97">
        <v>22</v>
      </c>
      <c r="K622" s="98">
        <v>6</v>
      </c>
      <c r="L622" s="98">
        <v>7</v>
      </c>
      <c r="M622" s="98">
        <v>3</v>
      </c>
      <c r="N622" s="60">
        <f>2*O622+P622+Q622</f>
        <v>0</v>
      </c>
      <c r="O622" s="61">
        <f>SUM(T622,W622,Z622,AC622,AF622,AI622,AL622,AO622,AR622,AU622,AX622,BA622,BD622,BG622,BJ622,BM622,BP622,BS622,BV622,BY622,CB622,CE622,CH622,CK622,CN622,CQ622)</f>
        <v>0</v>
      </c>
      <c r="P622" s="61">
        <f>SUM(U622,X622,AA622,AD622,AG622,AJ622,AM622,AP622,AS622,AV622,AY622,BB622,BE622,BH622,BK622,BN622,BQ622,BT622,BW622,BZ622,CC622,CF622,CI622,CL622,CO622,CR622)</f>
        <v>0</v>
      </c>
      <c r="Q622" s="61">
        <f>SUM(V622,Y622,AB622,AE622,AH622,AK622,AN622,AQ622,AT622,AW622,AZ622,BC622,BF622,BI622,BL622,BO622,BR622,BU622,BX622,CA622,CD622,CG622,CJ622,CM622,CP622,CS622)</f>
        <v>0</v>
      </c>
    </row>
    <row r="623" spans="1:17" ht="13.8" customHeight="1" x14ac:dyDescent="0.3">
      <c r="A623" s="89">
        <v>5402</v>
      </c>
      <c r="B623" s="81" t="s">
        <v>49</v>
      </c>
      <c r="C623" s="83" t="s">
        <v>659</v>
      </c>
      <c r="D623" s="83" t="s">
        <v>659</v>
      </c>
      <c r="E623" s="84" t="s">
        <v>10</v>
      </c>
      <c r="F623" s="3">
        <v>35387</v>
      </c>
      <c r="G623" s="85" t="s">
        <v>63</v>
      </c>
      <c r="H623" s="85" t="s">
        <v>173</v>
      </c>
      <c r="I623" s="583" t="s">
        <v>27</v>
      </c>
      <c r="J623" s="87">
        <v>22</v>
      </c>
      <c r="K623" s="88">
        <v>2</v>
      </c>
      <c r="L623" s="88">
        <v>10</v>
      </c>
      <c r="M623" s="88">
        <v>8</v>
      </c>
      <c r="N623" s="60">
        <f>2*O623+P623+Q623</f>
        <v>0</v>
      </c>
      <c r="O623" s="61">
        <f>SUM(T623,W623,Z623,AC623,AF623,AI623,AL623,AO623,AR623,AU623,AX623,BA623,BD623,BG623,BJ623,BM623,BP623,BS623,BV623,BY623,CB623,CE623,CH623,CK623,CN623,CQ623)</f>
        <v>0</v>
      </c>
      <c r="P623" s="61">
        <f>SUM(U623,X623,AA623,AD623,AG623,AJ623,AM623,AP623,AS623,AV623,AY623,BB623,BE623,BH623,BK623,BN623,BQ623,BT623,BW623,BZ623,CC623,CF623,CI623,CL623,CO623,CR623)</f>
        <v>0</v>
      </c>
      <c r="Q623" s="61">
        <f>SUM(V623,Y623,AB623,AE623,AH623,AK623,AN623,AQ623,AT623,AW623,AZ623,BC623,BF623,BI623,BL623,BO623,BR623,BU623,BX623,CA623,CD623,CG623,CJ623,CM623,CP623,CS623)</f>
        <v>0</v>
      </c>
    </row>
    <row r="624" spans="1:17" ht="13.8" customHeight="1" x14ac:dyDescent="0.3">
      <c r="A624" s="89">
        <v>3750</v>
      </c>
      <c r="B624" s="81" t="s">
        <v>49</v>
      </c>
      <c r="C624" s="83" t="s">
        <v>1829</v>
      </c>
      <c r="D624" s="83" t="s">
        <v>661</v>
      </c>
      <c r="E624" s="84" t="s">
        <v>33</v>
      </c>
      <c r="F624" s="3">
        <v>32157</v>
      </c>
      <c r="G624" s="85" t="s">
        <v>191</v>
      </c>
      <c r="H624" s="85" t="s">
        <v>173</v>
      </c>
      <c r="I624" s="86" t="s">
        <v>234</v>
      </c>
      <c r="J624" s="87">
        <v>20</v>
      </c>
      <c r="K624" s="88">
        <v>4</v>
      </c>
      <c r="L624" s="88">
        <v>7</v>
      </c>
      <c r="M624" s="88">
        <v>5</v>
      </c>
      <c r="N624" s="60">
        <f>2*O624+P624+Q624</f>
        <v>0</v>
      </c>
      <c r="O624" s="61">
        <f>SUM(T624,W624,Z624,AC624,AF624,AI624,AL624,AO624,AR624,AU624,AX624,BA624,BD624,BG624,BJ624,BM624,BP624,BS624,BV624,BY624,CB624,CE624,CH624,CK624,CN624,CQ624)</f>
        <v>0</v>
      </c>
      <c r="P624" s="61">
        <f>SUM(U624,X624,AA624,AD624,AG624,AJ624,AM624,AP624,AS624,AV624,AY624,BB624,BE624,BH624,BK624,BN624,BQ624,BT624,BW624,BZ624,CC624,CF624,CI624,CL624,CO624,CR624)</f>
        <v>0</v>
      </c>
      <c r="Q624" s="61">
        <f>SUM(V624,Y624,AB624,AE624,AH624,AK624,AN624,AQ624,AT624,AW624,AZ624,BC624,BF624,BI624,BL624,BO624,BR624,BU624,BX624,CA624,CD624,CG624,CJ624,CM624,CP624,CS624)</f>
        <v>0</v>
      </c>
    </row>
    <row r="625" spans="1:17" ht="13.8" customHeight="1" x14ac:dyDescent="0.3">
      <c r="A625" s="89">
        <v>1946</v>
      </c>
      <c r="B625" s="81" t="s">
        <v>49</v>
      </c>
      <c r="C625" s="239" t="s">
        <v>1830</v>
      </c>
      <c r="D625" s="83" t="s">
        <v>662</v>
      </c>
      <c r="E625" s="84" t="s">
        <v>437</v>
      </c>
      <c r="F625" s="3">
        <v>32590</v>
      </c>
      <c r="G625" s="85" t="s">
        <v>78</v>
      </c>
      <c r="H625" s="85" t="s">
        <v>173</v>
      </c>
      <c r="I625" s="86" t="s">
        <v>225</v>
      </c>
      <c r="J625" s="87">
        <v>20</v>
      </c>
      <c r="K625" s="88">
        <v>2</v>
      </c>
      <c r="L625" s="88">
        <v>12</v>
      </c>
      <c r="M625" s="88">
        <v>4</v>
      </c>
      <c r="N625" s="60">
        <f>2*O625+P625+Q625</f>
        <v>0</v>
      </c>
      <c r="O625" s="61">
        <f>SUM(T625,W625,Z625,AC625,AF625,AI625,AL625,AO625,AR625,AU625,AX625,BA625,BD625,BG625,BJ625,BM625,BP625,BS625,BV625,BY625,CB625,CE625,CH625,CK625,CN625,CQ625)</f>
        <v>0</v>
      </c>
      <c r="P625" s="61">
        <f>SUM(U625,X625,AA625,AD625,AG625,AJ625,AM625,AP625,AS625,AV625,AY625,BB625,BE625,BH625,BK625,BN625,BQ625,BT625,BW625,BZ625,CC625,CF625,CI625,CL625,CO625,CR625)</f>
        <v>0</v>
      </c>
      <c r="Q625" s="61">
        <f>SUM(V625,Y625,AB625,AE625,AH625,AK625,AN625,AQ625,AT625,AW625,AZ625,BC625,BF625,BI625,BL625,BO625,BR625,BU625,BX625,CA625,CD625,CG625,CJ625,CM625,CP625,CS625)</f>
        <v>0</v>
      </c>
    </row>
    <row r="626" spans="1:17" ht="13.8" customHeight="1" x14ac:dyDescent="0.3">
      <c r="A626" s="89">
        <v>5702</v>
      </c>
      <c r="B626" s="81" t="s">
        <v>49</v>
      </c>
      <c r="C626" s="83" t="s">
        <v>1831</v>
      </c>
      <c r="D626" s="83" t="s">
        <v>665</v>
      </c>
      <c r="E626" s="84" t="s">
        <v>10</v>
      </c>
      <c r="F626" s="3">
        <v>37331</v>
      </c>
      <c r="G626" s="85" t="s">
        <v>570</v>
      </c>
      <c r="H626" s="85" t="s">
        <v>173</v>
      </c>
      <c r="I626" s="583" t="s">
        <v>24</v>
      </c>
      <c r="J626" s="87">
        <v>18</v>
      </c>
      <c r="K626" s="88">
        <v>3</v>
      </c>
      <c r="L626" s="88">
        <v>4</v>
      </c>
      <c r="M626" s="88">
        <v>8</v>
      </c>
      <c r="N626" s="60">
        <f>2*O626+P626+Q626</f>
        <v>0</v>
      </c>
      <c r="O626" s="61">
        <f>SUM(T626,W626,Z626,AC626,AF626,AI626,AL626,AO626,AR626,AU626,AX626,BA626,BD626,BG626,BJ626,BM626,BP626,BS626,BV626,BY626,CB626,CE626,CH626,CK626,CN626,CQ626)</f>
        <v>0</v>
      </c>
      <c r="P626" s="61">
        <f>SUM(U626,X626,AA626,AD626,AG626,AJ626,AM626,AP626,AS626,AV626,AY626,BB626,BE626,BH626,BK626,BN626,BQ626,BT626,BW626,BZ626,CC626,CF626,CI626,CL626,CO626,CR626)</f>
        <v>0</v>
      </c>
      <c r="Q626" s="61">
        <f>SUM(V626,Y626,AB626,AE626,AH626,AK626,AN626,AQ626,AT626,AW626,AZ626,BC626,BF626,BI626,BL626,BO626,BR626,BU626,BX626,CA626,CD626,CG626,CJ626,CM626,CP626,CS626)</f>
        <v>0</v>
      </c>
    </row>
    <row r="627" spans="1:17" ht="13.8" customHeight="1" x14ac:dyDescent="0.3">
      <c r="A627" s="89">
        <v>4288</v>
      </c>
      <c r="B627" s="81" t="s">
        <v>49</v>
      </c>
      <c r="C627" s="83" t="s">
        <v>667</v>
      </c>
      <c r="D627" s="83" t="s">
        <v>667</v>
      </c>
      <c r="E627" s="84" t="s">
        <v>62</v>
      </c>
      <c r="F627" s="3">
        <v>34825</v>
      </c>
      <c r="G627" s="85" t="s">
        <v>294</v>
      </c>
      <c r="H627" s="85" t="s">
        <v>173</v>
      </c>
      <c r="I627" s="86" t="s">
        <v>115</v>
      </c>
      <c r="J627" s="87">
        <v>14</v>
      </c>
      <c r="K627" s="88">
        <v>1</v>
      </c>
      <c r="L627" s="88">
        <v>5</v>
      </c>
      <c r="M627" s="88">
        <v>7</v>
      </c>
      <c r="N627" s="60">
        <f>2*O627+P627+Q627</f>
        <v>0</v>
      </c>
      <c r="O627" s="61">
        <f>SUM(T627,W627,Z627,AC627,AF627,AI627,AL627,AO627,AR627,AU627,AX627,BA627,BD627,BG627,BJ627,BM627,BP627,BS627,BV627,BY627,CB627,CE627,CH627,CK627,CN627,CQ627)</f>
        <v>0</v>
      </c>
      <c r="P627" s="61">
        <f>SUM(U627,X627,AA627,AD627,AG627,AJ627,AM627,AP627,AS627,AV627,AY627,BB627,BE627,BH627,BK627,BN627,BQ627,BT627,BW627,BZ627,CC627,CF627,CI627,CL627,CO627,CR627)</f>
        <v>0</v>
      </c>
      <c r="Q627" s="61">
        <f>SUM(V627,Y627,AB627,AE627,AH627,AK627,AN627,AQ627,AT627,AW627,AZ627,BC627,BF627,BI627,BL627,BO627,BR627,BU627,BX627,CA627,CD627,CG627,CJ627,CM627,CP627,CS627)</f>
        <v>0</v>
      </c>
    </row>
    <row r="628" spans="1:17" ht="13.8" customHeight="1" x14ac:dyDescent="0.3">
      <c r="A628" s="89">
        <v>6491</v>
      </c>
      <c r="B628" s="81" t="s">
        <v>49</v>
      </c>
      <c r="C628" s="309" t="s">
        <v>2480</v>
      </c>
      <c r="D628" s="83" t="s">
        <v>2480</v>
      </c>
      <c r="E628" s="84" t="s">
        <v>136</v>
      </c>
      <c r="F628" s="3">
        <v>34480</v>
      </c>
      <c r="G628" s="85" t="s">
        <v>433</v>
      </c>
      <c r="H628" s="85" t="s">
        <v>173</v>
      </c>
      <c r="I628" s="583" t="s">
        <v>2370</v>
      </c>
      <c r="J628" s="87">
        <v>8</v>
      </c>
      <c r="K628" s="88"/>
      <c r="L628" s="88"/>
      <c r="M628" s="88"/>
      <c r="N628" s="60">
        <f>2*O628+P628+Q628</f>
        <v>0</v>
      </c>
      <c r="O628" s="61">
        <f>SUM(T628,W628,Z628,AC628,AF628,AI628,AL628,AO628,AR628,AU628,AX628,BA628,BD628,BG628,BJ628,BM628,BP628,BS628,BV628,BY628,CB628,CE628,CH628,CK628,CN628,CQ628)</f>
        <v>0</v>
      </c>
      <c r="P628" s="61">
        <f>SUM(U628,X628,AA628,AD628,AG628,AJ628,AM628,AP628,AS628,AV628,AY628,BB628,BE628,BH628,BK628,BN628,BQ628,BT628,BW628,BZ628,CC628,CF628,CI628,CL628,CO628,CR628)</f>
        <v>0</v>
      </c>
      <c r="Q628" s="61">
        <f>SUM(V628,Y628,AB628,AE628,AH628,AK628,AN628,AQ628,AT628,AW628,AZ628,BC628,BF628,BI628,BL628,BO628,BR628,BU628,BX628,CA628,CD628,CG628,CJ628,CM628,CP628,CS628)</f>
        <v>0</v>
      </c>
    </row>
    <row r="629" spans="1:17" ht="13.8" customHeight="1" x14ac:dyDescent="0.3">
      <c r="A629" s="89">
        <v>6568</v>
      </c>
      <c r="B629" s="81" t="s">
        <v>49</v>
      </c>
      <c r="C629" s="309" t="s">
        <v>2481</v>
      </c>
      <c r="D629" s="83" t="s">
        <v>2481</v>
      </c>
      <c r="E629" s="84" t="s">
        <v>18</v>
      </c>
      <c r="F629" s="3">
        <v>38035</v>
      </c>
      <c r="G629" s="85" t="s">
        <v>12</v>
      </c>
      <c r="H629" s="85" t="s">
        <v>173</v>
      </c>
      <c r="I629" s="583" t="s">
        <v>2370</v>
      </c>
      <c r="J629" s="87">
        <v>8</v>
      </c>
      <c r="K629" s="88"/>
      <c r="L629" s="88"/>
      <c r="M629" s="88"/>
      <c r="N629" s="60">
        <f>2*O629+P629+Q629</f>
        <v>0</v>
      </c>
      <c r="O629" s="61">
        <f>SUM(T629,W629,Z629,AC629,AF629,AI629,AL629,AO629,AR629,AU629,AX629,BA629,BD629,BG629,BJ629,BM629,BP629,BS629,BV629,BY629,CB629,CE629,CH629,CK629,CN629,CQ629)</f>
        <v>0</v>
      </c>
      <c r="P629" s="61">
        <f>SUM(U629,X629,AA629,AD629,AG629,AJ629,AM629,AP629,AS629,AV629,AY629,BB629,BE629,BH629,BK629,BN629,BQ629,BT629,BW629,BZ629,CC629,CF629,CI629,CL629,CO629,CR629)</f>
        <v>0</v>
      </c>
      <c r="Q629" s="61">
        <f>SUM(V629,Y629,AB629,AE629,AH629,AK629,AN629,AQ629,AT629,AW629,AZ629,BC629,BF629,BI629,BL629,BO629,BR629,BU629,BX629,CA629,CD629,CG629,CJ629,CM629,CP629,CS629)</f>
        <v>0</v>
      </c>
    </row>
    <row r="630" spans="1:17" ht="13.8" customHeight="1" x14ac:dyDescent="0.3">
      <c r="A630" s="100">
        <v>6340</v>
      </c>
      <c r="B630" s="92" t="s">
        <v>49</v>
      </c>
      <c r="C630" s="101" t="s">
        <v>2253</v>
      </c>
      <c r="D630" s="93" t="s">
        <v>2253</v>
      </c>
      <c r="E630" s="94" t="s">
        <v>43</v>
      </c>
      <c r="F630" s="30">
        <v>36906</v>
      </c>
      <c r="G630" s="95" t="s">
        <v>1483</v>
      </c>
      <c r="H630" s="95" t="s">
        <v>173</v>
      </c>
      <c r="I630" s="584" t="s">
        <v>2219</v>
      </c>
      <c r="J630" s="97">
        <v>2</v>
      </c>
      <c r="K630" s="98">
        <v>0</v>
      </c>
      <c r="L630" s="98">
        <v>2</v>
      </c>
      <c r="M630" s="98">
        <v>0</v>
      </c>
      <c r="N630" s="60">
        <f>2*O630+P630+Q630</f>
        <v>0</v>
      </c>
      <c r="O630" s="61">
        <f>SUM(T630,W630,Z630,AC630,AF630,AI630,AL630,AO630,AR630,AU630,AX630,BA630,BD630,BG630,BJ630,BM630,BP630,BS630,BV630,BY630,CB630,CE630,CH630,CK630,CN630,CQ630)</f>
        <v>0</v>
      </c>
      <c r="P630" s="61">
        <f>SUM(U630,X630,AA630,AD630,AG630,AJ630,AM630,AP630,AS630,AV630,AY630,BB630,BE630,BH630,BK630,BN630,BQ630,BT630,BW630,BZ630,CC630,CF630,CI630,CL630,CO630,CR630)</f>
        <v>0</v>
      </c>
      <c r="Q630" s="61">
        <f>SUM(V630,Y630,AB630,AE630,AH630,AK630,AN630,AQ630,AT630,AW630,AZ630,BC630,BF630,BI630,BL630,BO630,BR630,BU630,BX630,CA630,CD630,CG630,CJ630,CM630,CP630,CS630)</f>
        <v>0</v>
      </c>
    </row>
    <row r="631" spans="1:17" ht="13.8" customHeight="1" x14ac:dyDescent="0.3">
      <c r="A631" s="106">
        <v>3897</v>
      </c>
      <c r="B631" s="106" t="s">
        <v>83</v>
      </c>
      <c r="C631" s="491" t="s">
        <v>416</v>
      </c>
      <c r="D631" s="108" t="s">
        <v>416</v>
      </c>
      <c r="E631" s="109" t="s">
        <v>18</v>
      </c>
      <c r="F631" s="4">
        <v>35525</v>
      </c>
      <c r="G631" s="109" t="s">
        <v>221</v>
      </c>
      <c r="H631" s="109" t="s">
        <v>173</v>
      </c>
      <c r="I631" s="115" t="s">
        <v>139</v>
      </c>
      <c r="J631" s="116">
        <v>27</v>
      </c>
      <c r="K631" s="113">
        <v>8</v>
      </c>
      <c r="L631" s="113">
        <v>11</v>
      </c>
      <c r="M631" s="113">
        <v>0</v>
      </c>
      <c r="N631" s="60">
        <f>2*O631+P631+Q631</f>
        <v>0</v>
      </c>
      <c r="O631" s="61">
        <f>SUM(T631,W631,Z631,AC631,AF631,AI631,AL631,AO631,AR631,AU631,AX631,BA631,BD631,BG631,BJ631,BM631,BP631,BS631,BV631,BY631,CB631,CE631,CH631,CK631,CN631,CQ631)</f>
        <v>0</v>
      </c>
      <c r="P631" s="61">
        <f>SUM(U631,X631,AA631,AD631,AG631,AJ631,AM631,AP631,AS631,AV631,AY631,BB631,BE631,BH631,BK631,BN631,BQ631,BT631,BW631,BZ631,CC631,CF631,CI631,CL631,CO631,CR631)</f>
        <v>0</v>
      </c>
      <c r="Q631" s="61">
        <f>SUM(V631,Y631,AB631,AE631,AH631,AK631,AN631,AQ631,AT631,AW631,AZ631,BC631,BF631,BI631,BL631,BO631,BR631,BU631,BX631,CA631,CD631,CG631,CJ631,CM631,CP631,CS631)</f>
        <v>0</v>
      </c>
    </row>
    <row r="632" spans="1:17" ht="13.8" customHeight="1" x14ac:dyDescent="0.3">
      <c r="A632" s="106">
        <v>5494</v>
      </c>
      <c r="B632" s="106" t="s">
        <v>83</v>
      </c>
      <c r="C632" s="253" t="s">
        <v>1832</v>
      </c>
      <c r="D632" s="108" t="s">
        <v>670</v>
      </c>
      <c r="E632" s="109" t="s">
        <v>10</v>
      </c>
      <c r="F632" s="4">
        <v>35385</v>
      </c>
      <c r="G632" s="109" t="s">
        <v>58</v>
      </c>
      <c r="H632" s="109" t="s">
        <v>173</v>
      </c>
      <c r="I632" s="111" t="s">
        <v>100</v>
      </c>
      <c r="J632" s="116">
        <v>16</v>
      </c>
      <c r="K632" s="113">
        <v>5</v>
      </c>
      <c r="L632" s="113">
        <v>6</v>
      </c>
      <c r="M632" s="113">
        <v>0</v>
      </c>
      <c r="N632" s="60">
        <f>2*O632+P632+Q632</f>
        <v>0</v>
      </c>
      <c r="O632" s="61">
        <f>SUM(T632,W632,Z632,AC632,AF632,AI632,AL632,AO632,AR632,AU632,AX632,BA632,BD632,BG632,BJ632,BM632,BP632,BS632,BV632,BY632,CB632,CE632,CH632,CK632,CN632,CQ632)</f>
        <v>0</v>
      </c>
      <c r="P632" s="61">
        <f>SUM(U632,X632,AA632,AD632,AG632,AJ632,AM632,AP632,AS632,AV632,AY632,BB632,BE632,BH632,BK632,BN632,BQ632,BT632,BW632,BZ632,CC632,CF632,CI632,CL632,CO632,CR632)</f>
        <v>0</v>
      </c>
      <c r="Q632" s="61">
        <f>SUM(V632,Y632,AB632,AE632,AH632,AK632,AN632,AQ632,AT632,AW632,AZ632,BC632,BF632,BI632,BL632,BO632,BR632,BU632,BX632,CA632,CD632,CG632,CJ632,CM632,CP632,CS632)</f>
        <v>0</v>
      </c>
    </row>
    <row r="633" spans="1:17" ht="13.8" customHeight="1" x14ac:dyDescent="0.3">
      <c r="A633" s="106">
        <v>1394</v>
      </c>
      <c r="B633" s="106" t="s">
        <v>83</v>
      </c>
      <c r="C633" s="253" t="s">
        <v>672</v>
      </c>
      <c r="D633" s="108" t="s">
        <v>672</v>
      </c>
      <c r="E633" s="109" t="s">
        <v>125</v>
      </c>
      <c r="F633" s="4">
        <v>33203</v>
      </c>
      <c r="G633" s="109" t="s">
        <v>328</v>
      </c>
      <c r="H633" s="109" t="s">
        <v>173</v>
      </c>
      <c r="I633" s="111"/>
      <c r="J633" s="116">
        <v>15</v>
      </c>
      <c r="K633" s="113">
        <v>5</v>
      </c>
      <c r="L633" s="113">
        <v>5</v>
      </c>
      <c r="M633" s="113">
        <v>0</v>
      </c>
      <c r="N633" s="60">
        <f>2*O633+P633+Q633</f>
        <v>0</v>
      </c>
      <c r="O633" s="61">
        <f>SUM(T633,W633,Z633,AC633,AF633,AI633,AL633,AO633,AR633,AU633,AX633,BA633,BD633,BG633,BJ633,BM633,BP633,BS633,BV633,BY633,CB633,CE633,CH633,CK633,CN633,CQ633)</f>
        <v>0</v>
      </c>
      <c r="P633" s="61">
        <f>SUM(U633,X633,AA633,AD633,AG633,AJ633,AM633,AP633,AS633,AV633,AY633,BB633,BE633,BH633,BK633,BN633,BQ633,BT633,BW633,BZ633,CC633,CF633,CI633,CL633,CO633,CR633)</f>
        <v>0</v>
      </c>
      <c r="Q633" s="61">
        <f>SUM(V633,Y633,AB633,AE633,AH633,AK633,AN633,AQ633,AT633,AW633,AZ633,BC633,BF633,BI633,BL633,BO633,BR633,BU633,BX633,CA633,CD633,CG633,CJ633,CM633,CP633,CS633)</f>
        <v>0</v>
      </c>
    </row>
    <row r="634" spans="1:17" ht="13.8" customHeight="1" x14ac:dyDescent="0.3">
      <c r="A634" s="106">
        <v>4067</v>
      </c>
      <c r="B634" s="106" t="s">
        <v>83</v>
      </c>
      <c r="C634" s="491" t="s">
        <v>671</v>
      </c>
      <c r="D634" s="108" t="s">
        <v>671</v>
      </c>
      <c r="E634" s="109" t="s">
        <v>138</v>
      </c>
      <c r="F634" s="4">
        <v>32312</v>
      </c>
      <c r="G634" s="109" t="s">
        <v>11</v>
      </c>
      <c r="H634" s="109" t="s">
        <v>173</v>
      </c>
      <c r="I634" s="115" t="s">
        <v>139</v>
      </c>
      <c r="J634" s="116">
        <v>15</v>
      </c>
      <c r="K634" s="113">
        <v>3</v>
      </c>
      <c r="L634" s="113">
        <v>9</v>
      </c>
      <c r="M634" s="113">
        <v>0</v>
      </c>
      <c r="N634" s="60">
        <f>2*O634+P634+Q634</f>
        <v>0</v>
      </c>
      <c r="O634" s="61">
        <f>SUM(T634,W634,Z634,AC634,AF634,AI634,AL634,AO634,AR634,AU634,AX634,BA634,BD634,BG634,BJ634,BM634,BP634,BS634,BV634,BY634,CB634,CE634,CH634,CK634,CN634,CQ634)</f>
        <v>0</v>
      </c>
      <c r="P634" s="61">
        <f>SUM(U634,X634,AA634,AD634,AG634,AJ634,AM634,AP634,AS634,AV634,AY634,BB634,BE634,BH634,BK634,BN634,BQ634,BT634,BW634,BZ634,CC634,CF634,CI634,CL634,CO634,CR634)</f>
        <v>0</v>
      </c>
      <c r="Q634" s="61">
        <f>SUM(V634,Y634,AB634,AE634,AH634,AK634,AN634,AQ634,AT634,AW634,AZ634,BC634,BF634,BI634,BL634,BO634,BR634,BU634,BX634,CA634,CD634,CG634,CJ634,CM634,CP634,CS634)</f>
        <v>0</v>
      </c>
    </row>
    <row r="635" spans="1:17" ht="13.8" customHeight="1" x14ac:dyDescent="0.3">
      <c r="A635" s="106">
        <v>6450</v>
      </c>
      <c r="B635" s="106" t="s">
        <v>83</v>
      </c>
      <c r="C635" s="118" t="s">
        <v>2482</v>
      </c>
      <c r="D635" s="108" t="s">
        <v>2482</v>
      </c>
      <c r="E635" s="109" t="s">
        <v>113</v>
      </c>
      <c r="F635" s="4">
        <v>37324</v>
      </c>
      <c r="G635" s="109" t="s">
        <v>570</v>
      </c>
      <c r="H635" s="109" t="s">
        <v>173</v>
      </c>
      <c r="I635" s="111" t="s">
        <v>2370</v>
      </c>
      <c r="J635" s="116">
        <v>12</v>
      </c>
      <c r="K635" s="113"/>
      <c r="L635" s="113"/>
      <c r="M635" s="113"/>
      <c r="N635" s="60">
        <f>2*O635+P635+Q635</f>
        <v>0</v>
      </c>
      <c r="O635" s="61">
        <f>SUM(T635,W635,Z635,AC635,AF635,AI635,AL635,AO635,AR635,AU635,AX635,BA635,BD635,BG635,BJ635,BM635,BP635,BS635,BV635,BY635,CB635,CE635,CH635,CK635,CN635,CQ635)</f>
        <v>0</v>
      </c>
      <c r="P635" s="61">
        <f>SUM(U635,X635,AA635,AD635,AG635,AJ635,AM635,AP635,AS635,AV635,AY635,BB635,BE635,BH635,BK635,BN635,BQ635,BT635,BW635,BZ635,CC635,CF635,CI635,CL635,CO635,CR635)</f>
        <v>0</v>
      </c>
      <c r="Q635" s="61">
        <f>SUM(V635,Y635,AB635,AE635,AH635,AK635,AN635,AQ635,AT635,AW635,AZ635,BC635,BF635,BI635,BL635,BO635,BR635,BU635,BX635,CA635,CD635,CG635,CJ635,CM635,CP635,CS635)</f>
        <v>0</v>
      </c>
    </row>
    <row r="636" spans="1:17" ht="13.8" customHeight="1" x14ac:dyDescent="0.3">
      <c r="A636" s="106">
        <v>6453</v>
      </c>
      <c r="B636" s="106" t="s">
        <v>83</v>
      </c>
      <c r="C636" s="118" t="s">
        <v>2483</v>
      </c>
      <c r="D636" s="108" t="s">
        <v>2483</v>
      </c>
      <c r="E636" s="109" t="s">
        <v>18</v>
      </c>
      <c r="F636" s="4">
        <v>36787</v>
      </c>
      <c r="G636" s="109" t="s">
        <v>19</v>
      </c>
      <c r="H636" s="109" t="s">
        <v>173</v>
      </c>
      <c r="I636" s="111" t="s">
        <v>2370</v>
      </c>
      <c r="J636" s="116">
        <v>12</v>
      </c>
      <c r="K636" s="113"/>
      <c r="L636" s="113"/>
      <c r="M636" s="113"/>
      <c r="N636" s="60">
        <f>2*O636+P636+Q636</f>
        <v>0</v>
      </c>
      <c r="O636" s="61">
        <f>SUM(T636,W636,Z636,AC636,AF636,AI636,AL636,AO636,AR636,AU636,AX636,BA636,BD636,BG636,BJ636,BM636,BP636,BS636,BV636,BY636,CB636,CE636,CH636,CK636,CN636,CQ636)</f>
        <v>0</v>
      </c>
      <c r="P636" s="61">
        <f>SUM(U636,X636,AA636,AD636,AG636,AJ636,AM636,AP636,AS636,AV636,AY636,BB636,BE636,BH636,BK636,BN636,BQ636,BT636,BW636,BZ636,CC636,CF636,CI636,CL636,CO636,CR636)</f>
        <v>0</v>
      </c>
      <c r="Q636" s="61">
        <f>SUM(V636,Y636,AB636,AE636,AH636,AK636,AN636,AQ636,AT636,AW636,AZ636,BC636,BF636,BI636,BL636,BO636,BR636,BU636,BX636,CA636,CD636,CG636,CJ636,CM636,CP636,CS636)</f>
        <v>0</v>
      </c>
    </row>
    <row r="637" spans="1:17" ht="13.8" customHeight="1" x14ac:dyDescent="0.3">
      <c r="A637" s="163">
        <v>6199</v>
      </c>
      <c r="B637" s="163" t="s">
        <v>83</v>
      </c>
      <c r="C637" s="164" t="s">
        <v>2127</v>
      </c>
      <c r="D637" s="165" t="s">
        <v>2127</v>
      </c>
      <c r="E637" s="166" t="s">
        <v>41</v>
      </c>
      <c r="F637" s="32">
        <v>36007</v>
      </c>
      <c r="G637" s="166" t="s">
        <v>170</v>
      </c>
      <c r="H637" s="166" t="s">
        <v>173</v>
      </c>
      <c r="I637" s="168" t="s">
        <v>2084</v>
      </c>
      <c r="J637" s="169">
        <v>2</v>
      </c>
      <c r="K637" s="170">
        <v>0</v>
      </c>
      <c r="L637" s="170">
        <v>2</v>
      </c>
      <c r="M637" s="170">
        <v>0</v>
      </c>
      <c r="N637" s="60">
        <f>2*O637+P637+Q637</f>
        <v>0</v>
      </c>
      <c r="O637" s="61">
        <f>SUM(T637,W637,Z637,AC637,AF637,AI637,AL637,AO637,AR637,AU637,AX637,BA637,BD637,BG637,BJ637,BM637,BP637,BS637,BV637,BY637,CB637,CE637,CH637,CK637,CN637,CQ637)</f>
        <v>0</v>
      </c>
      <c r="P637" s="61">
        <f>SUM(U637,X637,AA637,AD637,AG637,AJ637,AM637,AP637,AS637,AV637,AY637,BB637,BE637,BH637,BK637,BN637,BQ637,BT637,BW637,BZ637,CC637,CF637,CI637,CL637,CO637,CR637)</f>
        <v>0</v>
      </c>
      <c r="Q637" s="61">
        <f>SUM(V637,Y637,AB637,AE637,AH637,AK637,AN637,AQ637,AT637,AW637,AZ637,BC637,BF637,BI637,BL637,BO637,BR637,BU637,BX637,CA637,CD637,CG637,CJ637,CM637,CP637,CS637)</f>
        <v>0</v>
      </c>
    </row>
    <row r="638" spans="1:17" ht="13.8" customHeight="1" x14ac:dyDescent="0.3">
      <c r="A638" s="119">
        <v>5223</v>
      </c>
      <c r="B638" s="53" t="s">
        <v>8</v>
      </c>
      <c r="C638" s="54" t="s">
        <v>1833</v>
      </c>
      <c r="D638" s="218" t="s">
        <v>675</v>
      </c>
      <c r="E638" s="55" t="s">
        <v>18</v>
      </c>
      <c r="F638" s="1">
        <v>35592</v>
      </c>
      <c r="G638" s="56" t="s">
        <v>36</v>
      </c>
      <c r="H638" s="56" t="s">
        <v>44</v>
      </c>
      <c r="I638" s="57" t="s">
        <v>16</v>
      </c>
      <c r="J638" s="58">
        <v>32</v>
      </c>
      <c r="K638" s="59">
        <v>0</v>
      </c>
      <c r="L638" s="59">
        <v>0</v>
      </c>
      <c r="M638" s="59">
        <v>32</v>
      </c>
      <c r="N638" s="60">
        <f>2*O638+P638+Q638</f>
        <v>0</v>
      </c>
      <c r="O638" s="61">
        <f>SUM(T638,W638,Z638,AC638,AF638,AI638,AL638,AO638,AR638,AU638,AX638,BA638,BD638,BG638,BJ638,BM638,BP638,BS638,BV638,BY638,CB638,CE638,CH638,CK638,CN638,CQ638)</f>
        <v>0</v>
      </c>
      <c r="P638" s="61">
        <f>SUM(U638,X638,AA638,AD638,AG638,AJ638,AM638,AP638,AS638,AV638,AY638,BB638,BE638,BH638,BK638,BN638,BQ638,BT638,BW638,BZ638,CC638,CF638,CI638,CL638,CO638,CR638)</f>
        <v>0</v>
      </c>
      <c r="Q638" s="61">
        <f>SUM(V638,Y638,AB638,AE638,AH638,AK638,AN638,AQ638,AT638,AW638,AZ638,BC638,BF638,BI638,BL638,BO638,BR638,BU638,BX638,CA638,CD638,CG638,CJ638,CM638,CP638,CS638)</f>
        <v>0</v>
      </c>
    </row>
    <row r="639" spans="1:17" ht="13.8" customHeight="1" x14ac:dyDescent="0.3">
      <c r="A639" s="119">
        <v>2194</v>
      </c>
      <c r="B639" s="53" t="s">
        <v>8</v>
      </c>
      <c r="C639" s="54" t="s">
        <v>676</v>
      </c>
      <c r="D639" s="54" t="s">
        <v>676</v>
      </c>
      <c r="E639" s="55" t="s">
        <v>41</v>
      </c>
      <c r="F639" s="1">
        <v>33026</v>
      </c>
      <c r="G639" s="56" t="s">
        <v>273</v>
      </c>
      <c r="H639" s="56" t="s">
        <v>44</v>
      </c>
      <c r="I639" s="57" t="s">
        <v>225</v>
      </c>
      <c r="J639" s="58">
        <v>20</v>
      </c>
      <c r="K639" s="59">
        <v>0</v>
      </c>
      <c r="L639" s="59">
        <v>0</v>
      </c>
      <c r="M639" s="59">
        <v>20</v>
      </c>
      <c r="N639" s="60">
        <f>2*O639+P639+Q639</f>
        <v>0</v>
      </c>
      <c r="O639" s="61">
        <f>SUM(T639,W639,Z639,AC639,AF639,AI639,AL639,AO639,AR639,AU639,AX639,BA639,BD639,BG639,BJ639,BM639,BP639,BS639,BV639,BY639,CB639,CE639,CH639,CK639,CN639,CQ639)</f>
        <v>0</v>
      </c>
      <c r="P639" s="61">
        <f>SUM(U639,X639,AA639,AD639,AG639,AJ639,AM639,AP639,AS639,AV639,AY639,BB639,BE639,BH639,BK639,BN639,BQ639,BT639,BW639,BZ639,CC639,CF639,CI639,CL639,CO639,CR639)</f>
        <v>0</v>
      </c>
      <c r="Q639" s="61">
        <f>SUM(V639,Y639,AB639,AE639,AH639,AK639,AN639,AQ639,AT639,AW639,AZ639,BC639,BF639,BI639,BL639,BO639,BR639,BU639,BX639,CA639,CD639,CG639,CJ639,CM639,CP639,CS639)</f>
        <v>0</v>
      </c>
    </row>
    <row r="640" spans="1:17" ht="13.8" customHeight="1" x14ac:dyDescent="0.3">
      <c r="A640" s="171">
        <v>6239</v>
      </c>
      <c r="B640" s="172" t="s">
        <v>8</v>
      </c>
      <c r="C640" s="607" t="s">
        <v>2128</v>
      </c>
      <c r="D640" s="173" t="s">
        <v>2128</v>
      </c>
      <c r="E640" s="174" t="s">
        <v>18</v>
      </c>
      <c r="F640" s="33">
        <v>34254</v>
      </c>
      <c r="G640" s="175" t="s">
        <v>87</v>
      </c>
      <c r="H640" s="175" t="s">
        <v>44</v>
      </c>
      <c r="I640" s="176" t="s">
        <v>2084</v>
      </c>
      <c r="J640" s="177">
        <v>12</v>
      </c>
      <c r="K640" s="178">
        <v>0</v>
      </c>
      <c r="L640" s="178">
        <v>0</v>
      </c>
      <c r="M640" s="178">
        <v>12</v>
      </c>
      <c r="N640" s="60">
        <f>2*O640+P640+Q640</f>
        <v>0</v>
      </c>
      <c r="O640" s="61">
        <f>SUM(T640,W640,Z640,AC640,AF640,AI640,AL640,AO640,AR640,AU640,AX640,BA640,BD640,BG640,BJ640,BM640,BP640,BS640,BV640,BY640,CB640,CE640,CH640,CK640,CN640,CQ640)</f>
        <v>0</v>
      </c>
      <c r="P640" s="61">
        <f>SUM(U640,X640,AA640,AD640,AG640,AJ640,AM640,AP640,AS640,AV640,AY640,BB640,BE640,BH640,BK640,BN640,BQ640,BT640,BW640,BZ640,CC640,CF640,CI640,CL640,CO640,CR640)</f>
        <v>0</v>
      </c>
      <c r="Q640" s="61">
        <f>SUM(V640,Y640,AB640,AE640,AH640,AK640,AN640,AQ640,AT640,AW640,AZ640,BC640,BF640,BI640,BL640,BO640,BR640,BU640,BX640,CA640,CD640,CG640,CJ640,CM640,CP640,CS640)</f>
        <v>0</v>
      </c>
    </row>
    <row r="641" spans="1:17" ht="13.8" customHeight="1" x14ac:dyDescent="0.3">
      <c r="A641" s="71">
        <v>5920</v>
      </c>
      <c r="B641" s="63" t="s">
        <v>17</v>
      </c>
      <c r="C641" s="489" t="s">
        <v>683</v>
      </c>
      <c r="D641" s="65" t="s">
        <v>683</v>
      </c>
      <c r="E641" s="66" t="s">
        <v>620</v>
      </c>
      <c r="F641" s="2">
        <v>34355</v>
      </c>
      <c r="G641" s="66" t="s">
        <v>44</v>
      </c>
      <c r="H641" s="66" t="s">
        <v>44</v>
      </c>
      <c r="I641" s="66" t="s">
        <v>76</v>
      </c>
      <c r="J641" s="69">
        <v>40</v>
      </c>
      <c r="K641" s="70">
        <v>0</v>
      </c>
      <c r="L641" s="70">
        <v>14</v>
      </c>
      <c r="M641" s="70">
        <v>26</v>
      </c>
      <c r="N641" s="60">
        <f>2*O641+P641+Q641</f>
        <v>0</v>
      </c>
      <c r="O641" s="61">
        <f>SUM(T641,W641,Z641,AC641,AF641,AI641,AL641,AO641,AR641,AU641,AX641,BA641,BD641,BG641,BJ641,BM641,BP641,BS641,BV641,BY641,CB641,CE641,CH641,CK641,CN641,CQ641)</f>
        <v>0</v>
      </c>
      <c r="P641" s="61">
        <f>SUM(U641,X641,AA641,AD641,AG641,AJ641,AM641,AP641,AS641,AV641,AY641,BB641,BE641,BH641,BK641,BN641,BQ641,BT641,BW641,BZ641,CC641,CF641,CI641,CL641,CO641,CR641)</f>
        <v>0</v>
      </c>
      <c r="Q641" s="61">
        <f>SUM(V641,Y641,AB641,AE641,AH641,AK641,AN641,AQ641,AT641,AW641,AZ641,BC641,BF641,BI641,BL641,BO641,BR641,BU641,BX641,CA641,CD641,CG641,CJ641,CM641,CP641,CS641)</f>
        <v>0</v>
      </c>
    </row>
    <row r="642" spans="1:17" ht="13.8" customHeight="1" x14ac:dyDescent="0.3">
      <c r="A642" s="191">
        <v>6201</v>
      </c>
      <c r="B642" s="182" t="s">
        <v>17</v>
      </c>
      <c r="C642" s="183" t="s">
        <v>2129</v>
      </c>
      <c r="D642" s="183" t="s">
        <v>2129</v>
      </c>
      <c r="E642" s="184" t="s">
        <v>18</v>
      </c>
      <c r="F642" s="31">
        <v>36293</v>
      </c>
      <c r="G642" s="185" t="s">
        <v>40</v>
      </c>
      <c r="H642" s="185" t="s">
        <v>44</v>
      </c>
      <c r="I642" s="186" t="s">
        <v>2084</v>
      </c>
      <c r="J642" s="187">
        <v>31</v>
      </c>
      <c r="K642" s="188">
        <v>2</v>
      </c>
      <c r="L642" s="188">
        <v>13</v>
      </c>
      <c r="M642" s="188">
        <v>14</v>
      </c>
      <c r="N642" s="60">
        <f>2*O642+P642+Q642</f>
        <v>0</v>
      </c>
      <c r="O642" s="61">
        <f>SUM(T642,W642,Z642,AC642,AF642,AI642,AL642,AO642,AR642,AU642,AX642,BA642,BD642,BG642,BJ642,BM642,BP642,BS642,BV642,BY642,CB642,CE642,CH642,CK642,CN642,CQ642)</f>
        <v>0</v>
      </c>
      <c r="P642" s="61">
        <f>SUM(U642,X642,AA642,AD642,AG642,AJ642,AM642,AP642,AS642,AV642,AY642,BB642,BE642,BH642,BK642,BN642,BQ642,BT642,BW642,BZ642,CC642,CF642,CI642,CL642,CO642,CR642)</f>
        <v>0</v>
      </c>
      <c r="Q642" s="61">
        <f>SUM(V642,Y642,AB642,AE642,AH642,AK642,AN642,AQ642,AT642,AW642,AZ642,BC642,BF642,BI642,BL642,BO642,BR642,BU642,BX642,CA642,CD642,CG642,CJ642,CM642,CP642,CS642)</f>
        <v>0</v>
      </c>
    </row>
    <row r="643" spans="1:17" ht="13.8" customHeight="1" x14ac:dyDescent="0.3">
      <c r="A643" s="71">
        <v>5577</v>
      </c>
      <c r="B643" s="63" t="s">
        <v>17</v>
      </c>
      <c r="C643" s="489" t="s">
        <v>678</v>
      </c>
      <c r="D643" s="65" t="s">
        <v>678</v>
      </c>
      <c r="E643" s="66" t="s">
        <v>74</v>
      </c>
      <c r="F643" s="2">
        <v>32644</v>
      </c>
      <c r="G643" s="66" t="s">
        <v>101</v>
      </c>
      <c r="H643" s="66" t="s">
        <v>44</v>
      </c>
      <c r="I643" s="77" t="s">
        <v>24</v>
      </c>
      <c r="J643" s="69">
        <v>27</v>
      </c>
      <c r="K643" s="70">
        <v>0</v>
      </c>
      <c r="L643" s="70">
        <v>13</v>
      </c>
      <c r="M643" s="70">
        <v>14</v>
      </c>
      <c r="N643" s="60">
        <f>2*O643+P643+Q643</f>
        <v>0</v>
      </c>
      <c r="O643" s="61">
        <f>SUM(T643,W643,Z643,AC643,AF643,AI643,AL643,AO643,AR643,AU643,AX643,BA643,BD643,BG643,BJ643,BM643,BP643,BS643,BV643,BY643,CB643,CE643,CH643,CK643,CN643,CQ643)</f>
        <v>0</v>
      </c>
      <c r="P643" s="61">
        <f>SUM(U643,X643,AA643,AD643,AG643,AJ643,AM643,AP643,AS643,AV643,AY643,BB643,BE643,BH643,BK643,BN643,BQ643,BT643,BW643,BZ643,CC643,CF643,CI643,CL643,CO643,CR643)</f>
        <v>0</v>
      </c>
      <c r="Q643" s="61">
        <f>SUM(V643,Y643,AB643,AE643,AH643,AK643,AN643,AQ643,AT643,AW643,AZ643,BC643,BF643,BI643,BL643,BO643,BR643,BU643,BX643,CA643,CD643,CG643,CJ643,CM643,CP643,CS643)</f>
        <v>0</v>
      </c>
    </row>
    <row r="644" spans="1:17" ht="13.8" customHeight="1" x14ac:dyDescent="0.3">
      <c r="A644" s="71">
        <v>5367</v>
      </c>
      <c r="B644" s="63" t="s">
        <v>17</v>
      </c>
      <c r="C644" s="489" t="s">
        <v>1834</v>
      </c>
      <c r="D644" s="219" t="s">
        <v>704</v>
      </c>
      <c r="E644" s="66" t="s">
        <v>579</v>
      </c>
      <c r="F644" s="2">
        <v>33603</v>
      </c>
      <c r="G644" s="66" t="s">
        <v>87</v>
      </c>
      <c r="H644" s="66" t="s">
        <v>44</v>
      </c>
      <c r="I644" s="77" t="s">
        <v>92</v>
      </c>
      <c r="J644" s="69">
        <v>22</v>
      </c>
      <c r="K644" s="70">
        <v>0</v>
      </c>
      <c r="L644" s="70">
        <v>6</v>
      </c>
      <c r="M644" s="70">
        <v>16</v>
      </c>
      <c r="N644" s="60">
        <f>2*O644+P644+Q644</f>
        <v>0</v>
      </c>
      <c r="O644" s="61">
        <f>SUM(T644,W644,Z644,AC644,AF644,AI644,AL644,AO644,AR644,AU644,AX644,BA644,BD644,BG644,BJ644,BM644,BP644,BS644,BV644,BY644,CB644,CE644,CH644,CK644,CN644,CQ644)</f>
        <v>0</v>
      </c>
      <c r="P644" s="61">
        <f>SUM(U644,X644,AA644,AD644,AG644,AJ644,AM644,AP644,AS644,AV644,AY644,BB644,BE644,BH644,BK644,BN644,BQ644,BT644,BW644,BZ644,CC644,CF644,CI644,CL644,CO644,CR644)</f>
        <v>0</v>
      </c>
      <c r="Q644" s="61">
        <f>SUM(V644,Y644,AB644,AE644,AH644,AK644,AN644,AQ644,AT644,AW644,AZ644,BC644,BF644,BI644,BL644,BO644,BR644,BU644,BX644,CA644,CD644,CG644,CJ644,CM644,CP644,CS644)</f>
        <v>0</v>
      </c>
    </row>
    <row r="645" spans="1:17" ht="13.8" customHeight="1" x14ac:dyDescent="0.3">
      <c r="A645" s="71">
        <v>2677</v>
      </c>
      <c r="B645" s="63" t="s">
        <v>17</v>
      </c>
      <c r="C645" s="489" t="s">
        <v>679</v>
      </c>
      <c r="D645" s="73" t="s">
        <v>679</v>
      </c>
      <c r="E645" s="66" t="s">
        <v>10</v>
      </c>
      <c r="F645" s="2">
        <v>34170</v>
      </c>
      <c r="G645" s="66" t="s">
        <v>231</v>
      </c>
      <c r="H645" s="66" t="s">
        <v>44</v>
      </c>
      <c r="I645" s="77" t="s">
        <v>680</v>
      </c>
      <c r="J645" s="69">
        <v>19</v>
      </c>
      <c r="K645" s="70">
        <v>0</v>
      </c>
      <c r="L645" s="70">
        <v>7</v>
      </c>
      <c r="M645" s="70">
        <v>12</v>
      </c>
      <c r="N645" s="60">
        <f>2*O645+P645+Q645</f>
        <v>0</v>
      </c>
      <c r="O645" s="61">
        <f>SUM(T645,W645,Z645,AC645,AF645,AI645,AL645,AO645,AR645,AU645,AX645,BA645,BD645,BG645,BJ645,BM645,BP645,BS645,BV645,BY645,CB645,CE645,CH645,CK645,CN645,CQ645)</f>
        <v>0</v>
      </c>
      <c r="P645" s="61">
        <f>SUM(U645,X645,AA645,AD645,AG645,AJ645,AM645,AP645,AS645,AV645,AY645,BB645,BE645,BH645,BK645,BN645,BQ645,BT645,BW645,BZ645,CC645,CF645,CI645,CL645,CO645,CR645)</f>
        <v>0</v>
      </c>
      <c r="Q645" s="61">
        <f>SUM(V645,Y645,AB645,AE645,AH645,AK645,AN645,AQ645,AT645,AW645,AZ645,BC645,BF645,BI645,BL645,BO645,BR645,BU645,BX645,CA645,CD645,CG645,CJ645,CM645,CP645,CS645)</f>
        <v>0</v>
      </c>
    </row>
    <row r="646" spans="1:17" ht="13.8" customHeight="1" x14ac:dyDescent="0.3">
      <c r="A646" s="71">
        <v>3926</v>
      </c>
      <c r="B646" s="63" t="s">
        <v>17</v>
      </c>
      <c r="C646" s="489" t="s">
        <v>705</v>
      </c>
      <c r="D646" s="65" t="s">
        <v>705</v>
      </c>
      <c r="E646" s="66" t="s">
        <v>74</v>
      </c>
      <c r="F646" s="2">
        <v>35103</v>
      </c>
      <c r="G646" s="66" t="s">
        <v>186</v>
      </c>
      <c r="H646" s="66" t="s">
        <v>44</v>
      </c>
      <c r="I646" s="77" t="s">
        <v>92</v>
      </c>
      <c r="J646" s="69">
        <v>16</v>
      </c>
      <c r="K646" s="70">
        <v>3</v>
      </c>
      <c r="L646" s="70">
        <v>4</v>
      </c>
      <c r="M646" s="70">
        <v>6</v>
      </c>
      <c r="N646" s="60">
        <f>2*O646+P646+Q646</f>
        <v>0</v>
      </c>
      <c r="O646" s="61">
        <f>SUM(T646,W646,Z646,AC646,AF646,AI646,AL646,AO646,AR646,AU646,AX646,BA646,BD646,BG646,BJ646,BM646,BP646,BS646,BV646,BY646,CB646,CE646,CH646,CK646,CN646,CQ646)</f>
        <v>0</v>
      </c>
      <c r="P646" s="61">
        <f>SUM(U646,X646,AA646,AD646,AG646,AJ646,AM646,AP646,AS646,AV646,AY646,BB646,BE646,BH646,BK646,BN646,BQ646,BT646,BW646,BZ646,CC646,CF646,CI646,CL646,CO646,CR646)</f>
        <v>0</v>
      </c>
      <c r="Q646" s="61">
        <f>SUM(V646,Y646,AB646,AE646,AH646,AK646,AN646,AQ646,AT646,AW646,AZ646,BC646,BF646,BI646,BL646,BO646,BR646,BU646,BX646,CA646,CD646,CG646,CJ646,CM646,CP646,CS646)</f>
        <v>0</v>
      </c>
    </row>
    <row r="647" spans="1:17" ht="13.8" customHeight="1" x14ac:dyDescent="0.3">
      <c r="A647" s="71">
        <v>5373</v>
      </c>
      <c r="B647" s="63" t="s">
        <v>17</v>
      </c>
      <c r="C647" s="489" t="s">
        <v>681</v>
      </c>
      <c r="D647" s="65" t="s">
        <v>681</v>
      </c>
      <c r="E647" s="66" t="s">
        <v>41</v>
      </c>
      <c r="F647" s="2">
        <v>35649</v>
      </c>
      <c r="G647" s="66" t="s">
        <v>374</v>
      </c>
      <c r="H647" s="66" t="s">
        <v>44</v>
      </c>
      <c r="I647" s="77" t="s">
        <v>27</v>
      </c>
      <c r="J647" s="69">
        <v>12</v>
      </c>
      <c r="K647" s="70">
        <v>0</v>
      </c>
      <c r="L647" s="70">
        <v>2</v>
      </c>
      <c r="M647" s="70">
        <v>10</v>
      </c>
      <c r="N647" s="60">
        <f>2*O647+P647+Q647</f>
        <v>0</v>
      </c>
      <c r="O647" s="61">
        <f>SUM(T647,W647,Z647,AC647,AF647,AI647,AL647,AO647,AR647,AU647,AX647,BA647,BD647,BG647,BJ647,BM647,BP647,BS647,BV647,BY647,CB647,CE647,CH647,CK647,CN647,CQ647)</f>
        <v>0</v>
      </c>
      <c r="P647" s="61">
        <f>SUM(U647,X647,AA647,AD647,AG647,AJ647,AM647,AP647,AS647,AV647,AY647,BB647,BE647,BH647,BK647,BN647,BQ647,BT647,BW647,BZ647,CC647,CF647,CI647,CL647,CO647,CR647)</f>
        <v>0</v>
      </c>
      <c r="Q647" s="61">
        <f>SUM(V647,Y647,AB647,AE647,AH647,AK647,AN647,AQ647,AT647,AW647,AZ647,BC647,BF647,BI647,BL647,BO647,BR647,BU647,BX647,CA647,CD647,CG647,CJ647,CM647,CP647,CS647)</f>
        <v>0</v>
      </c>
    </row>
    <row r="648" spans="1:17" ht="13.8" customHeight="1" x14ac:dyDescent="0.3">
      <c r="A648" s="71">
        <v>4833</v>
      </c>
      <c r="B648" s="63" t="s">
        <v>17</v>
      </c>
      <c r="C648" s="489" t="s">
        <v>684</v>
      </c>
      <c r="D648" s="65" t="s">
        <v>684</v>
      </c>
      <c r="E648" s="66" t="s">
        <v>125</v>
      </c>
      <c r="F648" s="2">
        <v>35533</v>
      </c>
      <c r="G648" s="66" t="s">
        <v>143</v>
      </c>
      <c r="H648" s="66" t="s">
        <v>44</v>
      </c>
      <c r="I648" s="77" t="s">
        <v>37</v>
      </c>
      <c r="J648" s="69">
        <v>11</v>
      </c>
      <c r="K648" s="70">
        <v>0</v>
      </c>
      <c r="L648" s="70">
        <v>5</v>
      </c>
      <c r="M648" s="70">
        <v>6</v>
      </c>
      <c r="N648" s="60">
        <f>2*O648+P648+Q648</f>
        <v>0</v>
      </c>
      <c r="O648" s="61">
        <f>SUM(T648,W648,Z648,AC648,AF648,AI648,AL648,AO648,AR648,AU648,AX648,BA648,BD648,BG648,BJ648,BM648,BP648,BS648,BV648,BY648,CB648,CE648,CH648,CK648,CN648,CQ648)</f>
        <v>0</v>
      </c>
      <c r="P648" s="61">
        <f>SUM(U648,X648,AA648,AD648,AG648,AJ648,AM648,AP648,AS648,AV648,AY648,BB648,BE648,BH648,BK648,BN648,BQ648,BT648,BW648,BZ648,CC648,CF648,CI648,CL648,CO648,CR648)</f>
        <v>0</v>
      </c>
      <c r="Q648" s="61">
        <f>SUM(V648,Y648,AB648,AE648,AH648,AK648,AN648,AQ648,AT648,AW648,AZ648,BC648,BF648,BI648,BL648,BO648,BR648,BU648,BX648,CA648,CD648,CG648,CJ648,CM648,CP648,CS648)</f>
        <v>0</v>
      </c>
    </row>
    <row r="649" spans="1:17" ht="13.8" customHeight="1" x14ac:dyDescent="0.3">
      <c r="A649" s="71">
        <v>4976</v>
      </c>
      <c r="B649" s="63" t="s">
        <v>17</v>
      </c>
      <c r="C649" s="489" t="s">
        <v>1835</v>
      </c>
      <c r="D649" s="65" t="s">
        <v>677</v>
      </c>
      <c r="E649" s="66" t="s">
        <v>125</v>
      </c>
      <c r="F649" s="2">
        <v>34284</v>
      </c>
      <c r="G649" s="66" t="s">
        <v>120</v>
      </c>
      <c r="H649" s="66" t="s">
        <v>44</v>
      </c>
      <c r="I649" s="77" t="s">
        <v>152</v>
      </c>
      <c r="J649" s="69">
        <v>9</v>
      </c>
      <c r="K649" s="70">
        <v>2</v>
      </c>
      <c r="L649" s="70">
        <v>1</v>
      </c>
      <c r="M649" s="70">
        <v>4</v>
      </c>
      <c r="N649" s="60">
        <f>2*O649+P649+Q649</f>
        <v>0</v>
      </c>
      <c r="O649" s="61">
        <f>SUM(T649,W649,Z649,AC649,AF649,AI649,AL649,AO649,AR649,AU649,AX649,BA649,BD649,BG649,BJ649,BM649,BP649,BS649,BV649,BY649,CB649,CE649,CH649,CK649,CN649,CQ649)</f>
        <v>0</v>
      </c>
      <c r="P649" s="61">
        <f>SUM(U649,X649,AA649,AD649,AG649,AJ649,AM649,AP649,AS649,AV649,AY649,BB649,BE649,BH649,BK649,BN649,BQ649,BT649,BW649,BZ649,CC649,CF649,CI649,CL649,CO649,CR649)</f>
        <v>0</v>
      </c>
      <c r="Q649" s="61">
        <f>SUM(V649,Y649,AB649,AE649,AH649,AK649,AN649,AQ649,AT649,AW649,AZ649,BC649,BF649,BI649,BL649,BO649,BR649,BU649,BX649,CA649,CD649,CG649,CJ649,CM649,CP649,CS649)</f>
        <v>0</v>
      </c>
    </row>
    <row r="650" spans="1:17" ht="13.8" customHeight="1" x14ac:dyDescent="0.3">
      <c r="A650" s="71">
        <v>6028</v>
      </c>
      <c r="B650" s="63" t="s">
        <v>17</v>
      </c>
      <c r="C650" s="490" t="s">
        <v>1544</v>
      </c>
      <c r="D650" s="65" t="s">
        <v>1544</v>
      </c>
      <c r="E650" s="66" t="s">
        <v>589</v>
      </c>
      <c r="F650" s="2">
        <v>36994</v>
      </c>
      <c r="G650" s="66" t="s">
        <v>173</v>
      </c>
      <c r="H650" s="66" t="s">
        <v>44</v>
      </c>
      <c r="I650" s="77" t="s">
        <v>1470</v>
      </c>
      <c r="J650" s="79">
        <v>6</v>
      </c>
      <c r="K650" s="70">
        <v>0</v>
      </c>
      <c r="L650" s="70">
        <v>2</v>
      </c>
      <c r="M650" s="70">
        <v>4</v>
      </c>
      <c r="N650" s="60">
        <f>2*O650+P650+Q650</f>
        <v>0</v>
      </c>
      <c r="O650" s="61">
        <f>SUM(T650,W650,Z650,AC650,AF650,AI650,AL650,AO650,AR650,AU650,AX650,BA650,BD650,BG650,BJ650,BM650,BP650,BS650,BV650,BY650,CB650,CE650,CH650,CK650,CN650,CQ650)</f>
        <v>0</v>
      </c>
      <c r="P650" s="61">
        <f>SUM(U650,X650,AA650,AD650,AG650,AJ650,AM650,AP650,AS650,AV650,AY650,BB650,BE650,BH650,BK650,BN650,BQ650,BT650,BW650,BZ650,CC650,CF650,CI650,CL650,CO650,CR650)</f>
        <v>0</v>
      </c>
      <c r="Q650" s="61">
        <f>SUM(V650,Y650,AB650,AE650,AH650,AK650,AN650,AQ650,AT650,AW650,AZ650,BC650,BF650,BI650,BL650,BO650,BR650,BU650,BX650,CA650,CD650,CG650,CJ650,CM650,CP650,CS650)</f>
        <v>0</v>
      </c>
    </row>
    <row r="651" spans="1:17" ht="13.8" customHeight="1" x14ac:dyDescent="0.3">
      <c r="A651" s="71">
        <v>6034</v>
      </c>
      <c r="B651" s="63" t="s">
        <v>17</v>
      </c>
      <c r="C651" s="612" t="s">
        <v>1545</v>
      </c>
      <c r="D651" s="65" t="s">
        <v>1545</v>
      </c>
      <c r="E651" s="66" t="s">
        <v>43</v>
      </c>
      <c r="F651" s="2">
        <v>37426</v>
      </c>
      <c r="G651" s="66" t="s">
        <v>1500</v>
      </c>
      <c r="H651" s="66" t="s">
        <v>44</v>
      </c>
      <c r="I651" s="77" t="s">
        <v>1470</v>
      </c>
      <c r="J651" s="79">
        <v>0</v>
      </c>
      <c r="K651" s="70">
        <v>0</v>
      </c>
      <c r="L651" s="70">
        <v>0</v>
      </c>
      <c r="M651" s="70">
        <v>0</v>
      </c>
      <c r="N651" s="60">
        <f>2*O651+P651+Q651</f>
        <v>0</v>
      </c>
      <c r="O651" s="61">
        <f>SUM(T651,W651,Z651,AC651,AF651,AI651,AL651,AO651,AR651,AU651,AX651,BA651,BD651,BG651,BJ651,BM651,BP651,BS651,BV651,BY651,CB651,CE651,CH651,CK651,CN651,CQ651)</f>
        <v>0</v>
      </c>
      <c r="P651" s="61">
        <f>SUM(U651,X651,AA651,AD651,AG651,AJ651,AM651,AP651,AS651,AV651,AY651,BB651,BE651,BH651,BK651,BN651,BQ651,BT651,BW651,BZ651,CC651,CF651,CI651,CL651,CO651,CR651)</f>
        <v>0</v>
      </c>
      <c r="Q651" s="61">
        <f>SUM(V651,Y651,AB651,AE651,AH651,AK651,AN651,AQ651,AT651,AW651,AZ651,BC651,BF651,BI651,BL651,BO651,BR651,BU651,BX651,CA651,CD651,CG651,CJ651,CM651,CP651,CS651)</f>
        <v>0</v>
      </c>
    </row>
    <row r="652" spans="1:17" ht="13.8" customHeight="1" x14ac:dyDescent="0.3">
      <c r="A652" s="71">
        <v>5624</v>
      </c>
      <c r="B652" s="63" t="s">
        <v>17</v>
      </c>
      <c r="C652" s="489" t="s">
        <v>1837</v>
      </c>
      <c r="D652" s="65" t="s">
        <v>685</v>
      </c>
      <c r="E652" s="66" t="s">
        <v>30</v>
      </c>
      <c r="F652" s="2">
        <v>37245</v>
      </c>
      <c r="G652" s="66" t="s">
        <v>173</v>
      </c>
      <c r="H652" s="66" t="s">
        <v>44</v>
      </c>
      <c r="I652" s="77" t="s">
        <v>24</v>
      </c>
      <c r="J652" s="69">
        <v>0</v>
      </c>
      <c r="K652" s="70">
        <v>0</v>
      </c>
      <c r="L652" s="70">
        <v>0</v>
      </c>
      <c r="M652" s="70">
        <v>0</v>
      </c>
      <c r="N652" s="60">
        <f>2*O652+P652+Q652</f>
        <v>0</v>
      </c>
      <c r="O652" s="61">
        <f>SUM(T652,W652,Z652,AC652,AF652,AI652,AL652,AO652,AR652,AU652,AX652,BA652,BD652,BG652,BJ652,BM652,BP652,BS652,BV652,BY652,CB652,CE652,CH652,CK652,CN652,CQ652)</f>
        <v>0</v>
      </c>
      <c r="P652" s="61">
        <f>SUM(U652,X652,AA652,AD652,AG652,AJ652,AM652,AP652,AS652,AV652,AY652,BB652,BE652,BH652,BK652,BN652,BQ652,BT652,BW652,BZ652,CC652,CF652,CI652,CL652,CO652,CR652)</f>
        <v>0</v>
      </c>
      <c r="Q652" s="61">
        <f>SUM(V652,Y652,AB652,AE652,AH652,AK652,AN652,AQ652,AT652,AW652,AZ652,BC652,BF652,BI652,BL652,BO652,BR652,BU652,BX652,CA652,CD652,CG652,CJ652,CM652,CP652,CS652)</f>
        <v>0</v>
      </c>
    </row>
    <row r="653" spans="1:17" ht="13.8" customHeight="1" x14ac:dyDescent="0.3">
      <c r="A653" s="89">
        <v>4591</v>
      </c>
      <c r="B653" s="81" t="s">
        <v>49</v>
      </c>
      <c r="C653" s="83" t="s">
        <v>694</v>
      </c>
      <c r="D653" s="83" t="s">
        <v>694</v>
      </c>
      <c r="E653" s="84" t="s">
        <v>33</v>
      </c>
      <c r="F653" s="3">
        <v>34431</v>
      </c>
      <c r="G653" s="85" t="s">
        <v>82</v>
      </c>
      <c r="H653" s="85" t="s">
        <v>44</v>
      </c>
      <c r="I653" s="86" t="s">
        <v>64</v>
      </c>
      <c r="J653" s="87">
        <v>34</v>
      </c>
      <c r="K653" s="88">
        <v>2</v>
      </c>
      <c r="L653" s="88">
        <v>19</v>
      </c>
      <c r="M653" s="88">
        <v>11</v>
      </c>
      <c r="N653" s="60">
        <f>2*O653+P653+Q653</f>
        <v>0</v>
      </c>
      <c r="O653" s="61">
        <f>SUM(T653,W653,Z653,AC653,AF653,AI653,AL653,AO653,AR653,AU653,AX653,BA653,BD653,BG653,BJ653,BM653,BP653,BS653,BV653,BY653,CB653,CE653,CH653,CK653,CN653,CQ653)</f>
        <v>0</v>
      </c>
      <c r="P653" s="61">
        <f>SUM(U653,X653,AA653,AD653,AG653,AJ653,AM653,AP653,AS653,AV653,AY653,BB653,BE653,BH653,BK653,BN653,BQ653,BT653,BW653,BZ653,CC653,CF653,CI653,CL653,CO653,CR653)</f>
        <v>0</v>
      </c>
      <c r="Q653" s="61">
        <f>SUM(V653,Y653,AB653,AE653,AH653,AK653,AN653,AQ653,AT653,AW653,AZ653,BC653,BF653,BI653,BL653,BO653,BR653,BU653,BX653,CA653,CD653,CG653,CJ653,CM653,CP653,CS653)</f>
        <v>0</v>
      </c>
    </row>
    <row r="654" spans="1:17" ht="13.8" customHeight="1" x14ac:dyDescent="0.3">
      <c r="A654" s="89">
        <v>2319</v>
      </c>
      <c r="B654" s="81" t="s">
        <v>49</v>
      </c>
      <c r="C654" s="83" t="s">
        <v>690</v>
      </c>
      <c r="D654" s="83" t="s">
        <v>690</v>
      </c>
      <c r="E654" s="84" t="s">
        <v>62</v>
      </c>
      <c r="F654" s="3">
        <v>32541</v>
      </c>
      <c r="G654" s="85" t="s">
        <v>82</v>
      </c>
      <c r="H654" s="85" t="s">
        <v>44</v>
      </c>
      <c r="I654" s="86" t="s">
        <v>104</v>
      </c>
      <c r="J654" s="87">
        <v>29</v>
      </c>
      <c r="K654" s="88">
        <v>2</v>
      </c>
      <c r="L654" s="88">
        <v>16</v>
      </c>
      <c r="M654" s="88">
        <v>9</v>
      </c>
      <c r="N654" s="60">
        <f>2*O654+P654+Q654</f>
        <v>0</v>
      </c>
      <c r="O654" s="61">
        <f>SUM(T654,W654,Z654,AC654,AF654,AI654,AL654,AO654,AR654,AU654,AX654,BA654,BD654,BG654,BJ654,BM654,BP654,BS654,BV654,BY654,CB654,CE654,CH654,CK654,CN654,CQ654)</f>
        <v>0</v>
      </c>
      <c r="P654" s="61">
        <f>SUM(U654,X654,AA654,AD654,AG654,AJ654,AM654,AP654,AS654,AV654,AY654,BB654,BE654,BH654,BK654,BN654,BQ654,BT654,BW654,BZ654,CC654,CF654,CI654,CL654,CO654,CR654)</f>
        <v>0</v>
      </c>
      <c r="Q654" s="61">
        <f>SUM(V654,Y654,AB654,AE654,AH654,AK654,AN654,AQ654,AT654,AW654,AZ654,BC654,BF654,BI654,BL654,BO654,BR654,BU654,BX654,CA654,CD654,CG654,CJ654,CM654,CP654,CS654)</f>
        <v>0</v>
      </c>
    </row>
    <row r="655" spans="1:17" ht="13.8" customHeight="1" x14ac:dyDescent="0.3">
      <c r="A655" s="89">
        <v>4397</v>
      </c>
      <c r="B655" s="81" t="s">
        <v>49</v>
      </c>
      <c r="C655" s="83" t="s">
        <v>693</v>
      </c>
      <c r="D655" s="83" t="s">
        <v>693</v>
      </c>
      <c r="E655" s="84" t="s">
        <v>33</v>
      </c>
      <c r="F655" s="3">
        <v>35728</v>
      </c>
      <c r="G655" s="85" t="s">
        <v>65</v>
      </c>
      <c r="H655" s="85" t="s">
        <v>44</v>
      </c>
      <c r="I655" s="86" t="s">
        <v>115</v>
      </c>
      <c r="J655" s="87">
        <v>29</v>
      </c>
      <c r="K655" s="88">
        <v>5</v>
      </c>
      <c r="L655" s="88">
        <v>14</v>
      </c>
      <c r="M655" s="88">
        <v>5</v>
      </c>
      <c r="N655" s="60">
        <f>2*O655+P655+Q655</f>
        <v>0</v>
      </c>
      <c r="O655" s="61">
        <f>SUM(T655,W655,Z655,AC655,AF655,AI655,AL655,AO655,AR655,AU655,AX655,BA655,BD655,BG655,BJ655,BM655,BP655,BS655,BV655,BY655,CB655,CE655,CH655,CK655,CN655,CQ655)</f>
        <v>0</v>
      </c>
      <c r="P655" s="61">
        <f>SUM(U655,X655,AA655,AD655,AG655,AJ655,AM655,AP655,AS655,AV655,AY655,BB655,BE655,BH655,BK655,BN655,BQ655,BT655,BW655,BZ655,CC655,CF655,CI655,CL655,CO655,CR655)</f>
        <v>0</v>
      </c>
      <c r="Q655" s="61">
        <f>SUM(V655,Y655,AB655,AE655,AH655,AK655,AN655,AQ655,AT655,AW655,AZ655,BC655,BF655,BI655,BL655,BO655,BR655,BU655,BX655,CA655,CD655,CG655,CJ655,CM655,CP655,CS655)</f>
        <v>0</v>
      </c>
    </row>
    <row r="656" spans="1:17" ht="13.8" customHeight="1" x14ac:dyDescent="0.3">
      <c r="A656" s="89">
        <v>1689</v>
      </c>
      <c r="B656" s="81" t="s">
        <v>49</v>
      </c>
      <c r="C656" s="83" t="s">
        <v>691</v>
      </c>
      <c r="D656" s="83" t="s">
        <v>691</v>
      </c>
      <c r="E656" s="84" t="s">
        <v>18</v>
      </c>
      <c r="F656" s="3">
        <v>33611</v>
      </c>
      <c r="G656" s="85" t="s">
        <v>101</v>
      </c>
      <c r="H656" s="85" t="s">
        <v>44</v>
      </c>
      <c r="I656" s="86" t="s">
        <v>145</v>
      </c>
      <c r="J656" s="87">
        <v>27</v>
      </c>
      <c r="K656" s="88">
        <v>1</v>
      </c>
      <c r="L656" s="88">
        <v>15</v>
      </c>
      <c r="M656" s="88">
        <v>10</v>
      </c>
      <c r="N656" s="60">
        <f>2*O656+P656+Q656</f>
        <v>0</v>
      </c>
      <c r="O656" s="61">
        <f>SUM(T656,W656,Z656,AC656,AF656,AI656,AL656,AO656,AR656,AU656,AX656,BA656,BD656,BG656,BJ656,BM656,BP656,BS656,BV656,BY656,CB656,CE656,CH656,CK656,CN656,CQ656)</f>
        <v>0</v>
      </c>
      <c r="P656" s="61">
        <f>SUM(U656,X656,AA656,AD656,AG656,AJ656,AM656,AP656,AS656,AV656,AY656,BB656,BE656,BH656,BK656,BN656,BQ656,BT656,BW656,BZ656,CC656,CF656,CI656,CL656,CO656,CR656)</f>
        <v>0</v>
      </c>
      <c r="Q656" s="61">
        <f>SUM(V656,Y656,AB656,AE656,AH656,AK656,AN656,AQ656,AT656,AW656,AZ656,BC656,BF656,BI656,BL656,BO656,BR656,BU656,BX656,CA656,CD656,CG656,CJ656,CM656,CP656,CS656)</f>
        <v>0</v>
      </c>
    </row>
    <row r="657" spans="1:17" ht="13.8" customHeight="1" x14ac:dyDescent="0.3">
      <c r="A657" s="89">
        <v>5881</v>
      </c>
      <c r="B657" s="81" t="s">
        <v>49</v>
      </c>
      <c r="C657" s="83" t="s">
        <v>698</v>
      </c>
      <c r="D657" s="83" t="s">
        <v>698</v>
      </c>
      <c r="E657" s="84" t="s">
        <v>322</v>
      </c>
      <c r="F657" s="3">
        <v>37573</v>
      </c>
      <c r="G657" s="85" t="s">
        <v>170</v>
      </c>
      <c r="H657" s="85" t="s">
        <v>44</v>
      </c>
      <c r="I657" s="85" t="s">
        <v>76</v>
      </c>
      <c r="J657" s="87">
        <v>26</v>
      </c>
      <c r="K657" s="88">
        <v>3</v>
      </c>
      <c r="L657" s="88">
        <v>15</v>
      </c>
      <c r="M657" s="88">
        <v>5</v>
      </c>
      <c r="N657" s="60">
        <f>2*O657+P657+Q657</f>
        <v>0</v>
      </c>
      <c r="O657" s="61">
        <f>SUM(T657,W657,Z657,AC657,AF657,AI657,AL657,AO657,AR657,AU657,AX657,BA657,BD657,BG657,BJ657,BM657,BP657,BS657,BV657,BY657,CB657,CE657,CH657,CK657,CN657,CQ657)</f>
        <v>0</v>
      </c>
      <c r="P657" s="61">
        <f>SUM(U657,X657,AA657,AD657,AG657,AJ657,AM657,AP657,AS657,AV657,AY657,BB657,BE657,BH657,BK657,BN657,BQ657,BT657,BW657,BZ657,CC657,CF657,CI657,CL657,CO657,CR657)</f>
        <v>0</v>
      </c>
      <c r="Q657" s="61">
        <f>SUM(V657,Y657,AB657,AE657,AH657,AK657,AN657,AQ657,AT657,AW657,AZ657,BC657,BF657,BI657,BL657,BO657,BR657,BU657,BX657,CA657,CD657,CG657,CJ657,CM657,CP657,CS657)</f>
        <v>0</v>
      </c>
    </row>
    <row r="658" spans="1:17" ht="13.8" customHeight="1" x14ac:dyDescent="0.3">
      <c r="A658" s="89">
        <v>5954</v>
      </c>
      <c r="B658" s="81" t="s">
        <v>49</v>
      </c>
      <c r="C658" s="595" t="s">
        <v>2034</v>
      </c>
      <c r="D658" s="83" t="s">
        <v>1549</v>
      </c>
      <c r="E658" s="84" t="s">
        <v>43</v>
      </c>
      <c r="F658" s="3">
        <v>36523</v>
      </c>
      <c r="G658" s="85" t="s">
        <v>412</v>
      </c>
      <c r="H658" s="85" t="s">
        <v>44</v>
      </c>
      <c r="I658" s="86" t="s">
        <v>1470</v>
      </c>
      <c r="J658" s="104">
        <v>23</v>
      </c>
      <c r="K658" s="88">
        <v>3</v>
      </c>
      <c r="L658" s="88">
        <v>11</v>
      </c>
      <c r="M658" s="88">
        <v>6</v>
      </c>
      <c r="N658" s="60">
        <f>2*O658+P658+Q658</f>
        <v>0</v>
      </c>
      <c r="O658" s="61">
        <f>SUM(T658,W658,Z658,AC658,AF658,AI658,AL658,AO658,AR658,AU658,AX658,BA658,BD658,BG658,BJ658,BM658,BP658,BS658,BV658,BY658,CB658,CE658,CH658,CK658,CN658,CQ658)</f>
        <v>0</v>
      </c>
      <c r="P658" s="61">
        <f>SUM(U658,X658,AA658,AD658,AG658,AJ658,AM658,AP658,AS658,AV658,AY658,BB658,BE658,BH658,BK658,BN658,BQ658,BT658,BW658,BZ658,CC658,CF658,CI658,CL658,CO658,CR658)</f>
        <v>0</v>
      </c>
      <c r="Q658" s="61">
        <f>SUM(V658,Y658,AB658,AE658,AH658,AK658,AN658,AQ658,AT658,AW658,AZ658,BC658,BF658,BI658,BL658,BO658,BR658,BU658,BX658,CA658,CD658,CG658,CJ658,CM658,CP658,CS658)</f>
        <v>0</v>
      </c>
    </row>
    <row r="659" spans="1:17" ht="13.8" customHeight="1" x14ac:dyDescent="0.3">
      <c r="A659" s="89">
        <v>1016</v>
      </c>
      <c r="B659" s="81" t="s">
        <v>49</v>
      </c>
      <c r="C659" s="83" t="s">
        <v>692</v>
      </c>
      <c r="D659" s="83" t="s">
        <v>692</v>
      </c>
      <c r="E659" s="84" t="s">
        <v>18</v>
      </c>
      <c r="F659" s="3">
        <v>31420</v>
      </c>
      <c r="G659" s="85" t="s">
        <v>19</v>
      </c>
      <c r="H659" s="85" t="s">
        <v>44</v>
      </c>
      <c r="I659" s="86"/>
      <c r="J659" s="87">
        <v>16</v>
      </c>
      <c r="K659" s="88">
        <v>1</v>
      </c>
      <c r="L659" s="88">
        <v>8</v>
      </c>
      <c r="M659" s="88">
        <v>6</v>
      </c>
      <c r="N659" s="60">
        <f>2*O659+P659+Q659</f>
        <v>0</v>
      </c>
      <c r="O659" s="61">
        <f>SUM(T659,W659,Z659,AC659,AF659,AI659,AL659,AO659,AR659,AU659,AX659,BA659,BD659,BG659,BJ659,BM659,BP659,BS659,BV659,BY659,CB659,CE659,CH659,CK659,CN659,CQ659)</f>
        <v>0</v>
      </c>
      <c r="P659" s="61">
        <f>SUM(U659,X659,AA659,AD659,AG659,AJ659,AM659,AP659,AS659,AV659,AY659,BB659,BE659,BH659,BK659,BN659,BQ659,BT659,BW659,BZ659,CC659,CF659,CI659,CL659,CO659,CR659)</f>
        <v>0</v>
      </c>
      <c r="Q659" s="61">
        <f>SUM(V659,Y659,AB659,AE659,AH659,AK659,AN659,AQ659,AT659,AW659,AZ659,BC659,BF659,BI659,BL659,BO659,BR659,BU659,BX659,CA659,CD659,CG659,CJ659,CM659,CP659,CS659)</f>
        <v>0</v>
      </c>
    </row>
    <row r="660" spans="1:17" ht="13.8" customHeight="1" x14ac:dyDescent="0.3">
      <c r="A660" s="89">
        <v>5646</v>
      </c>
      <c r="B660" s="81" t="s">
        <v>49</v>
      </c>
      <c r="C660" s="83" t="s">
        <v>1838</v>
      </c>
      <c r="D660" s="83" t="s">
        <v>697</v>
      </c>
      <c r="E660" s="84" t="s">
        <v>125</v>
      </c>
      <c r="F660" s="3">
        <v>36921</v>
      </c>
      <c r="G660" s="85" t="s">
        <v>173</v>
      </c>
      <c r="H660" s="85" t="s">
        <v>44</v>
      </c>
      <c r="I660" s="583" t="s">
        <v>24</v>
      </c>
      <c r="J660" s="87">
        <v>16</v>
      </c>
      <c r="K660" s="88">
        <v>1</v>
      </c>
      <c r="L660" s="88">
        <v>8</v>
      </c>
      <c r="M660" s="88">
        <v>6</v>
      </c>
      <c r="N660" s="60">
        <f>2*O660+P660+Q660</f>
        <v>0</v>
      </c>
      <c r="O660" s="61">
        <f>SUM(T660,W660,Z660,AC660,AF660,AI660,AL660,AO660,AR660,AU660,AX660,BA660,BD660,BG660,BJ660,BM660,BP660,BS660,BV660,BY660,CB660,CE660,CH660,CK660,CN660,CQ660)</f>
        <v>0</v>
      </c>
      <c r="P660" s="61">
        <f>SUM(U660,X660,AA660,AD660,AG660,AJ660,AM660,AP660,AS660,AV660,AY660,BB660,BE660,BH660,BK660,BN660,BQ660,BT660,BW660,BZ660,CC660,CF660,CI660,CL660,CO660,CR660)</f>
        <v>0</v>
      </c>
      <c r="Q660" s="61">
        <f>SUM(V660,Y660,AB660,AE660,AH660,AK660,AN660,AQ660,AT660,AW660,AZ660,BC660,BF660,BI660,BL660,BO660,BR660,BU660,BX660,CA660,CD660,CG660,CJ660,CM660,CP660,CS660)</f>
        <v>0</v>
      </c>
    </row>
    <row r="661" spans="1:17" ht="13.8" customHeight="1" x14ac:dyDescent="0.3">
      <c r="A661" s="89">
        <v>5607</v>
      </c>
      <c r="B661" s="81" t="s">
        <v>49</v>
      </c>
      <c r="C661" s="83" t="s">
        <v>695</v>
      </c>
      <c r="D661" s="83" t="s">
        <v>695</v>
      </c>
      <c r="E661" s="84" t="s">
        <v>74</v>
      </c>
      <c r="F661" s="3">
        <v>37060</v>
      </c>
      <c r="G661" s="85" t="s">
        <v>103</v>
      </c>
      <c r="H661" s="85" t="s">
        <v>44</v>
      </c>
      <c r="I661" s="583" t="s">
        <v>24</v>
      </c>
      <c r="J661" s="87">
        <v>15</v>
      </c>
      <c r="K661" s="88">
        <v>2</v>
      </c>
      <c r="L661" s="88">
        <v>6</v>
      </c>
      <c r="M661" s="88">
        <v>5</v>
      </c>
      <c r="N661" s="60">
        <f>2*O661+P661+Q661</f>
        <v>0</v>
      </c>
      <c r="O661" s="61">
        <f>SUM(T661,W661,Z661,AC661,AF661,AI661,AL661,AO661,AR661,AU661,AX661,BA661,BD661,BG661,BJ661,BM661,BP661,BS661,BV661,BY661,CB661,CE661,CH661,CK661,CN661,CQ661)</f>
        <v>0</v>
      </c>
      <c r="P661" s="61">
        <f>SUM(U661,X661,AA661,AD661,AG661,AJ661,AM661,AP661,AS661,AV661,AY661,BB661,BE661,BH661,BK661,BN661,BQ661,BT661,BW661,BZ661,CC661,CF661,CI661,CL661,CO661,CR661)</f>
        <v>0</v>
      </c>
      <c r="Q661" s="61">
        <f>SUM(V661,Y661,AB661,AE661,AH661,AK661,AN661,AQ661,AT661,AW661,AZ661,BC661,BF661,BI661,BL661,BO661,BR661,BU661,BX661,CA661,CD661,CG661,CJ661,CM661,CP661,CS661)</f>
        <v>0</v>
      </c>
    </row>
    <row r="662" spans="1:17" ht="13.8" customHeight="1" x14ac:dyDescent="0.3">
      <c r="A662" s="100">
        <v>6272</v>
      </c>
      <c r="B662" s="92" t="s">
        <v>49</v>
      </c>
      <c r="C662" s="93" t="s">
        <v>2130</v>
      </c>
      <c r="D662" s="93" t="s">
        <v>2130</v>
      </c>
      <c r="E662" s="94" t="s">
        <v>18</v>
      </c>
      <c r="F662" s="30">
        <v>33461</v>
      </c>
      <c r="G662" s="95" t="s">
        <v>124</v>
      </c>
      <c r="H662" s="95" t="s">
        <v>44</v>
      </c>
      <c r="I662" s="96" t="s">
        <v>2084</v>
      </c>
      <c r="J662" s="97">
        <v>14</v>
      </c>
      <c r="K662" s="98">
        <v>1</v>
      </c>
      <c r="L662" s="98">
        <v>7</v>
      </c>
      <c r="M662" s="98">
        <v>5</v>
      </c>
      <c r="N662" s="60">
        <f>2*O662+P662+Q662</f>
        <v>0</v>
      </c>
      <c r="O662" s="61">
        <f>SUM(T662,W662,Z662,AC662,AF662,AI662,AL662,AO662,AR662,AU662,AX662,BA662,BD662,BG662,BJ662,BM662,BP662,BS662,BV662,BY662,CB662,CE662,CH662,CK662,CN662,CQ662)</f>
        <v>0</v>
      </c>
      <c r="P662" s="61">
        <f>SUM(U662,X662,AA662,AD662,AG662,AJ662,AM662,AP662,AS662,AV662,AY662,BB662,BE662,BH662,BK662,BN662,BQ662,BT662,BW662,BZ662,CC662,CF662,CI662,CL662,CO662,CR662)</f>
        <v>0</v>
      </c>
      <c r="Q662" s="61">
        <f>SUM(V662,Y662,AB662,AE662,AH662,AK662,AN662,AQ662,AT662,AW662,AZ662,BC662,BF662,BI662,BL662,BO662,BR662,BU662,BX662,CA662,CD662,CG662,CJ662,CM662,CP662,CS662)</f>
        <v>0</v>
      </c>
    </row>
    <row r="663" spans="1:17" ht="13.8" customHeight="1" x14ac:dyDescent="0.3">
      <c r="A663" s="89">
        <v>1229</v>
      </c>
      <c r="B663" s="81" t="s">
        <v>49</v>
      </c>
      <c r="C663" s="83" t="s">
        <v>688</v>
      </c>
      <c r="D663" s="83" t="s">
        <v>688</v>
      </c>
      <c r="E663" s="84" t="s">
        <v>689</v>
      </c>
      <c r="F663" s="3">
        <v>32965</v>
      </c>
      <c r="G663" s="85" t="s">
        <v>40</v>
      </c>
      <c r="H663" s="85" t="s">
        <v>44</v>
      </c>
      <c r="I663" s="86"/>
      <c r="J663" s="87">
        <v>11</v>
      </c>
      <c r="K663" s="88">
        <v>0</v>
      </c>
      <c r="L663" s="88">
        <v>7</v>
      </c>
      <c r="M663" s="88">
        <v>4</v>
      </c>
      <c r="N663" s="60">
        <f>2*O663+P663+Q663</f>
        <v>0</v>
      </c>
      <c r="O663" s="61">
        <f>SUM(T663,W663,Z663,AC663,AF663,AI663,AL663,AO663,AR663,AU663,AX663,BA663,BD663,BG663,BJ663,BM663,BP663,BS663,BV663,BY663,CB663,CE663,CH663,CK663,CN663,CQ663)</f>
        <v>0</v>
      </c>
      <c r="P663" s="61">
        <f>SUM(U663,X663,AA663,AD663,AG663,AJ663,AM663,AP663,AS663,AV663,AY663,BB663,BE663,BH663,BK663,BN663,BQ663,BT663,BW663,BZ663,CC663,CF663,CI663,CL663,CO663,CR663)</f>
        <v>0</v>
      </c>
      <c r="Q663" s="61">
        <f>SUM(V663,Y663,AB663,AE663,AH663,AK663,AN663,AQ663,AT663,AW663,AZ663,BC663,BF663,BI663,BL663,BO663,BR663,BU663,BX663,CA663,CD663,CG663,CJ663,CM663,CP663,CS663)</f>
        <v>0</v>
      </c>
    </row>
    <row r="664" spans="1:17" ht="13.8" customHeight="1" x14ac:dyDescent="0.3">
      <c r="A664" s="100">
        <v>6336</v>
      </c>
      <c r="B664" s="92" t="s">
        <v>49</v>
      </c>
      <c r="C664" s="101" t="s">
        <v>2254</v>
      </c>
      <c r="D664" s="93" t="s">
        <v>2254</v>
      </c>
      <c r="E664" s="94" t="s">
        <v>260</v>
      </c>
      <c r="F664" s="30">
        <v>35572</v>
      </c>
      <c r="G664" s="95" t="s">
        <v>734</v>
      </c>
      <c r="H664" s="95" t="s">
        <v>44</v>
      </c>
      <c r="I664" s="584" t="s">
        <v>2219</v>
      </c>
      <c r="J664" s="97">
        <v>8</v>
      </c>
      <c r="K664" s="98">
        <v>2</v>
      </c>
      <c r="L664" s="98">
        <v>3</v>
      </c>
      <c r="M664" s="98">
        <v>1</v>
      </c>
      <c r="N664" s="60">
        <f>2*O664+P664+Q664</f>
        <v>0</v>
      </c>
      <c r="O664" s="61">
        <f>SUM(T664,W664,Z664,AC664,AF664,AI664,AL664,AO664,AR664,AU664,AX664,BA664,BD664,BG664,BJ664,BM664,BP664,BS664,BV664,BY664,CB664,CE664,CH664,CK664,CN664,CQ664)</f>
        <v>0</v>
      </c>
      <c r="P664" s="61">
        <f>SUM(U664,X664,AA664,AD664,AG664,AJ664,AM664,AP664,AS664,AV664,AY664,BB664,BE664,BH664,BK664,BN664,BQ664,BT664,BW664,BZ664,CC664,CF664,CI664,CL664,CO664,CR664)</f>
        <v>0</v>
      </c>
      <c r="Q664" s="61">
        <f>SUM(V664,Y664,AB664,AE664,AH664,AK664,AN664,AQ664,AT664,AW664,AZ664,BC664,BF664,BI664,BL664,BO664,BR664,BU664,BX664,CA664,CD664,CG664,CJ664,CM664,CP664,CS664)</f>
        <v>0</v>
      </c>
    </row>
    <row r="665" spans="1:17" ht="13.8" customHeight="1" x14ac:dyDescent="0.3">
      <c r="A665" s="89">
        <v>5994</v>
      </c>
      <c r="B665" s="81" t="s">
        <v>49</v>
      </c>
      <c r="C665" s="105" t="s">
        <v>1546</v>
      </c>
      <c r="D665" s="83" t="s">
        <v>1546</v>
      </c>
      <c r="E665" s="84" t="s">
        <v>727</v>
      </c>
      <c r="F665" s="3">
        <v>37391</v>
      </c>
      <c r="G665" s="85" t="s">
        <v>2035</v>
      </c>
      <c r="H665" s="85" t="s">
        <v>44</v>
      </c>
      <c r="I665" s="86" t="s">
        <v>1470</v>
      </c>
      <c r="J665" s="104">
        <v>0</v>
      </c>
      <c r="K665" s="88">
        <v>0</v>
      </c>
      <c r="L665" s="88">
        <v>0</v>
      </c>
      <c r="M665" s="88">
        <v>0</v>
      </c>
      <c r="N665" s="60">
        <f>2*O665+P665+Q665</f>
        <v>0</v>
      </c>
      <c r="O665" s="61">
        <f>SUM(T665,W665,Z665,AC665,AF665,AI665,AL665,AO665,AR665,AU665,AX665,BA665,BD665,BG665,BJ665,BM665,BP665,BS665,BV665,BY665,CB665,CE665,CH665,CK665,CN665,CQ665)</f>
        <v>0</v>
      </c>
      <c r="P665" s="61">
        <f>SUM(U665,X665,AA665,AD665,AG665,AJ665,AM665,AP665,AS665,AV665,AY665,BB665,BE665,BH665,BK665,BN665,BQ665,BT665,BW665,BZ665,CC665,CF665,CI665,CL665,CO665,CR665)</f>
        <v>0</v>
      </c>
      <c r="Q665" s="61">
        <f>SUM(V665,Y665,AB665,AE665,AH665,AK665,AN665,AQ665,AT665,AW665,AZ665,BC665,BF665,BI665,BL665,BO665,BR665,BU665,BX665,CA665,CD665,CG665,CJ665,CM665,CP665,CS665)</f>
        <v>0</v>
      </c>
    </row>
    <row r="666" spans="1:17" ht="13.8" customHeight="1" x14ac:dyDescent="0.3">
      <c r="A666" s="89">
        <v>5348</v>
      </c>
      <c r="B666" s="81" t="s">
        <v>49</v>
      </c>
      <c r="C666" s="83" t="s">
        <v>687</v>
      </c>
      <c r="D666" s="83" t="s">
        <v>687</v>
      </c>
      <c r="E666" s="84" t="s">
        <v>33</v>
      </c>
      <c r="F666" s="3">
        <v>36343</v>
      </c>
      <c r="G666" s="85" t="s">
        <v>221</v>
      </c>
      <c r="H666" s="85" t="s">
        <v>44</v>
      </c>
      <c r="I666" s="583" t="s">
        <v>27</v>
      </c>
      <c r="J666" s="87">
        <v>0</v>
      </c>
      <c r="K666" s="88">
        <v>0</v>
      </c>
      <c r="L666" s="88">
        <v>0</v>
      </c>
      <c r="M666" s="88">
        <v>0</v>
      </c>
      <c r="N666" s="60">
        <f>2*O666+P666+Q666</f>
        <v>0</v>
      </c>
      <c r="O666" s="61">
        <f>SUM(T666,W666,Z666,AC666,AF666,AI666,AL666,AO666,AR666,AU666,AX666,BA666,BD666,BG666,BJ666,BM666,BP666,BS666,BV666,BY666,CB666,CE666,CH666,CK666,CN666,CQ666)</f>
        <v>0</v>
      </c>
      <c r="P666" s="61">
        <f>SUM(U666,X666,AA666,AD666,AG666,AJ666,AM666,AP666,AS666,AV666,AY666,BB666,BE666,BH666,BK666,BN666,BQ666,BT666,BW666,BZ666,CC666,CF666,CI666,CL666,CO666,CR666)</f>
        <v>0</v>
      </c>
      <c r="Q666" s="61">
        <f>SUM(V666,Y666,AB666,AE666,AH666,AK666,AN666,AQ666,AT666,AW666,AZ666,BC666,BF666,BI666,BL666,BO666,BR666,BU666,BX666,CA666,CD666,CG666,CJ666,CM666,CP666,CS666)</f>
        <v>0</v>
      </c>
    </row>
    <row r="667" spans="1:17" ht="13.8" customHeight="1" x14ac:dyDescent="0.3">
      <c r="A667" s="142">
        <v>2912</v>
      </c>
      <c r="B667" s="106" t="s">
        <v>83</v>
      </c>
      <c r="C667" s="491" t="s">
        <v>702</v>
      </c>
      <c r="D667" s="108" t="s">
        <v>702</v>
      </c>
      <c r="E667" s="109" t="s">
        <v>246</v>
      </c>
      <c r="F667" s="4">
        <v>33210</v>
      </c>
      <c r="G667" s="109" t="s">
        <v>147</v>
      </c>
      <c r="H667" s="109" t="s">
        <v>44</v>
      </c>
      <c r="I667" s="220" t="s">
        <v>20</v>
      </c>
      <c r="J667" s="116">
        <v>21</v>
      </c>
      <c r="K667" s="113">
        <v>8</v>
      </c>
      <c r="L667" s="113">
        <v>5</v>
      </c>
      <c r="M667" s="113">
        <v>0</v>
      </c>
      <c r="N667" s="60">
        <f>2*O667+P667+Q667</f>
        <v>0</v>
      </c>
      <c r="O667" s="61">
        <f>SUM(T667,W667,Z667,AC667,AF667,AI667,AL667,AO667,AR667,AU667,AX667,BA667,BD667,BG667,BJ667,BM667,BP667,BS667,BV667,BY667,CB667,CE667,CH667,CK667,CN667,CQ667)</f>
        <v>0</v>
      </c>
      <c r="P667" s="61">
        <f>SUM(U667,X667,AA667,AD667,AG667,AJ667,AM667,AP667,AS667,AV667,AY667,BB667,BE667,BH667,BK667,BN667,BQ667,BT667,BW667,BZ667,CC667,CF667,CI667,CL667,CO667,CR667)</f>
        <v>0</v>
      </c>
      <c r="Q667" s="61">
        <f>SUM(V667,Y667,AB667,AE667,AH667,AK667,AN667,AQ667,AT667,AW667,AZ667,BC667,BF667,BI667,BL667,BO667,BR667,BU667,BX667,CA667,CD667,CG667,CJ667,CM667,CP667,CS667)</f>
        <v>0</v>
      </c>
    </row>
    <row r="668" spans="1:17" ht="13.8" customHeight="1" x14ac:dyDescent="0.3">
      <c r="A668" s="106">
        <v>3895</v>
      </c>
      <c r="B668" s="106" t="s">
        <v>83</v>
      </c>
      <c r="C668" s="491" t="s">
        <v>1934</v>
      </c>
      <c r="D668" s="108" t="s">
        <v>1162</v>
      </c>
      <c r="E668" s="109" t="s">
        <v>80</v>
      </c>
      <c r="F668" s="4">
        <v>35475</v>
      </c>
      <c r="G668" s="109" t="s">
        <v>23</v>
      </c>
      <c r="H668" s="109" t="s">
        <v>44</v>
      </c>
      <c r="I668" s="115" t="s">
        <v>2333</v>
      </c>
      <c r="J668" s="116">
        <v>19</v>
      </c>
      <c r="K668" s="113">
        <v>5</v>
      </c>
      <c r="L668" s="113">
        <v>9</v>
      </c>
      <c r="M668" s="113">
        <v>0</v>
      </c>
      <c r="N668" s="60">
        <f>2*O668+P668+Q668</f>
        <v>0</v>
      </c>
      <c r="O668" s="61">
        <f>SUM(T668,W668,Z668,AC668,AF668,AI668,AL668,AO668,AR668,AU668,AX668,BA668,BD668,BG668,BJ668,BM668,BP668,BS668,BV668,BY668,CB668,CE668,CH668,CK668,CN668,CQ668)</f>
        <v>0</v>
      </c>
      <c r="P668" s="61">
        <f>SUM(U668,X668,AA668,AD668,AG668,AJ668,AM668,AP668,AS668,AV668,AY668,BB668,BE668,BH668,BK668,BN668,BQ668,BT668,BW668,BZ668,CC668,CF668,CI668,CL668,CO668,CR668)</f>
        <v>0</v>
      </c>
      <c r="Q668" s="61">
        <f>SUM(V668,Y668,AB668,AE668,AH668,AK668,AN668,AQ668,AT668,AW668,AZ668,BC668,BF668,BI668,BL668,BO668,BR668,BU668,BX668,CA668,CD668,CG668,CJ668,CM668,CP668,CS668)</f>
        <v>0</v>
      </c>
    </row>
    <row r="669" spans="1:17" ht="13.8" customHeight="1" x14ac:dyDescent="0.3">
      <c r="A669" s="106">
        <v>5478</v>
      </c>
      <c r="B669" s="106" t="s">
        <v>83</v>
      </c>
      <c r="C669" s="491" t="s">
        <v>1224</v>
      </c>
      <c r="D669" s="108" t="s">
        <v>1224</v>
      </c>
      <c r="E669" s="109" t="s">
        <v>10</v>
      </c>
      <c r="F669" s="4">
        <v>35136</v>
      </c>
      <c r="G669" s="109" t="s">
        <v>60</v>
      </c>
      <c r="H669" s="109" t="s">
        <v>44</v>
      </c>
      <c r="I669" s="111" t="s">
        <v>100</v>
      </c>
      <c r="J669" s="116">
        <v>19</v>
      </c>
      <c r="K669" s="113">
        <v>7</v>
      </c>
      <c r="L669" s="113">
        <v>5</v>
      </c>
      <c r="M669" s="113">
        <v>0</v>
      </c>
      <c r="N669" s="60">
        <f>2*O669+P669+Q669</f>
        <v>0</v>
      </c>
      <c r="O669" s="61">
        <f>SUM(T669,W669,Z669,AC669,AF669,AI669,AL669,AO669,AR669,AU669,AX669,BA669,BD669,BG669,BJ669,BM669,BP669,BS669,BV669,BY669,CB669,CE669,CH669,CK669,CN669,CQ669)</f>
        <v>0</v>
      </c>
      <c r="P669" s="61">
        <f>SUM(U669,X669,AA669,AD669,AG669,AJ669,AM669,AP669,AS669,AV669,AY669,BB669,BE669,BH669,BK669,BN669,BQ669,BT669,BW669,BZ669,CC669,CF669,CI669,CL669,CO669,CR669)</f>
        <v>0</v>
      </c>
      <c r="Q669" s="61">
        <f>SUM(V669,Y669,AB669,AE669,AH669,AK669,AN669,AQ669,AT669,AW669,AZ669,BC669,BF669,BI669,BL669,BO669,BR669,BU669,BX669,CA669,CD669,CG669,CJ669,CM669,CP669,CS669)</f>
        <v>0</v>
      </c>
    </row>
    <row r="670" spans="1:17" ht="13.8" customHeight="1" x14ac:dyDescent="0.3">
      <c r="A670" s="106">
        <v>5832</v>
      </c>
      <c r="B670" s="106" t="s">
        <v>83</v>
      </c>
      <c r="C670" s="491" t="s">
        <v>378</v>
      </c>
      <c r="D670" s="108" t="s">
        <v>378</v>
      </c>
      <c r="E670" s="109" t="s">
        <v>18</v>
      </c>
      <c r="F670" s="4">
        <v>35703</v>
      </c>
      <c r="G670" s="109" t="s">
        <v>36</v>
      </c>
      <c r="H670" s="109" t="s">
        <v>44</v>
      </c>
      <c r="I670" s="109" t="s">
        <v>2333</v>
      </c>
      <c r="J670" s="116">
        <v>16</v>
      </c>
      <c r="K670" s="113">
        <v>4</v>
      </c>
      <c r="L670" s="113">
        <v>8</v>
      </c>
      <c r="M670" s="113">
        <v>0</v>
      </c>
      <c r="N670" s="60">
        <f>2*O670+P670+Q670</f>
        <v>0</v>
      </c>
      <c r="O670" s="61">
        <f>SUM(T670,W670,Z670,AC670,AF670,AI670,AL670,AO670,AR670,AU670,AX670,BA670,BD670,BG670,BJ670,BM670,BP670,BS670,BV670,BY670,CB670,CE670,CH670,CK670,CN670,CQ670)</f>
        <v>0</v>
      </c>
      <c r="P670" s="61">
        <f>SUM(U670,X670,AA670,AD670,AG670,AJ670,AM670,AP670,AS670,AV670,AY670,BB670,BE670,BH670,BK670,BN670,BQ670,BT670,BW670,BZ670,CC670,CF670,CI670,CL670,CO670,CR670)</f>
        <v>0</v>
      </c>
      <c r="Q670" s="61">
        <f>SUM(V670,Y670,AB670,AE670,AH670,AK670,AN670,AQ670,AT670,AW670,AZ670,BC670,BF670,BI670,BL670,BO670,BR670,BU670,BX670,CA670,CD670,CG670,CJ670,CM670,CP670,CS670)</f>
        <v>0</v>
      </c>
    </row>
    <row r="671" spans="1:17" ht="13.8" customHeight="1" x14ac:dyDescent="0.3">
      <c r="A671" s="106">
        <v>5050</v>
      </c>
      <c r="B671" s="106" t="s">
        <v>83</v>
      </c>
      <c r="C671" s="491" t="s">
        <v>703</v>
      </c>
      <c r="D671" s="108" t="s">
        <v>703</v>
      </c>
      <c r="E671" s="109" t="s">
        <v>322</v>
      </c>
      <c r="F671" s="4">
        <v>36578</v>
      </c>
      <c r="G671" s="109" t="s">
        <v>44</v>
      </c>
      <c r="H671" s="109" t="s">
        <v>44</v>
      </c>
      <c r="I671" s="111" t="s">
        <v>52</v>
      </c>
      <c r="J671" s="116">
        <v>16</v>
      </c>
      <c r="K671" s="113">
        <v>1</v>
      </c>
      <c r="L671" s="113">
        <v>14</v>
      </c>
      <c r="M671" s="113">
        <v>0</v>
      </c>
      <c r="N671" s="60">
        <f>2*O671+P671+Q671</f>
        <v>0</v>
      </c>
      <c r="O671" s="61">
        <f>SUM(T671,W671,Z671,AC671,AF671,AI671,AL671,AO671,AR671,AU671,AX671,BA671,BD671,BG671,BJ671,BM671,BP671,BS671,BV671,BY671,CB671,CE671,CH671,CK671,CN671,CQ671)</f>
        <v>0</v>
      </c>
      <c r="P671" s="61">
        <f>SUM(U671,X671,AA671,AD671,AG671,AJ671,AM671,AP671,AS671,AV671,AY671,BB671,BE671,BH671,BK671,BN671,BQ671,BT671,BW671,BZ671,CC671,CF671,CI671,CL671,CO671,CR671)</f>
        <v>0</v>
      </c>
      <c r="Q671" s="61">
        <f>SUM(V671,Y671,AB671,AE671,AH671,AK671,AN671,AQ671,AT671,AW671,AZ671,BC671,BF671,BI671,BL671,BO671,BR671,BU671,BX671,CA671,CD671,CG671,CJ671,CM671,CP671,CS671)</f>
        <v>0</v>
      </c>
    </row>
    <row r="672" spans="1:17" ht="13.8" customHeight="1" x14ac:dyDescent="0.3">
      <c r="A672" s="106">
        <v>5031</v>
      </c>
      <c r="B672" s="106" t="s">
        <v>83</v>
      </c>
      <c r="C672" s="491" t="s">
        <v>700</v>
      </c>
      <c r="D672" s="108" t="s">
        <v>700</v>
      </c>
      <c r="E672" s="109" t="s">
        <v>22</v>
      </c>
      <c r="F672" s="4">
        <v>32811</v>
      </c>
      <c r="G672" s="109" t="s">
        <v>383</v>
      </c>
      <c r="H672" s="109" t="s">
        <v>44</v>
      </c>
      <c r="I672" s="111" t="s">
        <v>64</v>
      </c>
      <c r="J672" s="116">
        <v>9</v>
      </c>
      <c r="K672" s="113">
        <v>2</v>
      </c>
      <c r="L672" s="113">
        <v>5</v>
      </c>
      <c r="M672" s="113">
        <v>0</v>
      </c>
      <c r="N672" s="60">
        <f>2*O672+P672+Q672</f>
        <v>0</v>
      </c>
      <c r="O672" s="61">
        <f>SUM(T672,W672,Z672,AC672,AF672,AI672,AL672,AO672,AR672,AU672,AX672,BA672,BD672,BG672,BJ672,BM672,BP672,BS672,BV672,BY672,CB672,CE672,CH672,CK672,CN672,CQ672)</f>
        <v>0</v>
      </c>
      <c r="P672" s="61">
        <f>SUM(U672,X672,AA672,AD672,AG672,AJ672,AM672,AP672,AS672,AV672,AY672,BB672,BE672,BH672,BK672,BN672,BQ672,BT672,BW672,BZ672,CC672,CF672,CI672,CL672,CO672,CR672)</f>
        <v>0</v>
      </c>
      <c r="Q672" s="61">
        <f>SUM(V672,Y672,AB672,AE672,AH672,AK672,AN672,AQ672,AT672,AW672,AZ672,BC672,BF672,BI672,BL672,BO672,BR672,BU672,BX672,CA672,CD672,CG672,CJ672,CM672,CP672,CS672)</f>
        <v>0</v>
      </c>
    </row>
    <row r="673" spans="1:17" ht="13.8" customHeight="1" x14ac:dyDescent="0.3">
      <c r="A673" s="106">
        <v>3904</v>
      </c>
      <c r="B673" s="106" t="s">
        <v>83</v>
      </c>
      <c r="C673" s="491" t="s">
        <v>638</v>
      </c>
      <c r="D673" s="108" t="s">
        <v>638</v>
      </c>
      <c r="E673" s="109" t="s">
        <v>62</v>
      </c>
      <c r="F673" s="4">
        <v>32147</v>
      </c>
      <c r="G673" s="109" t="s">
        <v>75</v>
      </c>
      <c r="H673" s="109" t="s">
        <v>44</v>
      </c>
      <c r="I673" s="115" t="s">
        <v>139</v>
      </c>
      <c r="J673" s="116">
        <v>7</v>
      </c>
      <c r="K673" s="113">
        <v>2</v>
      </c>
      <c r="L673" s="113">
        <v>3</v>
      </c>
      <c r="M673" s="113">
        <v>0</v>
      </c>
      <c r="N673" s="60">
        <f>2*O673+P673+Q673</f>
        <v>0</v>
      </c>
      <c r="O673" s="61">
        <f>SUM(T673,W673,Z673,AC673,AF673,AI673,AL673,AO673,AR673,AU673,AX673,BA673,BD673,BG673,BJ673,BM673,BP673,BS673,BV673,BY673,CB673,CE673,CH673,CK673,CN673,CQ673)</f>
        <v>0</v>
      </c>
      <c r="P673" s="61">
        <f>SUM(U673,X673,AA673,AD673,AG673,AJ673,AM673,AP673,AS673,AV673,AY673,BB673,BE673,BH673,BK673,BN673,BQ673,BT673,BW673,BZ673,CC673,CF673,CI673,CL673,CO673,CR673)</f>
        <v>0</v>
      </c>
      <c r="Q673" s="61">
        <f>SUM(V673,Y673,AB673,AE673,AH673,AK673,AN673,AQ673,AT673,AW673,AZ673,BC673,BF673,BI673,BL673,BO673,BR673,BU673,BX673,CA673,CD673,CG673,CJ673,CM673,CP673,CS673)</f>
        <v>0</v>
      </c>
    </row>
    <row r="674" spans="1:17" ht="13.8" customHeight="1" x14ac:dyDescent="0.3">
      <c r="A674" s="106">
        <v>2431</v>
      </c>
      <c r="B674" s="106" t="s">
        <v>83</v>
      </c>
      <c r="C674" s="491" t="s">
        <v>1839</v>
      </c>
      <c r="D674" s="108" t="s">
        <v>699</v>
      </c>
      <c r="E674" s="109" t="s">
        <v>10</v>
      </c>
      <c r="F674" s="4">
        <v>34687</v>
      </c>
      <c r="G674" s="109" t="s">
        <v>60</v>
      </c>
      <c r="H674" s="109" t="s">
        <v>44</v>
      </c>
      <c r="I674" s="111" t="s">
        <v>104</v>
      </c>
      <c r="J674" s="116">
        <v>5</v>
      </c>
      <c r="K674" s="113">
        <v>1</v>
      </c>
      <c r="L674" s="113">
        <v>3</v>
      </c>
      <c r="M674" s="113">
        <v>0</v>
      </c>
      <c r="N674" s="60">
        <f>2*O674+P674+Q674</f>
        <v>0</v>
      </c>
      <c r="O674" s="61">
        <f>SUM(T674,W674,Z674,AC674,AF674,AI674,AL674,AO674,AR674,AU674,AX674,BA674,BD674,BG674,BJ674,BM674,BP674,BS674,BV674,BY674,CB674,CE674,CH674,CK674,CN674,CQ674)</f>
        <v>0</v>
      </c>
      <c r="P674" s="61">
        <f>SUM(U674,X674,AA674,AD674,AG674,AJ674,AM674,AP674,AS674,AV674,AY674,BB674,BE674,BH674,BK674,BN674,BQ674,BT674,BW674,BZ674,CC674,CF674,CI674,CL674,CO674,CR674)</f>
        <v>0</v>
      </c>
      <c r="Q674" s="61">
        <f>SUM(V674,Y674,AB674,AE674,AH674,AK674,AN674,AQ674,AT674,AW674,AZ674,BC674,BF674,BI674,BL674,BO674,BR674,BU674,BX674,CA674,CD674,CG674,CJ674,CM674,CP674,CS674)</f>
        <v>0</v>
      </c>
    </row>
    <row r="675" spans="1:17" ht="13.8" customHeight="1" x14ac:dyDescent="0.3">
      <c r="A675" s="163">
        <v>6299</v>
      </c>
      <c r="B675" s="163" t="s">
        <v>83</v>
      </c>
      <c r="C675" s="164" t="s">
        <v>2255</v>
      </c>
      <c r="D675" s="165" t="s">
        <v>2256</v>
      </c>
      <c r="E675" s="166" t="s">
        <v>322</v>
      </c>
      <c r="F675" s="32">
        <v>36963</v>
      </c>
      <c r="G675" s="166" t="s">
        <v>28</v>
      </c>
      <c r="H675" s="166" t="s">
        <v>44</v>
      </c>
      <c r="I675" s="168" t="s">
        <v>2219</v>
      </c>
      <c r="J675" s="169">
        <v>4</v>
      </c>
      <c r="K675" s="170">
        <v>1</v>
      </c>
      <c r="L675" s="170">
        <v>2</v>
      </c>
      <c r="M675" s="170">
        <v>0</v>
      </c>
      <c r="N675" s="60">
        <f>2*O675+P675+Q675</f>
        <v>0</v>
      </c>
      <c r="O675" s="61">
        <f>SUM(T675,W675,Z675,AC675,AF675,AI675,AL675,AO675,AR675,AU675,AX675,BA675,BD675,BG675,BJ675,BM675,BP675,BS675,BV675,BY675,CB675,CE675,CH675,CK675,CN675,CQ675)</f>
        <v>0</v>
      </c>
      <c r="P675" s="61">
        <f>SUM(U675,X675,AA675,AD675,AG675,AJ675,AM675,AP675,AS675,AV675,AY675,BB675,BE675,BH675,BK675,BN675,BQ675,BT675,BW675,BZ675,CC675,CF675,CI675,CL675,CO675,CR675)</f>
        <v>0</v>
      </c>
      <c r="Q675" s="61">
        <f>SUM(V675,Y675,AB675,AE675,AH675,AK675,AN675,AQ675,AT675,AW675,AZ675,BC675,BF675,BI675,BL675,BO675,BR675,BU675,BX675,CA675,CD675,CG675,CJ675,CM675,CP675,CS675)</f>
        <v>0</v>
      </c>
    </row>
    <row r="676" spans="1:17" ht="13.8" customHeight="1" x14ac:dyDescent="0.3">
      <c r="A676" s="106">
        <v>5988</v>
      </c>
      <c r="B676" s="106" t="s">
        <v>83</v>
      </c>
      <c r="C676" s="199" t="s">
        <v>1547</v>
      </c>
      <c r="D676" s="108" t="s">
        <v>1547</v>
      </c>
      <c r="E676" s="109" t="s">
        <v>43</v>
      </c>
      <c r="F676" s="4">
        <v>33917</v>
      </c>
      <c r="G676" s="109" t="s">
        <v>1548</v>
      </c>
      <c r="H676" s="109" t="s">
        <v>44</v>
      </c>
      <c r="I676" s="111" t="s">
        <v>1470</v>
      </c>
      <c r="J676" s="112">
        <v>0</v>
      </c>
      <c r="K676" s="113">
        <v>0</v>
      </c>
      <c r="L676" s="113">
        <v>0</v>
      </c>
      <c r="M676" s="113">
        <v>0</v>
      </c>
      <c r="N676" s="60">
        <f>2*O676+P676+Q676</f>
        <v>0</v>
      </c>
      <c r="O676" s="61">
        <f>SUM(T676,W676,Z676,AC676,AF676,AI676,AL676,AO676,AR676,AU676,AX676,BA676,BD676,BG676,BJ676,BM676,BP676,BS676,BV676,BY676,CB676,CE676,CH676,CK676,CN676,CQ676)</f>
        <v>0</v>
      </c>
      <c r="P676" s="61">
        <f>SUM(U676,X676,AA676,AD676,AG676,AJ676,AM676,AP676,AS676,AV676,AY676,BB676,BE676,BH676,BK676,BN676,BQ676,BT676,BW676,BZ676,CC676,CF676,CI676,CL676,CO676,CR676)</f>
        <v>0</v>
      </c>
      <c r="Q676" s="61">
        <f>SUM(V676,Y676,AB676,AE676,AH676,AK676,AN676,AQ676,AT676,AW676,AZ676,BC676,BF676,BI676,BL676,BO676,BR676,BU676,BX676,CA676,CD676,CG676,CJ676,CM676,CP676,CS676)</f>
        <v>0</v>
      </c>
    </row>
    <row r="677" spans="1:17" ht="13.8" customHeight="1" x14ac:dyDescent="0.3">
      <c r="A677" s="106">
        <v>4695</v>
      </c>
      <c r="B677" s="106" t="s">
        <v>83</v>
      </c>
      <c r="C677" s="118" t="s">
        <v>701</v>
      </c>
      <c r="D677" s="108" t="s">
        <v>701</v>
      </c>
      <c r="E677" s="109" t="s">
        <v>41</v>
      </c>
      <c r="F677" s="4">
        <v>32204</v>
      </c>
      <c r="G677" s="109" t="s">
        <v>1014</v>
      </c>
      <c r="H677" s="109" t="s">
        <v>44</v>
      </c>
      <c r="I677" s="111" t="s">
        <v>37</v>
      </c>
      <c r="J677" s="116">
        <v>0</v>
      </c>
      <c r="K677" s="113">
        <v>0</v>
      </c>
      <c r="L677" s="113">
        <v>0</v>
      </c>
      <c r="M677" s="113">
        <v>0</v>
      </c>
      <c r="N677" s="60">
        <f>2*O677+P677+Q677</f>
        <v>0</v>
      </c>
      <c r="O677" s="61">
        <f>SUM(T677,W677,Z677,AC677,AF677,AI677,AL677,AO677,AR677,AU677,AX677,BA677,BD677,BG677,BJ677,BM677,BP677,BS677,BV677,BY677,CB677,CE677,CH677,CK677,CN677,CQ677)</f>
        <v>0</v>
      </c>
      <c r="P677" s="61">
        <f>SUM(U677,X677,AA677,AD677,AG677,AJ677,AM677,AP677,AS677,AV677,AY677,BB677,BE677,BH677,BK677,BN677,BQ677,BT677,BW677,BZ677,CC677,CF677,CI677,CL677,CO677,CR677)</f>
        <v>0</v>
      </c>
      <c r="Q677" s="61">
        <f>SUM(V677,Y677,AB677,AE677,AH677,AK677,AN677,AQ677,AT677,AW677,AZ677,BC677,BF677,BI677,BL677,BO677,BR677,BU677,BX677,CA677,CD677,CG677,CJ677,CM677,CP677,CS677)</f>
        <v>0</v>
      </c>
    </row>
    <row r="678" spans="1:17" ht="13.8" customHeight="1" x14ac:dyDescent="0.3">
      <c r="A678" s="119">
        <v>6373</v>
      </c>
      <c r="B678" s="53" t="s">
        <v>2484</v>
      </c>
      <c r="C678" s="54" t="s">
        <v>2485</v>
      </c>
      <c r="D678" s="54" t="s">
        <v>2485</v>
      </c>
      <c r="E678" s="55"/>
      <c r="F678" s="1">
        <v>35082</v>
      </c>
      <c r="G678" s="56" t="s">
        <v>44</v>
      </c>
      <c r="H678" s="56" t="s">
        <v>11</v>
      </c>
      <c r="I678" s="57" t="s">
        <v>2370</v>
      </c>
      <c r="J678" s="58">
        <v>24</v>
      </c>
      <c r="K678" s="59"/>
      <c r="L678" s="59"/>
      <c r="M678" s="59"/>
      <c r="N678" s="60">
        <f>2*O678+P678+Q678</f>
        <v>0</v>
      </c>
      <c r="O678" s="61">
        <f>SUM(T678,W678,Z678,AC678,AF678,AI678,AL678,AO678,AR678,AU678,AX678,BA678,BD678,BG678,BJ678,BM678,BP678,BS678,BV678,BY678,CB678,CE678,CH678,CK678,CN678,CQ678)</f>
        <v>0</v>
      </c>
      <c r="P678" s="61">
        <f>SUM(U678,X678,AA678,AD678,AG678,AJ678,AM678,AP678,AS678,AV678,AY678,BB678,BE678,BH678,BK678,BN678,BQ678,BT678,BW678,BZ678,CC678,CF678,CI678,CL678,CO678,CR678)</f>
        <v>0</v>
      </c>
      <c r="Q678" s="61">
        <f>SUM(V678,Y678,AB678,AE678,AH678,AK678,AN678,AQ678,AT678,AW678,AZ678,BC678,BF678,BI678,BL678,BO678,BR678,BU678,BX678,CA678,CD678,CG678,CJ678,CM678,CP678,CS678)</f>
        <v>0</v>
      </c>
    </row>
    <row r="679" spans="1:17" ht="13.8" customHeight="1" x14ac:dyDescent="0.3">
      <c r="A679" s="119">
        <v>1837</v>
      </c>
      <c r="B679" s="53" t="s">
        <v>8</v>
      </c>
      <c r="C679" s="54" t="s">
        <v>706</v>
      </c>
      <c r="D679" s="54" t="s">
        <v>706</v>
      </c>
      <c r="E679" s="55" t="s">
        <v>33</v>
      </c>
      <c r="F679" s="1">
        <v>31789</v>
      </c>
      <c r="G679" s="56" t="s">
        <v>94</v>
      </c>
      <c r="H679" s="56" t="s">
        <v>11</v>
      </c>
      <c r="I679" s="57" t="s">
        <v>545</v>
      </c>
      <c r="J679" s="58">
        <v>20</v>
      </c>
      <c r="K679" s="59">
        <v>0</v>
      </c>
      <c r="L679" s="59">
        <v>0</v>
      </c>
      <c r="M679" s="59">
        <v>20</v>
      </c>
      <c r="N679" s="60">
        <f>2*O679+P679+Q679</f>
        <v>0</v>
      </c>
      <c r="O679" s="61">
        <f>SUM(T679,W679,Z679,AC679,AF679,AI679,AL679,AO679,AR679,AU679,AX679,BA679,BD679,BG679,BJ679,BM679,BP679,BS679,BV679,BY679,CB679,CE679,CH679,CK679,CN679,CQ679)</f>
        <v>0</v>
      </c>
      <c r="P679" s="61">
        <f>SUM(U679,X679,AA679,AD679,AG679,AJ679,AM679,AP679,AS679,AV679,AY679,BB679,BE679,BH679,BK679,BN679,BQ679,BT679,BW679,BZ679,CC679,CF679,CI679,CL679,CO679,CR679)</f>
        <v>0</v>
      </c>
      <c r="Q679" s="61">
        <f>SUM(V679,Y679,AB679,AE679,AH679,AK679,AN679,AQ679,AT679,AW679,AZ679,BC679,BF679,BI679,BL679,BO679,BR679,BU679,BX679,CA679,CD679,CG679,CJ679,CM679,CP679,CS679)</f>
        <v>0</v>
      </c>
    </row>
    <row r="680" spans="1:17" ht="13.8" customHeight="1" x14ac:dyDescent="0.3">
      <c r="A680" s="171">
        <v>6200</v>
      </c>
      <c r="B680" s="172" t="s">
        <v>8</v>
      </c>
      <c r="C680" s="607" t="s">
        <v>2131</v>
      </c>
      <c r="D680" s="173" t="s">
        <v>2131</v>
      </c>
      <c r="E680" s="174" t="s">
        <v>125</v>
      </c>
      <c r="F680" s="33">
        <v>32845</v>
      </c>
      <c r="G680" s="175" t="s">
        <v>143</v>
      </c>
      <c r="H680" s="175" t="s">
        <v>11</v>
      </c>
      <c r="I680" s="176" t="s">
        <v>2084</v>
      </c>
      <c r="J680" s="177">
        <v>0</v>
      </c>
      <c r="K680" s="178">
        <v>0</v>
      </c>
      <c r="L680" s="178">
        <v>0</v>
      </c>
      <c r="M680" s="178">
        <v>0</v>
      </c>
      <c r="N680" s="60">
        <f>2*O680+P680+Q680</f>
        <v>0</v>
      </c>
      <c r="O680" s="61">
        <f>SUM(T680,W680,Z680,AC680,AF680,AI680,AL680,AO680,AR680,AU680,AX680,BA680,BD680,BG680,BJ680,BM680,BP680,BS680,BV680,BY680,CB680,CE680,CH680,CK680,CN680,CQ680)</f>
        <v>0</v>
      </c>
      <c r="P680" s="61">
        <f>SUM(U680,X680,AA680,AD680,AG680,AJ680,AM680,AP680,AS680,AV680,AY680,BB680,BE680,BH680,BK680,BN680,BQ680,BT680,BW680,BZ680,CC680,CF680,CI680,CL680,CO680,CR680)</f>
        <v>0</v>
      </c>
      <c r="Q680" s="61">
        <f>SUM(V680,Y680,AB680,AE680,AH680,AK680,AN680,AQ680,AT680,AW680,AZ680,BC680,BF680,BI680,BL680,BO680,BR680,BU680,BX680,CA680,CD680,CG680,CJ680,CM680,CP680,CS680)</f>
        <v>0</v>
      </c>
    </row>
    <row r="681" spans="1:17" ht="13.8" customHeight="1" x14ac:dyDescent="0.3">
      <c r="A681" s="171">
        <v>6271</v>
      </c>
      <c r="B681" s="172" t="s">
        <v>8</v>
      </c>
      <c r="C681" s="607" t="s">
        <v>2132</v>
      </c>
      <c r="D681" s="173" t="s">
        <v>2132</v>
      </c>
      <c r="E681" s="174" t="s">
        <v>10</v>
      </c>
      <c r="F681" s="33">
        <v>30892</v>
      </c>
      <c r="G681" s="175" t="s">
        <v>60</v>
      </c>
      <c r="H681" s="175" t="s">
        <v>11</v>
      </c>
      <c r="I681" s="176" t="s">
        <v>2084</v>
      </c>
      <c r="J681" s="177">
        <v>0</v>
      </c>
      <c r="K681" s="178">
        <v>0</v>
      </c>
      <c r="L681" s="178">
        <v>0</v>
      </c>
      <c r="M681" s="178">
        <v>0</v>
      </c>
      <c r="N681" s="60">
        <f>2*O681+P681+Q681</f>
        <v>0</v>
      </c>
      <c r="O681" s="61">
        <f>SUM(T681,W681,Z681,AC681,AF681,AI681,AL681,AO681,AR681,AU681,AX681,BA681,BD681,BG681,BJ681,BM681,BP681,BS681,BV681,BY681,CB681,CE681,CH681,CK681,CN681,CQ681)</f>
        <v>0</v>
      </c>
      <c r="P681" s="61">
        <f>SUM(U681,X681,AA681,AD681,AG681,AJ681,AM681,AP681,AS681,AV681,AY681,BB681,BE681,BH681,BK681,BN681,BQ681,BT681,BW681,BZ681,CC681,CF681,CI681,CL681,CO681,CR681)</f>
        <v>0</v>
      </c>
      <c r="Q681" s="61">
        <f>SUM(V681,Y681,AB681,AE681,AH681,AK681,AN681,AQ681,AT681,AW681,AZ681,BC681,BF681,BI681,BL681,BO681,BR681,BU681,BX681,CA681,CD681,CG681,CJ681,CM681,CP681,CS681)</f>
        <v>0</v>
      </c>
    </row>
    <row r="682" spans="1:17" ht="13.8" customHeight="1" x14ac:dyDescent="0.3">
      <c r="A682" s="171">
        <v>6339</v>
      </c>
      <c r="B682" s="172" t="s">
        <v>8</v>
      </c>
      <c r="C682" s="173" t="s">
        <v>2257</v>
      </c>
      <c r="D682" s="173" t="s">
        <v>2258</v>
      </c>
      <c r="E682" s="174" t="s">
        <v>18</v>
      </c>
      <c r="F682" s="33">
        <v>33041</v>
      </c>
      <c r="G682" s="175" t="s">
        <v>124</v>
      </c>
      <c r="H682" s="175" t="s">
        <v>11</v>
      </c>
      <c r="I682" s="176" t="s">
        <v>2219</v>
      </c>
      <c r="J682" s="177">
        <v>0</v>
      </c>
      <c r="K682" s="178">
        <v>0</v>
      </c>
      <c r="L682" s="178">
        <v>0</v>
      </c>
      <c r="M682" s="178">
        <v>0</v>
      </c>
      <c r="N682" s="60">
        <f>2*O682+P682+Q682</f>
        <v>0</v>
      </c>
      <c r="O682" s="61">
        <f>SUM(T682,W682,Z682,AC682,AF682,AI682,AL682,AO682,AR682,AU682,AX682,BA682,BD682,BG682,BJ682,BM682,BP682,BS682,BV682,BY682,CB682,CE682,CH682,CK682,CN682,CQ682)</f>
        <v>0</v>
      </c>
      <c r="P682" s="61">
        <f>SUM(U682,X682,AA682,AD682,AG682,AJ682,AM682,AP682,AS682,AV682,AY682,BB682,BE682,BH682,BK682,BN682,BQ682,BT682,BW682,BZ682,CC682,CF682,CI682,CL682,CO682,CR682)</f>
        <v>0</v>
      </c>
      <c r="Q682" s="61">
        <f>SUM(V682,Y682,AB682,AE682,AH682,AK682,AN682,AQ682,AT682,AW682,AZ682,BC682,BF682,BI682,BL682,BO682,BR682,BU682,BX682,CA682,CD682,CG682,CJ682,CM682,CP682,CS682)</f>
        <v>0</v>
      </c>
    </row>
    <row r="683" spans="1:17" ht="13.8" customHeight="1" x14ac:dyDescent="0.3">
      <c r="A683" s="71">
        <v>5528</v>
      </c>
      <c r="B683" s="63" t="s">
        <v>17</v>
      </c>
      <c r="C683" s="489" t="s">
        <v>709</v>
      </c>
      <c r="D683" s="65" t="s">
        <v>709</v>
      </c>
      <c r="E683" s="66" t="s">
        <v>33</v>
      </c>
      <c r="F683" s="2">
        <v>34185</v>
      </c>
      <c r="G683" s="66" t="s">
        <v>492</v>
      </c>
      <c r="H683" s="66" t="s">
        <v>11</v>
      </c>
      <c r="I683" s="77" t="s">
        <v>64</v>
      </c>
      <c r="J683" s="69">
        <v>35</v>
      </c>
      <c r="K683" s="70">
        <v>1</v>
      </c>
      <c r="L683" s="70">
        <v>15</v>
      </c>
      <c r="M683" s="70">
        <v>18</v>
      </c>
      <c r="N683" s="60">
        <f>2*O683+P683+Q683</f>
        <v>0</v>
      </c>
      <c r="O683" s="61">
        <f>SUM(T683,W683,Z683,AC683,AF683,AI683,AL683,AO683,AR683,AU683,AX683,BA683,BD683,BG683,BJ683,BM683,BP683,BS683,BV683,BY683,CB683,CE683,CH683,CK683,CN683,CQ683)</f>
        <v>0</v>
      </c>
      <c r="P683" s="61">
        <f>SUM(U683,X683,AA683,AD683,AG683,AJ683,AM683,AP683,AS683,AV683,AY683,BB683,BE683,BH683,BK683,BN683,BQ683,BT683,BW683,BZ683,CC683,CF683,CI683,CL683,CO683,CR683)</f>
        <v>0</v>
      </c>
      <c r="Q683" s="61">
        <f>SUM(V683,Y683,AB683,AE683,AH683,AK683,AN683,AQ683,AT683,AW683,AZ683,BC683,BF683,BI683,BL683,BO683,BR683,BU683,BX683,CA683,CD683,CG683,CJ683,CM683,CP683,CS683)</f>
        <v>0</v>
      </c>
    </row>
    <row r="684" spans="1:17" ht="13.8" customHeight="1" x14ac:dyDescent="0.3">
      <c r="A684" s="71">
        <v>4986</v>
      </c>
      <c r="B684" s="63" t="s">
        <v>17</v>
      </c>
      <c r="C684" s="489" t="s">
        <v>1843</v>
      </c>
      <c r="D684" s="65" t="s">
        <v>712</v>
      </c>
      <c r="E684" s="66" t="s">
        <v>10</v>
      </c>
      <c r="F684" s="2">
        <v>34085</v>
      </c>
      <c r="G684" s="66" t="s">
        <v>26</v>
      </c>
      <c r="H684" s="66" t="s">
        <v>11</v>
      </c>
      <c r="I684" s="77" t="s">
        <v>152</v>
      </c>
      <c r="J684" s="69">
        <v>34</v>
      </c>
      <c r="K684" s="70">
        <v>0</v>
      </c>
      <c r="L684" s="70">
        <v>14</v>
      </c>
      <c r="M684" s="70">
        <v>20</v>
      </c>
      <c r="N684" s="60">
        <f>2*O684+P684+Q684</f>
        <v>0</v>
      </c>
      <c r="O684" s="61">
        <f>SUM(T684,W684,Z684,AC684,AF684,AI684,AL684,AO684,AR684,AU684,AX684,BA684,BD684,BG684,BJ684,BM684,BP684,BS684,BV684,BY684,CB684,CE684,CH684,CK684,CN684,CQ684)</f>
        <v>0</v>
      </c>
      <c r="P684" s="61">
        <f>SUM(U684,X684,AA684,AD684,AG684,AJ684,AM684,AP684,AS684,AV684,AY684,BB684,BE684,BH684,BK684,BN684,BQ684,BT684,BW684,BZ684,CC684,CF684,CI684,CL684,CO684,CR684)</f>
        <v>0</v>
      </c>
      <c r="Q684" s="61">
        <f>SUM(V684,Y684,AB684,AE684,AH684,AK684,AN684,AQ684,AT684,AW684,AZ684,BC684,BF684,BI684,BL684,BO684,BR684,BU684,BX684,CA684,CD684,CG684,CJ684,CM684,CP684,CS684)</f>
        <v>0</v>
      </c>
    </row>
    <row r="685" spans="1:17" ht="13.8" customHeight="1" x14ac:dyDescent="0.3">
      <c r="A685" s="613">
        <v>4649</v>
      </c>
      <c r="B685" s="200" t="s">
        <v>17</v>
      </c>
      <c r="C685" s="582" t="s">
        <v>1842</v>
      </c>
      <c r="D685" s="201" t="s">
        <v>710</v>
      </c>
      <c r="E685" s="77" t="s">
        <v>74</v>
      </c>
      <c r="F685" s="604">
        <v>33156</v>
      </c>
      <c r="G685" s="67" t="s">
        <v>219</v>
      </c>
      <c r="H685" s="77" t="s">
        <v>11</v>
      </c>
      <c r="I685" s="77" t="s">
        <v>214</v>
      </c>
      <c r="J685" s="69">
        <v>33</v>
      </c>
      <c r="K685" s="70">
        <v>2</v>
      </c>
      <c r="L685" s="70">
        <v>13</v>
      </c>
      <c r="M685" s="70">
        <v>16</v>
      </c>
      <c r="N685" s="60">
        <f>2*O685+P685+Q685</f>
        <v>0</v>
      </c>
      <c r="O685" s="61">
        <f>SUM(T685,W685,Z685,AC685,AF685,AI685,AL685,AO685,AR685,AU685,AX685,BA685,BD685,BG685,BJ685,BM685,BP685,BS685,BV685,BY685,CB685,CE685,CH685,CK685,CN685,CQ685)</f>
        <v>0</v>
      </c>
      <c r="P685" s="61">
        <f>SUM(U685,X685,AA685,AD685,AG685,AJ685,AM685,AP685,AS685,AV685,AY685,BB685,BE685,BH685,BK685,BN685,BQ685,BT685,BW685,BZ685,CC685,CF685,CI685,CL685,CO685,CR685)</f>
        <v>0</v>
      </c>
      <c r="Q685" s="61">
        <f>SUM(V685,Y685,AB685,AE685,AH685,AK685,AN685,AQ685,AT685,AW685,AZ685,BC685,BF685,BI685,BL685,BO685,BR685,BU685,BX685,CA685,CD685,CG685,CJ685,CM685,CP685,CS685)</f>
        <v>0</v>
      </c>
    </row>
    <row r="686" spans="1:17" ht="13.8" customHeight="1" x14ac:dyDescent="0.3">
      <c r="A686" s="71">
        <v>4947</v>
      </c>
      <c r="B686" s="63" t="s">
        <v>17</v>
      </c>
      <c r="C686" s="489" t="s">
        <v>714</v>
      </c>
      <c r="D686" s="65" t="s">
        <v>714</v>
      </c>
      <c r="E686" s="66" t="s">
        <v>43</v>
      </c>
      <c r="F686" s="2">
        <v>33385</v>
      </c>
      <c r="G686" s="66" t="s">
        <v>492</v>
      </c>
      <c r="H686" s="66" t="s">
        <v>11</v>
      </c>
      <c r="I686" s="77" t="s">
        <v>152</v>
      </c>
      <c r="J686" s="69">
        <v>30</v>
      </c>
      <c r="K686" s="70">
        <v>0</v>
      </c>
      <c r="L686" s="70">
        <v>14</v>
      </c>
      <c r="M686" s="70">
        <v>16</v>
      </c>
      <c r="N686" s="60">
        <f>2*O686+P686+Q686</f>
        <v>0</v>
      </c>
      <c r="O686" s="61">
        <f>SUM(T686,W686,Z686,AC686,AF686,AI686,AL686,AO686,AR686,AU686,AX686,BA686,BD686,BG686,BJ686,BM686,BP686,BS686,BV686,BY686,CB686,CE686,CH686,CK686,CN686,CQ686)</f>
        <v>0</v>
      </c>
      <c r="P686" s="61">
        <f>SUM(U686,X686,AA686,AD686,AG686,AJ686,AM686,AP686,AS686,AV686,AY686,BB686,BE686,BH686,BK686,BN686,BQ686,BT686,BW686,BZ686,CC686,CF686,CI686,CL686,CO686,CR686)</f>
        <v>0</v>
      </c>
      <c r="Q686" s="61">
        <f>SUM(V686,Y686,AB686,AE686,AH686,AK686,AN686,AQ686,AT686,AW686,AZ686,BC686,BF686,BI686,BL686,BO686,BR686,BU686,BX686,CA686,CD686,CG686,CJ686,CM686,CP686,CS686)</f>
        <v>0</v>
      </c>
    </row>
    <row r="687" spans="1:17" ht="13.8" customHeight="1" x14ac:dyDescent="0.3">
      <c r="A687" s="126">
        <v>4430</v>
      </c>
      <c r="B687" s="63" t="s">
        <v>17</v>
      </c>
      <c r="C687" s="128" t="s">
        <v>713</v>
      </c>
      <c r="D687" s="128" t="s">
        <v>713</v>
      </c>
      <c r="E687" s="129" t="s">
        <v>326</v>
      </c>
      <c r="F687" s="7">
        <v>35414</v>
      </c>
      <c r="G687" s="130" t="s">
        <v>128</v>
      </c>
      <c r="H687" s="130" t="s">
        <v>11</v>
      </c>
      <c r="I687" s="180" t="s">
        <v>115</v>
      </c>
      <c r="J687" s="69">
        <v>28</v>
      </c>
      <c r="K687" s="70">
        <v>0</v>
      </c>
      <c r="L687" s="70">
        <v>12</v>
      </c>
      <c r="M687" s="70">
        <v>16</v>
      </c>
      <c r="N687" s="60">
        <f>2*O687+P687+Q687</f>
        <v>0</v>
      </c>
      <c r="O687" s="61">
        <f>SUM(T687,W687,Z687,AC687,AF687,AI687,AL687,AO687,AR687,AU687,AX687,BA687,BD687,BG687,BJ687,BM687,BP687,BS687,BV687,BY687,CB687,CE687,CH687,CK687,CN687,CQ687)</f>
        <v>0</v>
      </c>
      <c r="P687" s="61">
        <f>SUM(U687,X687,AA687,AD687,AG687,AJ687,AM687,AP687,AS687,AV687,AY687,BB687,BE687,BH687,BK687,BN687,BQ687,BT687,BW687,BZ687,CC687,CF687,CI687,CL687,CO687,CR687)</f>
        <v>0</v>
      </c>
      <c r="Q687" s="61">
        <f>SUM(V687,Y687,AB687,AE687,AH687,AK687,AN687,AQ687,AT687,AW687,AZ687,BC687,BF687,BI687,BL687,BO687,BR687,BU687,BX687,CA687,CD687,CG687,CJ687,CM687,CP687,CS687)</f>
        <v>0</v>
      </c>
    </row>
    <row r="688" spans="1:17" ht="13.8" customHeight="1" x14ac:dyDescent="0.3">
      <c r="A688" s="71">
        <v>5332</v>
      </c>
      <c r="B688" s="63" t="s">
        <v>17</v>
      </c>
      <c r="C688" s="489" t="s">
        <v>1841</v>
      </c>
      <c r="D688" s="65" t="s">
        <v>708</v>
      </c>
      <c r="E688" s="66" t="s">
        <v>212</v>
      </c>
      <c r="F688" s="2">
        <v>34019</v>
      </c>
      <c r="G688" s="66" t="s">
        <v>219</v>
      </c>
      <c r="H688" s="66" t="s">
        <v>11</v>
      </c>
      <c r="I688" s="77" t="s">
        <v>16</v>
      </c>
      <c r="J688" s="69">
        <v>28</v>
      </c>
      <c r="K688" s="70">
        <v>0</v>
      </c>
      <c r="L688" s="70">
        <v>14</v>
      </c>
      <c r="M688" s="70">
        <v>14</v>
      </c>
      <c r="N688" s="60">
        <f>2*O688+P688+Q688</f>
        <v>0</v>
      </c>
      <c r="O688" s="61">
        <f>SUM(T688,W688,Z688,AC688,AF688,AI688,AL688,AO688,AR688,AU688,AX688,BA688,BD688,BG688,BJ688,BM688,BP688,BS688,BV688,BY688,CB688,CE688,CH688,CK688,CN688,CQ688)</f>
        <v>0</v>
      </c>
      <c r="P688" s="61">
        <f>SUM(U688,X688,AA688,AD688,AG688,AJ688,AM688,AP688,AS688,AV688,AY688,BB688,BE688,BH688,BK688,BN688,BQ688,BT688,BW688,BZ688,CC688,CF688,CI688,CL688,CO688,CR688)</f>
        <v>0</v>
      </c>
      <c r="Q688" s="61">
        <f>SUM(V688,Y688,AB688,AE688,AH688,AK688,AN688,AQ688,AT688,AW688,AZ688,BC688,BF688,BI688,BL688,BO688,BR688,BU688,BX688,CA688,CD688,CG688,CJ688,CM688,CP688,CS688)</f>
        <v>0</v>
      </c>
    </row>
    <row r="689" spans="1:17" ht="13.8" customHeight="1" x14ac:dyDescent="0.3">
      <c r="A689" s="71">
        <v>3114</v>
      </c>
      <c r="B689" s="63" t="s">
        <v>17</v>
      </c>
      <c r="C689" s="489" t="s">
        <v>1840</v>
      </c>
      <c r="D689" s="65" t="s">
        <v>707</v>
      </c>
      <c r="E689" s="66" t="s">
        <v>10</v>
      </c>
      <c r="F689" s="2">
        <v>33851</v>
      </c>
      <c r="G689" s="66" t="s">
        <v>167</v>
      </c>
      <c r="H689" s="66" t="s">
        <v>11</v>
      </c>
      <c r="I689" s="77" t="s">
        <v>13</v>
      </c>
      <c r="J689" s="69">
        <v>25</v>
      </c>
      <c r="K689" s="70">
        <v>1</v>
      </c>
      <c r="L689" s="70">
        <v>9</v>
      </c>
      <c r="M689" s="70">
        <v>14</v>
      </c>
      <c r="N689" s="60">
        <f>2*O689+P689+Q689</f>
        <v>0</v>
      </c>
      <c r="O689" s="61">
        <f>SUM(T689,W689,Z689,AC689,AF689,AI689,AL689,AO689,AR689,AU689,AX689,BA689,BD689,BG689,BJ689,BM689,BP689,BS689,BV689,BY689,CB689,CE689,CH689,CK689,CN689,CQ689)</f>
        <v>0</v>
      </c>
      <c r="P689" s="61">
        <f>SUM(U689,X689,AA689,AD689,AG689,AJ689,AM689,AP689,AS689,AV689,AY689,BB689,BE689,BH689,BK689,BN689,BQ689,BT689,BW689,BZ689,CC689,CF689,CI689,CL689,CO689,CR689)</f>
        <v>0</v>
      </c>
      <c r="Q689" s="61">
        <f>SUM(V689,Y689,AB689,AE689,AH689,AK689,AN689,AQ689,AT689,AW689,AZ689,BC689,BF689,BI689,BL689,BO689,BR689,BU689,BX689,CA689,CD689,CG689,CJ689,CM689,CP689,CS689)</f>
        <v>0</v>
      </c>
    </row>
    <row r="690" spans="1:17" ht="13.8" customHeight="1" x14ac:dyDescent="0.3">
      <c r="A690" s="71">
        <v>6172</v>
      </c>
      <c r="B690" s="63" t="s">
        <v>17</v>
      </c>
      <c r="C690" s="490" t="s">
        <v>1552</v>
      </c>
      <c r="D690" s="65" t="s">
        <v>1552</v>
      </c>
      <c r="E690" s="66" t="s">
        <v>243</v>
      </c>
      <c r="F690" s="2">
        <v>34335</v>
      </c>
      <c r="G690" s="66" t="s">
        <v>1483</v>
      </c>
      <c r="H690" s="66" t="s">
        <v>11</v>
      </c>
      <c r="I690" s="77" t="s">
        <v>1470</v>
      </c>
      <c r="J690" s="79">
        <v>15</v>
      </c>
      <c r="K690" s="70">
        <v>1</v>
      </c>
      <c r="L690" s="70">
        <v>5</v>
      </c>
      <c r="M690" s="70">
        <v>8</v>
      </c>
      <c r="N690" s="60">
        <f>2*O690+P690+Q690</f>
        <v>0</v>
      </c>
      <c r="O690" s="61">
        <f>SUM(T690,W690,Z690,AC690,AF690,AI690,AL690,AO690,AR690,AU690,AX690,BA690,BD690,BG690,BJ690,BM690,BP690,BS690,BV690,BY690,CB690,CE690,CH690,CK690,CN690,CQ690)</f>
        <v>0</v>
      </c>
      <c r="P690" s="61">
        <f>SUM(U690,X690,AA690,AD690,AG690,AJ690,AM690,AP690,AS690,AV690,AY690,BB690,BE690,BH690,BK690,BN690,BQ690,BT690,BW690,BZ690,CC690,CF690,CI690,CL690,CO690,CR690)</f>
        <v>0</v>
      </c>
      <c r="Q690" s="61">
        <f>SUM(V690,Y690,AB690,AE690,AH690,AK690,AN690,AQ690,AT690,AW690,AZ690,BC690,BF690,BI690,BL690,BO690,BR690,BU690,BX690,CA690,CD690,CG690,CJ690,CM690,CP690,CS690)</f>
        <v>0</v>
      </c>
    </row>
    <row r="691" spans="1:17" ht="13.8" customHeight="1" x14ac:dyDescent="0.3">
      <c r="A691" s="191">
        <v>6238</v>
      </c>
      <c r="B691" s="182" t="s">
        <v>17</v>
      </c>
      <c r="C691" s="183" t="s">
        <v>2133</v>
      </c>
      <c r="D691" s="183" t="s">
        <v>2134</v>
      </c>
      <c r="E691" s="184" t="s">
        <v>10</v>
      </c>
      <c r="F691" s="31">
        <v>32281</v>
      </c>
      <c r="G691" s="185" t="s">
        <v>63</v>
      </c>
      <c r="H691" s="185" t="s">
        <v>11</v>
      </c>
      <c r="I691" s="186" t="s">
        <v>2084</v>
      </c>
      <c r="J691" s="187">
        <v>15</v>
      </c>
      <c r="K691" s="188">
        <v>2</v>
      </c>
      <c r="L691" s="188">
        <v>5</v>
      </c>
      <c r="M691" s="188">
        <v>6</v>
      </c>
      <c r="N691" s="60">
        <f>2*O691+P691+Q691</f>
        <v>0</v>
      </c>
      <c r="O691" s="61">
        <f>SUM(T691,W691,Z691,AC691,AF691,AI691,AL691,AO691,AR691,AU691,AX691,BA691,BD691,BG691,BJ691,BM691,BP691,BS691,BV691,BY691,CB691,CE691,CH691,CK691,CN691,CQ691)</f>
        <v>0</v>
      </c>
      <c r="P691" s="61">
        <f>SUM(U691,X691,AA691,AD691,AG691,AJ691,AM691,AP691,AS691,AV691,AY691,BB691,BE691,BH691,BK691,BN691,BQ691,BT691,BW691,BZ691,CC691,CF691,CI691,CL691,CO691,CR691)</f>
        <v>0</v>
      </c>
      <c r="Q691" s="61">
        <f>SUM(V691,Y691,AB691,AE691,AH691,AK691,AN691,AQ691,AT691,AW691,AZ691,BC691,BF691,BI691,BL691,BO691,BR691,BU691,BX691,CA691,CD691,CG691,CJ691,CM691,CP691,CS691)</f>
        <v>0</v>
      </c>
    </row>
    <row r="692" spans="1:17" ht="13.8" customHeight="1" x14ac:dyDescent="0.3">
      <c r="A692" s="71">
        <v>6528</v>
      </c>
      <c r="B692" s="63" t="s">
        <v>17</v>
      </c>
      <c r="C692" s="581" t="s">
        <v>2486</v>
      </c>
      <c r="D692" s="65" t="s">
        <v>2486</v>
      </c>
      <c r="E692" s="66" t="s">
        <v>10</v>
      </c>
      <c r="F692" s="2">
        <v>34398</v>
      </c>
      <c r="G692" s="66" t="s">
        <v>118</v>
      </c>
      <c r="H692" s="66" t="s">
        <v>11</v>
      </c>
      <c r="I692" s="66" t="s">
        <v>2370</v>
      </c>
      <c r="J692" s="69">
        <v>8</v>
      </c>
      <c r="K692" s="70"/>
      <c r="L692" s="70"/>
      <c r="M692" s="70"/>
      <c r="N692" s="60">
        <f>2*O692+P692+Q692</f>
        <v>0</v>
      </c>
      <c r="O692" s="61">
        <f>SUM(T692,W692,Z692,AC692,AF692,AI692,AL692,AO692,AR692,AU692,AX692,BA692,BD692,BG692,BJ692,BM692,BP692,BS692,BV692,BY692,CB692,CE692,CH692,CK692,CN692,CQ692)</f>
        <v>0</v>
      </c>
      <c r="P692" s="61">
        <f>SUM(U692,X692,AA692,AD692,AG692,AJ692,AM692,AP692,AS692,AV692,AY692,BB692,BE692,BH692,BK692,BN692,BQ692,BT692,BW692,BZ692,CC692,CF692,CI692,CL692,CO692,CR692)</f>
        <v>0</v>
      </c>
      <c r="Q692" s="61">
        <f>SUM(V692,Y692,AB692,AE692,AH692,AK692,AN692,AQ692,AT692,AW692,AZ692,BC692,BF692,BI692,BL692,BO692,BR692,BU692,BX692,CA692,CD692,CG692,CJ692,CM692,CP692,CS692)</f>
        <v>0</v>
      </c>
    </row>
    <row r="693" spans="1:17" ht="13.8" customHeight="1" x14ac:dyDescent="0.3">
      <c r="A693" s="71">
        <v>6567</v>
      </c>
      <c r="B693" s="63" t="s">
        <v>17</v>
      </c>
      <c r="C693" s="581" t="s">
        <v>2487</v>
      </c>
      <c r="D693" s="65" t="s">
        <v>2487</v>
      </c>
      <c r="E693" s="66" t="s">
        <v>10</v>
      </c>
      <c r="F693" s="2">
        <v>33932</v>
      </c>
      <c r="G693" s="66" t="s">
        <v>1483</v>
      </c>
      <c r="H693" s="66" t="s">
        <v>11</v>
      </c>
      <c r="I693" s="66" t="s">
        <v>2370</v>
      </c>
      <c r="J693" s="69">
        <v>8</v>
      </c>
      <c r="K693" s="70"/>
      <c r="L693" s="70"/>
      <c r="M693" s="70"/>
      <c r="N693" s="60">
        <f>2*O693+P693+Q693</f>
        <v>0</v>
      </c>
      <c r="O693" s="61">
        <f>SUM(T693,W693,Z693,AC693,AF693,AI693,AL693,AO693,AR693,AU693,AX693,BA693,BD693,BG693,BJ693,BM693,BP693,BS693,BV693,BY693,CB693,CE693,CH693,CK693,CN693,CQ693)</f>
        <v>0</v>
      </c>
      <c r="P693" s="61">
        <f>SUM(U693,X693,AA693,AD693,AG693,AJ693,AM693,AP693,AS693,AV693,AY693,BB693,BE693,BH693,BK693,BN693,BQ693,BT693,BW693,BZ693,CC693,CF693,CI693,CL693,CO693,CR693)</f>
        <v>0</v>
      </c>
      <c r="Q693" s="61">
        <f>SUM(V693,Y693,AB693,AE693,AH693,AK693,AN693,AQ693,AT693,AW693,AZ693,BC693,BF693,BI693,BL693,BO693,BR693,BU693,BX693,CA693,CD693,CG693,CJ693,CM693,CP693,CS693)</f>
        <v>0</v>
      </c>
    </row>
    <row r="694" spans="1:17" ht="13.8" customHeight="1" x14ac:dyDescent="0.3">
      <c r="A694" s="71">
        <v>6164</v>
      </c>
      <c r="B694" s="63" t="s">
        <v>17</v>
      </c>
      <c r="C694" s="582" t="s">
        <v>1551</v>
      </c>
      <c r="D694" s="65" t="s">
        <v>1551</v>
      </c>
      <c r="E694" s="66" t="s">
        <v>33</v>
      </c>
      <c r="F694" s="2">
        <v>36335</v>
      </c>
      <c r="G694" s="66" t="s">
        <v>65</v>
      </c>
      <c r="H694" s="66" t="s">
        <v>11</v>
      </c>
      <c r="I694" s="77" t="s">
        <v>1470</v>
      </c>
      <c r="J694" s="79">
        <v>6</v>
      </c>
      <c r="K694" s="70">
        <v>0</v>
      </c>
      <c r="L694" s="70">
        <v>4</v>
      </c>
      <c r="M694" s="70">
        <v>2</v>
      </c>
      <c r="N694" s="60">
        <f>2*O694+P694+Q694</f>
        <v>0</v>
      </c>
      <c r="O694" s="61">
        <f>SUM(T694,W694,Z694,AC694,AF694,AI694,AL694,AO694,AR694,AU694,AX694,BA694,BD694,BG694,BJ694,BM694,BP694,BS694,BV694,BY694,CB694,CE694,CH694,CK694,CN694,CQ694)</f>
        <v>0</v>
      </c>
      <c r="P694" s="61">
        <f>SUM(U694,X694,AA694,AD694,AG694,AJ694,AM694,AP694,AS694,AV694,AY694,BB694,BE694,BH694,BK694,BN694,BQ694,BT694,BW694,BZ694,CC694,CF694,CI694,CL694,CO694,CR694)</f>
        <v>0</v>
      </c>
      <c r="Q694" s="61">
        <f>SUM(V694,Y694,AB694,AE694,AH694,AK694,AN694,AQ694,AT694,AW694,AZ694,BC694,BF694,BI694,BL694,BO694,BR694,BU694,BX694,CA694,CD694,CG694,CJ694,CM694,CP694,CS694)</f>
        <v>0</v>
      </c>
    </row>
    <row r="695" spans="1:17" ht="13.8" customHeight="1" x14ac:dyDescent="0.3">
      <c r="A695" s="191">
        <v>6303</v>
      </c>
      <c r="B695" s="182" t="s">
        <v>17</v>
      </c>
      <c r="C695" s="192" t="s">
        <v>2259</v>
      </c>
      <c r="D695" s="193" t="s">
        <v>2259</v>
      </c>
      <c r="E695" s="194" t="s">
        <v>74</v>
      </c>
      <c r="F695" s="34">
        <v>34661</v>
      </c>
      <c r="G695" s="194" t="s">
        <v>81</v>
      </c>
      <c r="H695" s="194" t="s">
        <v>11</v>
      </c>
      <c r="I695" s="196" t="s">
        <v>2219</v>
      </c>
      <c r="J695" s="187">
        <v>6</v>
      </c>
      <c r="K695" s="188">
        <v>0</v>
      </c>
      <c r="L695" s="188">
        <v>2</v>
      </c>
      <c r="M695" s="188">
        <v>4</v>
      </c>
      <c r="N695" s="60">
        <f>2*O695+P695+Q695</f>
        <v>0</v>
      </c>
      <c r="O695" s="61">
        <f>SUM(T695,W695,Z695,AC695,AF695,AI695,AL695,AO695,AR695,AU695,AX695,BA695,BD695,BG695,BJ695,BM695,BP695,BS695,BV695,BY695,CB695,CE695,CH695,CK695,CN695,CQ695)</f>
        <v>0</v>
      </c>
      <c r="P695" s="61">
        <f>SUM(U695,X695,AA695,AD695,AG695,AJ695,AM695,AP695,AS695,AV695,AY695,BB695,BE695,BH695,BK695,BN695,BQ695,BT695,BW695,BZ695,CC695,CF695,CI695,CL695,CO695,CR695)</f>
        <v>0</v>
      </c>
      <c r="Q695" s="61">
        <f>SUM(V695,Y695,AB695,AE695,AH695,AK695,AN695,AQ695,AT695,AW695,AZ695,BC695,BF695,BI695,BL695,BO695,BR695,BU695,BX695,CA695,CD695,CG695,CJ695,CM695,CP695,CS695)</f>
        <v>0</v>
      </c>
    </row>
    <row r="696" spans="1:17" ht="13.8" customHeight="1" x14ac:dyDescent="0.3">
      <c r="A696" s="191">
        <v>6352</v>
      </c>
      <c r="B696" s="182" t="s">
        <v>17</v>
      </c>
      <c r="C696" s="192" t="s">
        <v>2296</v>
      </c>
      <c r="D696" s="193" t="s">
        <v>2296</v>
      </c>
      <c r="E696" s="194" t="s">
        <v>125</v>
      </c>
      <c r="F696" s="34">
        <v>37052</v>
      </c>
      <c r="G696" s="194" t="s">
        <v>236</v>
      </c>
      <c r="H696" s="194" t="s">
        <v>11</v>
      </c>
      <c r="I696" s="196" t="s">
        <v>2333</v>
      </c>
      <c r="J696" s="187">
        <v>4</v>
      </c>
      <c r="K696" s="188">
        <v>0</v>
      </c>
      <c r="L696" s="188">
        <v>2</v>
      </c>
      <c r="M696" s="188">
        <v>2</v>
      </c>
      <c r="N696" s="60">
        <f>2*O696+P696+Q696</f>
        <v>0</v>
      </c>
      <c r="O696" s="61">
        <f>SUM(T696,W696,Z696,AC696,AF696,AI696,AL696,AO696,AR696,AU696,AX696,BA696,BD696,BG696,BJ696,BM696,BP696,BS696,BV696,BY696,CB696,CE696,CH696,CK696,CN696,CQ696)</f>
        <v>0</v>
      </c>
      <c r="P696" s="61">
        <f>SUM(U696,X696,AA696,AD696,AG696,AJ696,AM696,AP696,AS696,AV696,AY696,BB696,BE696,BH696,BK696,BN696,BQ696,BT696,BW696,BZ696,CC696,CF696,CI696,CL696,CO696,CR696)</f>
        <v>0</v>
      </c>
      <c r="Q696" s="61">
        <f>SUM(V696,Y696,AB696,AE696,AH696,AK696,AN696,AQ696,AT696,AW696,AZ696,BC696,BF696,BI696,BL696,BO696,BR696,BU696,BX696,CA696,CD696,CG696,CJ696,CM696,CP696,CS696)</f>
        <v>0</v>
      </c>
    </row>
    <row r="697" spans="1:17" ht="13.8" customHeight="1" x14ac:dyDescent="0.3">
      <c r="A697" s="89">
        <v>5848</v>
      </c>
      <c r="B697" s="81" t="s">
        <v>49</v>
      </c>
      <c r="C697" s="83" t="s">
        <v>718</v>
      </c>
      <c r="D697" s="83" t="s">
        <v>718</v>
      </c>
      <c r="E697" s="84" t="s">
        <v>10</v>
      </c>
      <c r="F697" s="3">
        <v>33088</v>
      </c>
      <c r="G697" s="85" t="s">
        <v>44</v>
      </c>
      <c r="H697" s="85" t="s">
        <v>11</v>
      </c>
      <c r="I697" s="85" t="s">
        <v>68</v>
      </c>
      <c r="J697" s="87">
        <v>30</v>
      </c>
      <c r="K697" s="88">
        <v>0</v>
      </c>
      <c r="L697" s="88">
        <v>16</v>
      </c>
      <c r="M697" s="88">
        <v>14</v>
      </c>
      <c r="N697" s="60">
        <f>2*O697+P697+Q697</f>
        <v>0</v>
      </c>
      <c r="O697" s="61">
        <f>SUM(T697,W697,Z697,AC697,AF697,AI697,AL697,AO697,AR697,AU697,AX697,BA697,BD697,BG697,BJ697,BM697,BP697,BS697,BV697,BY697,CB697,CE697,CH697,CK697,CN697,CQ697)</f>
        <v>0</v>
      </c>
      <c r="P697" s="61">
        <f>SUM(U697,X697,AA697,AD697,AG697,AJ697,AM697,AP697,AS697,AV697,AY697,BB697,BE697,BH697,BK697,BN697,BQ697,BT697,BW697,BZ697,CC697,CF697,CI697,CL697,CO697,CR697)</f>
        <v>0</v>
      </c>
      <c r="Q697" s="61">
        <f>SUM(V697,Y697,AB697,AE697,AH697,AK697,AN697,AQ697,AT697,AW697,AZ697,BC697,BF697,BI697,BL697,BO697,BR697,BU697,BX697,CA697,CD697,CG697,CJ697,CM697,CP697,CS697)</f>
        <v>0</v>
      </c>
    </row>
    <row r="698" spans="1:17" ht="13.8" customHeight="1" x14ac:dyDescent="0.3">
      <c r="A698" s="89">
        <v>3823</v>
      </c>
      <c r="B698" s="81" t="s">
        <v>49</v>
      </c>
      <c r="C698" s="83" t="s">
        <v>357</v>
      </c>
      <c r="D698" s="83" t="s">
        <v>357</v>
      </c>
      <c r="E698" s="84" t="s">
        <v>62</v>
      </c>
      <c r="F698" s="3">
        <v>33924</v>
      </c>
      <c r="G698" s="85" t="s">
        <v>82</v>
      </c>
      <c r="H698" s="85" t="s">
        <v>11</v>
      </c>
      <c r="I698" s="197" t="s">
        <v>2333</v>
      </c>
      <c r="J698" s="87">
        <v>28</v>
      </c>
      <c r="K698" s="88">
        <v>0</v>
      </c>
      <c r="L698" s="88">
        <v>17</v>
      </c>
      <c r="M698" s="88">
        <v>11</v>
      </c>
      <c r="N698" s="60">
        <f>2*O698+P698+Q698</f>
        <v>0</v>
      </c>
      <c r="O698" s="61">
        <f>SUM(T698,W698,Z698,AC698,AF698,AI698,AL698,AO698,AR698,AU698,AX698,BA698,BD698,BG698,BJ698,BM698,BP698,BS698,BV698,BY698,CB698,CE698,CH698,CK698,CN698,CQ698)</f>
        <v>0</v>
      </c>
      <c r="P698" s="61">
        <f>SUM(U698,X698,AA698,AD698,AG698,AJ698,AM698,AP698,AS698,AV698,AY698,BB698,BE698,BH698,BK698,BN698,BQ698,BT698,BW698,BZ698,CC698,CF698,CI698,CL698,CO698,CR698)</f>
        <v>0</v>
      </c>
      <c r="Q698" s="61">
        <f>SUM(V698,Y698,AB698,AE698,AH698,AK698,AN698,AQ698,AT698,AW698,AZ698,BC698,BF698,BI698,BL698,BO698,BR698,BU698,BX698,CA698,CD698,CG698,CJ698,CM698,CP698,CS698)</f>
        <v>0</v>
      </c>
    </row>
    <row r="699" spans="1:17" ht="13.8" customHeight="1" x14ac:dyDescent="0.3">
      <c r="A699" s="89">
        <v>6118</v>
      </c>
      <c r="B699" s="81" t="s">
        <v>49</v>
      </c>
      <c r="C699" s="239" t="s">
        <v>1554</v>
      </c>
      <c r="D699" s="83" t="s">
        <v>1554</v>
      </c>
      <c r="E699" s="84" t="s">
        <v>80</v>
      </c>
      <c r="F699" s="3">
        <v>33709</v>
      </c>
      <c r="G699" s="85" t="s">
        <v>219</v>
      </c>
      <c r="H699" s="85" t="s">
        <v>11</v>
      </c>
      <c r="I699" s="86" t="s">
        <v>1470</v>
      </c>
      <c r="J699" s="104">
        <v>28</v>
      </c>
      <c r="K699" s="88">
        <v>2</v>
      </c>
      <c r="L699" s="88">
        <v>16</v>
      </c>
      <c r="M699" s="88">
        <v>8</v>
      </c>
      <c r="N699" s="60">
        <f>2*O699+P699+Q699</f>
        <v>0</v>
      </c>
      <c r="O699" s="61">
        <f>SUM(T699,W699,Z699,AC699,AF699,AI699,AL699,AO699,AR699,AU699,AX699,BA699,BD699,BG699,BJ699,BM699,BP699,BS699,BV699,BY699,CB699,CE699,CH699,CK699,CN699,CQ699)</f>
        <v>0</v>
      </c>
      <c r="P699" s="61">
        <f>SUM(U699,X699,AA699,AD699,AG699,AJ699,AM699,AP699,AS699,AV699,AY699,BB699,BE699,BH699,BK699,BN699,BQ699,BT699,BW699,BZ699,CC699,CF699,CI699,CL699,CO699,CR699)</f>
        <v>0</v>
      </c>
      <c r="Q699" s="61">
        <f>SUM(V699,Y699,AB699,AE699,AH699,AK699,AN699,AQ699,AT699,AW699,AZ699,BC699,BF699,BI699,BL699,BO699,BR699,BU699,BX699,CA699,CD699,CG699,CJ699,CM699,CP699,CS699)</f>
        <v>0</v>
      </c>
    </row>
    <row r="700" spans="1:17" ht="13.8" customHeight="1" x14ac:dyDescent="0.3">
      <c r="A700" s="89">
        <v>5919</v>
      </c>
      <c r="B700" s="81" t="s">
        <v>49</v>
      </c>
      <c r="C700" s="83" t="s">
        <v>724</v>
      </c>
      <c r="D700" s="83" t="s">
        <v>724</v>
      </c>
      <c r="E700" s="84" t="s">
        <v>322</v>
      </c>
      <c r="F700" s="3">
        <v>36205</v>
      </c>
      <c r="G700" s="85" t="s">
        <v>822</v>
      </c>
      <c r="H700" s="85" t="s">
        <v>11</v>
      </c>
      <c r="I700" s="85" t="s">
        <v>76</v>
      </c>
      <c r="J700" s="87">
        <v>26</v>
      </c>
      <c r="K700" s="88">
        <v>1</v>
      </c>
      <c r="L700" s="88">
        <v>13</v>
      </c>
      <c r="M700" s="88">
        <v>11</v>
      </c>
      <c r="N700" s="60">
        <f>2*O700+P700+Q700</f>
        <v>0</v>
      </c>
      <c r="O700" s="61">
        <f>SUM(T700,W700,Z700,AC700,AF700,AI700,AL700,AO700,AR700,AU700,AX700,BA700,BD700,BG700,BJ700,BM700,BP700,BS700,BV700,BY700,CB700,CE700,CH700,CK700,CN700,CQ700)</f>
        <v>0</v>
      </c>
      <c r="P700" s="61">
        <f>SUM(U700,X700,AA700,AD700,AG700,AJ700,AM700,AP700,AS700,AV700,AY700,BB700,BE700,BH700,BK700,BN700,BQ700,BT700,BW700,BZ700,CC700,CF700,CI700,CL700,CO700,CR700)</f>
        <v>0</v>
      </c>
      <c r="Q700" s="61">
        <f>SUM(V700,Y700,AB700,AE700,AH700,AK700,AN700,AQ700,AT700,AW700,AZ700,BC700,BF700,BI700,BL700,BO700,BR700,BU700,BX700,CA700,CD700,CG700,CJ700,CM700,CP700,CS700)</f>
        <v>0</v>
      </c>
    </row>
    <row r="701" spans="1:17" ht="13.8" customHeight="1" x14ac:dyDescent="0.3">
      <c r="A701" s="89">
        <v>6038</v>
      </c>
      <c r="B701" s="81" t="s">
        <v>49</v>
      </c>
      <c r="C701" s="595" t="s">
        <v>1553</v>
      </c>
      <c r="D701" s="83" t="s">
        <v>1553</v>
      </c>
      <c r="E701" s="84" t="s">
        <v>479</v>
      </c>
      <c r="F701" s="3">
        <v>35826</v>
      </c>
      <c r="G701" s="85" t="s">
        <v>822</v>
      </c>
      <c r="H701" s="85" t="s">
        <v>11</v>
      </c>
      <c r="I701" s="86" t="s">
        <v>1470</v>
      </c>
      <c r="J701" s="104">
        <v>25</v>
      </c>
      <c r="K701" s="88">
        <v>1</v>
      </c>
      <c r="L701" s="88">
        <v>12</v>
      </c>
      <c r="M701" s="88">
        <v>11</v>
      </c>
      <c r="N701" s="60">
        <f>2*O701+P701+Q701</f>
        <v>0</v>
      </c>
      <c r="O701" s="61">
        <f>SUM(T701,W701,Z701,AC701,AF701,AI701,AL701,AO701,AR701,AU701,AX701,BA701,BD701,BG701,BJ701,BM701,BP701,BS701,BV701,BY701,CB701,CE701,CH701,CK701,CN701,CQ701)</f>
        <v>0</v>
      </c>
      <c r="P701" s="61">
        <f>SUM(U701,X701,AA701,AD701,AG701,AJ701,AM701,AP701,AS701,AV701,AY701,BB701,BE701,BH701,BK701,BN701,BQ701,BT701,BW701,BZ701,CC701,CF701,CI701,CL701,CO701,CR701)</f>
        <v>0</v>
      </c>
      <c r="Q701" s="61">
        <f>SUM(V701,Y701,AB701,AE701,AH701,AK701,AN701,AQ701,AT701,AW701,AZ701,BC701,BF701,BI701,BL701,BO701,BR701,BU701,BX701,CA701,CD701,CG701,CJ701,CM701,CP701,CS701)</f>
        <v>0</v>
      </c>
    </row>
    <row r="702" spans="1:17" ht="13.8" customHeight="1" x14ac:dyDescent="0.3">
      <c r="A702" s="89">
        <v>3305</v>
      </c>
      <c r="B702" s="81" t="s">
        <v>49</v>
      </c>
      <c r="C702" s="83" t="s">
        <v>1844</v>
      </c>
      <c r="D702" s="83" t="s">
        <v>717</v>
      </c>
      <c r="E702" s="84" t="s">
        <v>74</v>
      </c>
      <c r="F702" s="3">
        <v>33592</v>
      </c>
      <c r="G702" s="85" t="s">
        <v>286</v>
      </c>
      <c r="H702" s="85" t="s">
        <v>11</v>
      </c>
      <c r="I702" s="86" t="s">
        <v>225</v>
      </c>
      <c r="J702" s="87">
        <v>25</v>
      </c>
      <c r="K702" s="88">
        <v>3</v>
      </c>
      <c r="L702" s="88">
        <v>10</v>
      </c>
      <c r="M702" s="88">
        <v>9</v>
      </c>
      <c r="N702" s="60">
        <f>2*O702+P702+Q702</f>
        <v>0</v>
      </c>
      <c r="O702" s="61">
        <f>SUM(T702,W702,Z702,AC702,AF702,AI702,AL702,AO702,AR702,AU702,AX702,BA702,BD702,BG702,BJ702,BM702,BP702,BS702,BV702,BY702,CB702,CE702,CH702,CK702,CN702,CQ702)</f>
        <v>0</v>
      </c>
      <c r="P702" s="61">
        <f>SUM(U702,X702,AA702,AD702,AG702,AJ702,AM702,AP702,AS702,AV702,AY702,BB702,BE702,BH702,BK702,BN702,BQ702,BT702,BW702,BZ702,CC702,CF702,CI702,CL702,CO702,CR702)</f>
        <v>0</v>
      </c>
      <c r="Q702" s="61">
        <f>SUM(V702,Y702,AB702,AE702,AH702,AK702,AN702,AQ702,AT702,AW702,AZ702,BC702,BF702,BI702,BL702,BO702,BR702,BU702,BX702,CA702,CD702,CG702,CJ702,CM702,CP702,CS702)</f>
        <v>0</v>
      </c>
    </row>
    <row r="703" spans="1:17" ht="13.8" customHeight="1" x14ac:dyDescent="0.3">
      <c r="A703" s="89">
        <v>5958</v>
      </c>
      <c r="B703" s="81" t="s">
        <v>49</v>
      </c>
      <c r="C703" s="83" t="s">
        <v>1555</v>
      </c>
      <c r="D703" s="83" t="s">
        <v>1555</v>
      </c>
      <c r="E703" s="84" t="s">
        <v>1531</v>
      </c>
      <c r="F703" s="3">
        <v>35069</v>
      </c>
      <c r="G703" s="85" t="s">
        <v>11</v>
      </c>
      <c r="H703" s="85" t="s">
        <v>11</v>
      </c>
      <c r="I703" s="86" t="s">
        <v>1470</v>
      </c>
      <c r="J703" s="87">
        <v>25</v>
      </c>
      <c r="K703" s="88">
        <v>6</v>
      </c>
      <c r="L703" s="88">
        <v>13</v>
      </c>
      <c r="M703" s="88">
        <v>0</v>
      </c>
      <c r="N703" s="60">
        <f>2*O703+P703+Q703</f>
        <v>0</v>
      </c>
      <c r="O703" s="61">
        <f>SUM(T703,W703,Z703,AC703,AF703,AI703,AL703,AO703,AR703,AU703,AX703,BA703,BD703,BG703,BJ703,BM703,BP703,BS703,BV703,BY703,CB703,CE703,CH703,CK703,CN703,CQ703)</f>
        <v>0</v>
      </c>
      <c r="P703" s="61">
        <f>SUM(U703,X703,AA703,AD703,AG703,AJ703,AM703,AP703,AS703,AV703,AY703,BB703,BE703,BH703,BK703,BN703,BQ703,BT703,BW703,BZ703,CC703,CF703,CI703,CL703,CO703,CR703)</f>
        <v>0</v>
      </c>
      <c r="Q703" s="61">
        <f>SUM(V703,Y703,AB703,AE703,AH703,AK703,AN703,AQ703,AT703,AW703,AZ703,BC703,BF703,BI703,BL703,BO703,BR703,BU703,BX703,CA703,CD703,CG703,CJ703,CM703,CP703,CS703)</f>
        <v>0</v>
      </c>
    </row>
    <row r="704" spans="1:17" ht="13.8" customHeight="1" x14ac:dyDescent="0.3">
      <c r="A704" s="89">
        <v>5317</v>
      </c>
      <c r="B704" s="81" t="s">
        <v>49</v>
      </c>
      <c r="C704" s="83" t="s">
        <v>1848</v>
      </c>
      <c r="D704" s="83" t="s">
        <v>720</v>
      </c>
      <c r="E704" s="84" t="s">
        <v>74</v>
      </c>
      <c r="F704" s="3">
        <v>33678</v>
      </c>
      <c r="G704" s="85" t="s">
        <v>11</v>
      </c>
      <c r="H704" s="85" t="s">
        <v>11</v>
      </c>
      <c r="I704" s="86" t="s">
        <v>16</v>
      </c>
      <c r="J704" s="87">
        <v>21</v>
      </c>
      <c r="K704" s="88">
        <v>0</v>
      </c>
      <c r="L704" s="88">
        <v>14</v>
      </c>
      <c r="M704" s="88">
        <v>7</v>
      </c>
      <c r="N704" s="60">
        <f>2*O704+P704+Q704</f>
        <v>0</v>
      </c>
      <c r="O704" s="61">
        <f>SUM(T704,W704,Z704,AC704,AF704,AI704,AL704,AO704,AR704,AU704,AX704,BA704,BD704,BG704,BJ704,BM704,BP704,BS704,BV704,BY704,CB704,CE704,CH704,CK704,CN704,CQ704)</f>
        <v>0</v>
      </c>
      <c r="P704" s="61">
        <f>SUM(U704,X704,AA704,AD704,AG704,AJ704,AM704,AP704,AS704,AV704,AY704,BB704,BE704,BH704,BK704,BN704,BQ704,BT704,BW704,BZ704,CC704,CF704,CI704,CL704,CO704,CR704)</f>
        <v>0</v>
      </c>
      <c r="Q704" s="61">
        <f>SUM(V704,Y704,AB704,AE704,AH704,AK704,AN704,AQ704,AT704,AW704,AZ704,BC704,BF704,BI704,BL704,BO704,BR704,BU704,BX704,CA704,CD704,CG704,CJ704,CM704,CP704,CS704)</f>
        <v>0</v>
      </c>
    </row>
    <row r="705" spans="1:17" ht="13.8" customHeight="1" x14ac:dyDescent="0.3">
      <c r="A705" s="89">
        <v>337</v>
      </c>
      <c r="B705" s="81" t="s">
        <v>49</v>
      </c>
      <c r="C705" s="83" t="s">
        <v>1847</v>
      </c>
      <c r="D705" s="83" t="s">
        <v>719</v>
      </c>
      <c r="E705" s="84" t="s">
        <v>18</v>
      </c>
      <c r="F705" s="3">
        <v>31901</v>
      </c>
      <c r="G705" s="85" t="s">
        <v>26</v>
      </c>
      <c r="H705" s="85" t="s">
        <v>11</v>
      </c>
      <c r="I705" s="86"/>
      <c r="J705" s="87">
        <v>20</v>
      </c>
      <c r="K705" s="88">
        <v>2</v>
      </c>
      <c r="L705" s="88">
        <v>8</v>
      </c>
      <c r="M705" s="88">
        <v>8</v>
      </c>
      <c r="N705" s="60">
        <f>2*O705+P705+Q705</f>
        <v>0</v>
      </c>
      <c r="O705" s="61">
        <f>SUM(T705,W705,Z705,AC705,AF705,AI705,AL705,AO705,AR705,AU705,AX705,BA705,BD705,BG705,BJ705,BM705,BP705,BS705,BV705,BY705,CB705,CE705,CH705,CK705,CN705,CQ705)</f>
        <v>0</v>
      </c>
      <c r="P705" s="61">
        <f>SUM(U705,X705,AA705,AD705,AG705,AJ705,AM705,AP705,AS705,AV705,AY705,BB705,BE705,BH705,BK705,BN705,BQ705,BT705,BW705,BZ705,CC705,CF705,CI705,CL705,CO705,CR705)</f>
        <v>0</v>
      </c>
      <c r="Q705" s="61">
        <f>SUM(V705,Y705,AB705,AE705,AH705,AK705,AN705,AQ705,AT705,AW705,AZ705,BC705,BF705,BI705,BL705,BO705,BR705,BU705,BX705,CA705,CD705,CG705,CJ705,CM705,CP705,CS705)</f>
        <v>0</v>
      </c>
    </row>
    <row r="706" spans="1:17" ht="13.8" customHeight="1" x14ac:dyDescent="0.3">
      <c r="A706" s="89">
        <v>5247</v>
      </c>
      <c r="B706" s="81" t="s">
        <v>49</v>
      </c>
      <c r="C706" s="83" t="s">
        <v>1846</v>
      </c>
      <c r="D706" s="83" t="s">
        <v>723</v>
      </c>
      <c r="E706" s="84" t="s">
        <v>176</v>
      </c>
      <c r="F706" s="3">
        <v>33484</v>
      </c>
      <c r="G706" s="85" t="s">
        <v>163</v>
      </c>
      <c r="H706" s="85" t="s">
        <v>11</v>
      </c>
      <c r="I706" s="86" t="s">
        <v>16</v>
      </c>
      <c r="J706" s="87">
        <v>15</v>
      </c>
      <c r="K706" s="88">
        <v>1</v>
      </c>
      <c r="L706" s="88">
        <v>10</v>
      </c>
      <c r="M706" s="88">
        <v>3</v>
      </c>
      <c r="N706" s="60">
        <f>2*O706+P706+Q706</f>
        <v>0</v>
      </c>
      <c r="O706" s="61">
        <f>SUM(T706,W706,Z706,AC706,AF706,AI706,AL706,AO706,AR706,AU706,AX706,BA706,BD706,BG706,BJ706,BM706,BP706,BS706,BV706,BY706,CB706,CE706,CH706,CK706,CN706,CQ706)</f>
        <v>0</v>
      </c>
      <c r="P706" s="61">
        <f>SUM(U706,X706,AA706,AD706,AG706,AJ706,AM706,AP706,AS706,AV706,AY706,BB706,BE706,BH706,BK706,BN706,BQ706,BT706,BW706,BZ706,CC706,CF706,CI706,CL706,CO706,CR706)</f>
        <v>0</v>
      </c>
      <c r="Q706" s="61">
        <f>SUM(V706,Y706,AB706,AE706,AH706,AK706,AN706,AQ706,AT706,AW706,AZ706,BC706,BF706,BI706,BL706,BO706,BR706,BU706,BX706,CA706,CD706,CG706,CJ706,CM706,CP706,CS706)</f>
        <v>0</v>
      </c>
    </row>
    <row r="707" spans="1:17" ht="13.8" customHeight="1" x14ac:dyDescent="0.3">
      <c r="A707" s="89">
        <v>6452</v>
      </c>
      <c r="B707" s="81" t="s">
        <v>49</v>
      </c>
      <c r="C707" s="309" t="s">
        <v>2488</v>
      </c>
      <c r="D707" s="83" t="s">
        <v>2488</v>
      </c>
      <c r="E707" s="84" t="s">
        <v>689</v>
      </c>
      <c r="F707" s="3">
        <v>34249</v>
      </c>
      <c r="G707" s="85" t="s">
        <v>114</v>
      </c>
      <c r="H707" s="85" t="s">
        <v>11</v>
      </c>
      <c r="I707" s="583" t="s">
        <v>2370</v>
      </c>
      <c r="J707" s="87">
        <v>12</v>
      </c>
      <c r="K707" s="88"/>
      <c r="L707" s="88"/>
      <c r="M707" s="88"/>
      <c r="N707" s="60">
        <f>2*O707+P707+Q707</f>
        <v>0</v>
      </c>
      <c r="O707" s="61">
        <f>SUM(T707,W707,Z707,AC707,AF707,AI707,AL707,AO707,AR707,AU707,AX707,BA707,BD707,BG707,BJ707,BM707,BP707,BS707,BV707,BY707,CB707,CE707,CH707,CK707,CN707,CQ707)</f>
        <v>0</v>
      </c>
      <c r="P707" s="61">
        <f>SUM(U707,X707,AA707,AD707,AG707,AJ707,AM707,AP707,AS707,AV707,AY707,BB707,BE707,BH707,BK707,BN707,BQ707,BT707,BW707,BZ707,CC707,CF707,CI707,CL707,CO707,CR707)</f>
        <v>0</v>
      </c>
      <c r="Q707" s="61">
        <f>SUM(V707,Y707,AB707,AE707,AH707,AK707,AN707,AQ707,AT707,AW707,AZ707,BC707,BF707,BI707,BL707,BO707,BR707,BU707,BX707,CA707,CD707,CG707,CJ707,CM707,CP707,CS707)</f>
        <v>0</v>
      </c>
    </row>
    <row r="708" spans="1:17" ht="13.8" customHeight="1" x14ac:dyDescent="0.3">
      <c r="A708" s="89">
        <v>5751</v>
      </c>
      <c r="B708" s="81" t="s">
        <v>49</v>
      </c>
      <c r="C708" s="239" t="s">
        <v>1845</v>
      </c>
      <c r="D708" s="83" t="s">
        <v>716</v>
      </c>
      <c r="E708" s="84" t="s">
        <v>10</v>
      </c>
      <c r="F708" s="3">
        <v>35214</v>
      </c>
      <c r="G708" s="85" t="s">
        <v>60</v>
      </c>
      <c r="H708" s="85" t="s">
        <v>11</v>
      </c>
      <c r="I708" s="583" t="s">
        <v>24</v>
      </c>
      <c r="J708" s="87">
        <v>10</v>
      </c>
      <c r="K708" s="88">
        <v>0</v>
      </c>
      <c r="L708" s="88">
        <v>6</v>
      </c>
      <c r="M708" s="88">
        <v>4</v>
      </c>
      <c r="N708" s="60">
        <f>2*O708+P708+Q708</f>
        <v>0</v>
      </c>
      <c r="O708" s="61">
        <f>SUM(T708,W708,Z708,AC708,AF708,AI708,AL708,AO708,AR708,AU708,AX708,BA708,BD708,BG708,BJ708,BM708,BP708,BS708,BV708,BY708,CB708,CE708,CH708,CK708,CN708,CQ708)</f>
        <v>0</v>
      </c>
      <c r="P708" s="61">
        <f>SUM(U708,X708,AA708,AD708,AG708,AJ708,AM708,AP708,AS708,AV708,AY708,BB708,BE708,BH708,BK708,BN708,BQ708,BT708,BW708,BZ708,CC708,CF708,CI708,CL708,CO708,CR708)</f>
        <v>0</v>
      </c>
      <c r="Q708" s="61">
        <f>SUM(V708,Y708,AB708,AE708,AH708,AK708,AN708,AQ708,AT708,AW708,AZ708,BC708,BF708,BI708,BL708,BO708,BR708,BU708,BX708,CA708,CD708,CG708,CJ708,CM708,CP708,CS708)</f>
        <v>0</v>
      </c>
    </row>
    <row r="709" spans="1:17" ht="13.8" customHeight="1" x14ac:dyDescent="0.3">
      <c r="A709" s="89">
        <v>6490</v>
      </c>
      <c r="B709" s="81" t="s">
        <v>49</v>
      </c>
      <c r="C709" s="309" t="s">
        <v>2489</v>
      </c>
      <c r="D709" s="83" t="s">
        <v>2489</v>
      </c>
      <c r="E709" s="84" t="s">
        <v>10</v>
      </c>
      <c r="F709" s="3">
        <v>36851</v>
      </c>
      <c r="G709" s="85" t="s">
        <v>167</v>
      </c>
      <c r="H709" s="85" t="s">
        <v>11</v>
      </c>
      <c r="I709" s="583" t="s">
        <v>2370</v>
      </c>
      <c r="J709" s="87">
        <v>8</v>
      </c>
      <c r="K709" s="88"/>
      <c r="L709" s="88"/>
      <c r="M709" s="88"/>
      <c r="N709" s="60">
        <f>2*O709+P709+Q709</f>
        <v>0</v>
      </c>
      <c r="O709" s="61">
        <f>SUM(T709,W709,Z709,AC709,AF709,AI709,AL709,AO709,AR709,AU709,AX709,BA709,BD709,BG709,BJ709,BM709,BP709,BS709,BV709,BY709,CB709,CE709,CH709,CK709,CN709,CQ709)</f>
        <v>0</v>
      </c>
      <c r="P709" s="61">
        <f>SUM(U709,X709,AA709,AD709,AG709,AJ709,AM709,AP709,AS709,AV709,AY709,BB709,BE709,BH709,BK709,BN709,BQ709,BT709,BW709,BZ709,CC709,CF709,CI709,CL709,CO709,CR709)</f>
        <v>0</v>
      </c>
      <c r="Q709" s="61">
        <f>SUM(V709,Y709,AB709,AE709,AH709,AK709,AN709,AQ709,AT709,AW709,AZ709,BC709,BF709,BI709,BL709,BO709,BR709,BU709,BX709,CA709,CD709,CG709,CJ709,CM709,CP709,CS709)</f>
        <v>0</v>
      </c>
    </row>
    <row r="710" spans="1:17" ht="13.8" customHeight="1" x14ac:dyDescent="0.3">
      <c r="A710" s="106">
        <v>5773</v>
      </c>
      <c r="B710" s="106" t="s">
        <v>83</v>
      </c>
      <c r="C710" s="491" t="s">
        <v>728</v>
      </c>
      <c r="D710" s="108" t="s">
        <v>728</v>
      </c>
      <c r="E710" s="109" t="s">
        <v>600</v>
      </c>
      <c r="F710" s="4">
        <v>29862</v>
      </c>
      <c r="G710" s="109" t="s">
        <v>114</v>
      </c>
      <c r="H710" s="109" t="s">
        <v>11</v>
      </c>
      <c r="I710" s="109" t="s">
        <v>68</v>
      </c>
      <c r="J710" s="116">
        <v>24</v>
      </c>
      <c r="K710" s="113">
        <v>7</v>
      </c>
      <c r="L710" s="113">
        <v>10</v>
      </c>
      <c r="M710" s="113">
        <v>0</v>
      </c>
      <c r="N710" s="60">
        <f>2*O710+P710+Q710</f>
        <v>0</v>
      </c>
      <c r="O710" s="61">
        <f>SUM(T710,W710,Z710,AC710,AF710,AI710,AL710,AO710,AR710,AU710,AX710,BA710,BD710,BG710,BJ710,BM710,BP710,BS710,BV710,BY710,CB710,CE710,CH710,CK710,CN710,CQ710)</f>
        <v>0</v>
      </c>
      <c r="P710" s="61">
        <f>SUM(U710,X710,AA710,AD710,AG710,AJ710,AM710,AP710,AS710,AV710,AY710,BB710,BE710,BH710,BK710,BN710,BQ710,BT710,BW710,BZ710,CC710,CF710,CI710,CL710,CO710,CR710)</f>
        <v>0</v>
      </c>
      <c r="Q710" s="61">
        <f>SUM(V710,Y710,AB710,AE710,AH710,AK710,AN710,AQ710,AT710,AW710,AZ710,BC710,BF710,BI710,BL710,BO710,BR710,BU710,BX710,CA710,CD710,CG710,CJ710,CM710,CP710,CS710)</f>
        <v>0</v>
      </c>
    </row>
    <row r="711" spans="1:17" ht="13.8" customHeight="1" x14ac:dyDescent="0.3">
      <c r="A711" s="106">
        <v>6413</v>
      </c>
      <c r="B711" s="106" t="s">
        <v>83</v>
      </c>
      <c r="C711" s="118" t="s">
        <v>2490</v>
      </c>
      <c r="D711" s="108" t="s">
        <v>2490</v>
      </c>
      <c r="E711" s="109" t="s">
        <v>41</v>
      </c>
      <c r="F711" s="4">
        <v>33415</v>
      </c>
      <c r="G711" s="109" t="s">
        <v>2426</v>
      </c>
      <c r="H711" s="109" t="s">
        <v>11</v>
      </c>
      <c r="I711" s="111" t="s">
        <v>2370</v>
      </c>
      <c r="J711" s="116">
        <v>20</v>
      </c>
      <c r="K711" s="113"/>
      <c r="L711" s="113"/>
      <c r="M711" s="113"/>
      <c r="N711" s="60">
        <f>2*O711+P711+Q711</f>
        <v>0</v>
      </c>
      <c r="O711" s="61">
        <f>SUM(T711,W711,Z711,AC711,AF711,AI711,AL711,AO711,AR711,AU711,AX711,BA711,BD711,BG711,BJ711,BM711,BP711,BS711,BV711,BY711,CB711,CE711,CH711,CK711,CN711,CQ711)</f>
        <v>0</v>
      </c>
      <c r="P711" s="61">
        <f>SUM(U711,X711,AA711,AD711,AG711,AJ711,AM711,AP711,AS711,AV711,AY711,BB711,BE711,BH711,BK711,BN711,BQ711,BT711,BW711,BZ711,CC711,CF711,CI711,CL711,CO711,CR711)</f>
        <v>0</v>
      </c>
      <c r="Q711" s="61">
        <f>SUM(V711,Y711,AB711,AE711,AH711,AK711,AN711,AQ711,AT711,AW711,AZ711,BC711,BF711,BI711,BL711,BO711,BR711,BU711,BX711,CA711,CD711,CG711,CJ711,CM711,CP711,CS711)</f>
        <v>0</v>
      </c>
    </row>
    <row r="712" spans="1:17" ht="13.8" customHeight="1" x14ac:dyDescent="0.3">
      <c r="A712" s="106">
        <v>5557</v>
      </c>
      <c r="B712" s="106" t="s">
        <v>83</v>
      </c>
      <c r="C712" s="253" t="s">
        <v>1849</v>
      </c>
      <c r="D712" s="108" t="s">
        <v>725</v>
      </c>
      <c r="E712" s="109" t="s">
        <v>600</v>
      </c>
      <c r="F712" s="4">
        <v>33434</v>
      </c>
      <c r="G712" s="109" t="s">
        <v>391</v>
      </c>
      <c r="H712" s="109" t="s">
        <v>11</v>
      </c>
      <c r="I712" s="111" t="s">
        <v>24</v>
      </c>
      <c r="J712" s="116">
        <v>6</v>
      </c>
      <c r="K712" s="113">
        <v>2</v>
      </c>
      <c r="L712" s="113">
        <v>2</v>
      </c>
      <c r="M712" s="113">
        <v>0</v>
      </c>
      <c r="N712" s="60">
        <f>2*O712+P712+Q712</f>
        <v>0</v>
      </c>
      <c r="O712" s="61">
        <f>SUM(T712,W712,Z712,AC712,AF712,AI712,AL712,AO712,AR712,AU712,AX712,BA712,BD712,BG712,BJ712,BM712,BP712,BS712,BV712,BY712,CB712,CE712,CH712,CK712,CN712,CQ712)</f>
        <v>0</v>
      </c>
      <c r="P712" s="61">
        <f>SUM(U712,X712,AA712,AD712,AG712,AJ712,AM712,AP712,AS712,AV712,AY712,BB712,BE712,BH712,BK712,BN712,BQ712,BT712,BW712,BZ712,CC712,CF712,CI712,CL712,CO712,CR712)</f>
        <v>0</v>
      </c>
      <c r="Q712" s="61">
        <f>SUM(V712,Y712,AB712,AE712,AH712,AK712,AN712,AQ712,AT712,AW712,AZ712,BC712,BF712,BI712,BL712,BO712,BR712,BU712,BX712,CA712,CD712,CG712,CJ712,CM712,CP712,CS712)</f>
        <v>0</v>
      </c>
    </row>
    <row r="713" spans="1:17" ht="13.8" customHeight="1" x14ac:dyDescent="0.3">
      <c r="A713" s="119">
        <v>2992</v>
      </c>
      <c r="B713" s="53" t="s">
        <v>8</v>
      </c>
      <c r="C713" s="54" t="s">
        <v>730</v>
      </c>
      <c r="D713" s="54" t="s">
        <v>730</v>
      </c>
      <c r="E713" s="55" t="s">
        <v>18</v>
      </c>
      <c r="F713" s="1">
        <v>32687</v>
      </c>
      <c r="G713" s="56" t="s">
        <v>58</v>
      </c>
      <c r="H713" s="56" t="s">
        <v>128</v>
      </c>
      <c r="I713" s="614" t="s">
        <v>20</v>
      </c>
      <c r="J713" s="58">
        <v>24</v>
      </c>
      <c r="K713" s="59">
        <v>0</v>
      </c>
      <c r="L713" s="59">
        <v>0</v>
      </c>
      <c r="M713" s="59">
        <v>24</v>
      </c>
      <c r="N713" s="60">
        <f>2*O713+P713+Q713</f>
        <v>0</v>
      </c>
      <c r="O713" s="61">
        <f>SUM(T713,W713,Z713,AC713,AF713,AI713,AL713,AO713,AR713,AU713,AX713,BA713,BD713,BG713,BJ713,BM713,BP713,BS713,BV713,BY713,CB713,CE713,CH713,CK713,CN713,CQ713)</f>
        <v>0</v>
      </c>
      <c r="P713" s="61">
        <f>SUM(U713,X713,AA713,AD713,AG713,AJ713,AM713,AP713,AS713,AV713,AY713,BB713,BE713,BH713,BK713,BN713,BQ713,BT713,BW713,BZ713,CC713,CF713,CI713,CL713,CO713,CR713)</f>
        <v>0</v>
      </c>
      <c r="Q713" s="61">
        <f>SUM(V713,Y713,AB713,AE713,AH713,AK713,AN713,AQ713,AT713,AW713,AZ713,BC713,BF713,BI713,BL713,BO713,BR713,BU713,BX713,CA713,CD713,CG713,CJ713,CM713,CP713,CS713)</f>
        <v>0</v>
      </c>
    </row>
    <row r="714" spans="1:17" ht="13.8" customHeight="1" x14ac:dyDescent="0.3">
      <c r="A714" s="119">
        <v>5992</v>
      </c>
      <c r="B714" s="53" t="s">
        <v>8</v>
      </c>
      <c r="C714" s="494" t="s">
        <v>1556</v>
      </c>
      <c r="D714" s="54" t="s">
        <v>1556</v>
      </c>
      <c r="E714" s="55" t="s">
        <v>10</v>
      </c>
      <c r="F714" s="1">
        <v>36587</v>
      </c>
      <c r="G714" s="56" t="s">
        <v>1557</v>
      </c>
      <c r="H714" s="56" t="s">
        <v>128</v>
      </c>
      <c r="I714" s="57" t="s">
        <v>1470</v>
      </c>
      <c r="J714" s="213">
        <v>20</v>
      </c>
      <c r="K714" s="59">
        <v>0</v>
      </c>
      <c r="L714" s="59">
        <v>0</v>
      </c>
      <c r="M714" s="59">
        <v>20</v>
      </c>
      <c r="N714" s="60">
        <f>2*O714+P714+Q714</f>
        <v>0</v>
      </c>
      <c r="O714" s="61">
        <f>SUM(T714,W714,Z714,AC714,AF714,AI714,AL714,AO714,AR714,AU714,AX714,BA714,BD714,BG714,BJ714,BM714,BP714,BS714,BV714,BY714,CB714,CE714,CH714,CK714,CN714,CQ714)</f>
        <v>0</v>
      </c>
      <c r="P714" s="61">
        <f>SUM(U714,X714,AA714,AD714,AG714,AJ714,AM714,AP714,AS714,AV714,AY714,BB714,BE714,BH714,BK714,BN714,BQ714,BT714,BW714,BZ714,CC714,CF714,CI714,CL714,CO714,CR714)</f>
        <v>0</v>
      </c>
      <c r="Q714" s="61">
        <f>SUM(V714,Y714,AB714,AE714,AH714,AK714,AN714,AQ714,AT714,AW714,AZ714,BC714,BF714,BI714,BL714,BO714,BR714,BU714,BX714,CA714,CD714,CG714,CJ714,CM714,CP714,CS714)</f>
        <v>0</v>
      </c>
    </row>
    <row r="715" spans="1:17" ht="13.8" customHeight="1" x14ac:dyDescent="0.3">
      <c r="A715" s="119">
        <v>5917</v>
      </c>
      <c r="B715" s="53" t="s">
        <v>8</v>
      </c>
      <c r="C715" s="54" t="s">
        <v>731</v>
      </c>
      <c r="D715" s="54" t="s">
        <v>731</v>
      </c>
      <c r="E715" s="55" t="s">
        <v>535</v>
      </c>
      <c r="F715" s="1">
        <v>32523</v>
      </c>
      <c r="G715" s="56" t="s">
        <v>120</v>
      </c>
      <c r="H715" s="56" t="s">
        <v>128</v>
      </c>
      <c r="I715" s="56" t="s">
        <v>76</v>
      </c>
      <c r="J715" s="58">
        <v>12</v>
      </c>
      <c r="K715" s="59">
        <v>0</v>
      </c>
      <c r="L715" s="59">
        <v>0</v>
      </c>
      <c r="M715" s="59">
        <v>12</v>
      </c>
      <c r="N715" s="60">
        <f>2*O715+P715+Q715</f>
        <v>0</v>
      </c>
      <c r="O715" s="61">
        <f>SUM(T715,W715,Z715,AC715,AF715,AI715,AL715,AO715,AR715,AU715,AX715,BA715,BD715,BG715,BJ715,BM715,BP715,BS715,BV715,BY715,CB715,CE715,CH715,CK715,CN715,CQ715)</f>
        <v>0</v>
      </c>
      <c r="P715" s="61">
        <f>SUM(U715,X715,AA715,AD715,AG715,AJ715,AM715,AP715,AS715,AV715,AY715,BB715,BE715,BH715,BK715,BN715,BQ715,BT715,BW715,BZ715,CC715,CF715,CI715,CL715,CO715,CR715)</f>
        <v>0</v>
      </c>
      <c r="Q715" s="61">
        <f>SUM(V715,Y715,AB715,AE715,AH715,AK715,AN715,AQ715,AT715,AW715,AZ715,BC715,BF715,BI715,BL715,BO715,BR715,BU715,BX715,CA715,CD715,CG715,CJ715,CM715,CP715,CS715)</f>
        <v>0</v>
      </c>
    </row>
    <row r="716" spans="1:17" ht="13.8" customHeight="1" x14ac:dyDescent="0.3">
      <c r="A716" s="71">
        <v>5591</v>
      </c>
      <c r="B716" s="63" t="s">
        <v>17</v>
      </c>
      <c r="C716" s="489" t="s">
        <v>732</v>
      </c>
      <c r="D716" s="65" t="s">
        <v>732</v>
      </c>
      <c r="E716" s="66" t="s">
        <v>62</v>
      </c>
      <c r="F716" s="2">
        <v>36504</v>
      </c>
      <c r="G716" s="66" t="s">
        <v>44</v>
      </c>
      <c r="H716" s="66" t="s">
        <v>128</v>
      </c>
      <c r="I716" s="77" t="s">
        <v>24</v>
      </c>
      <c r="J716" s="69">
        <v>29</v>
      </c>
      <c r="K716" s="70">
        <v>1</v>
      </c>
      <c r="L716" s="70">
        <v>11</v>
      </c>
      <c r="M716" s="70">
        <v>16</v>
      </c>
      <c r="N716" s="60">
        <f>2*O716+P716+Q716</f>
        <v>0</v>
      </c>
      <c r="O716" s="61">
        <f>SUM(T716,W716,Z716,AC716,AF716,AI716,AL716,AO716,AR716,AU716,AX716,BA716,BD716,BG716,BJ716,BM716,BP716,BS716,BV716,BY716,CB716,CE716,CH716,CK716,CN716,CQ716)</f>
        <v>0</v>
      </c>
      <c r="P716" s="61">
        <f>SUM(U716,X716,AA716,AD716,AG716,AJ716,AM716,AP716,AS716,AV716,AY716,BB716,BE716,BH716,BK716,BN716,BQ716,BT716,BW716,BZ716,CC716,CF716,CI716,CL716,CO716,CR716)</f>
        <v>0</v>
      </c>
      <c r="Q716" s="61">
        <f>SUM(V716,Y716,AB716,AE716,AH716,AK716,AN716,AQ716,AT716,AW716,AZ716,BC716,BF716,BI716,BL716,BO716,BR716,BU716,BX716,CA716,CD716,CG716,CJ716,CM716,CP716,CS716)</f>
        <v>0</v>
      </c>
    </row>
    <row r="717" spans="1:17" ht="13.8" customHeight="1" x14ac:dyDescent="0.3">
      <c r="A717" s="71">
        <v>5382</v>
      </c>
      <c r="B717" s="63" t="s">
        <v>17</v>
      </c>
      <c r="C717" s="489" t="s">
        <v>1852</v>
      </c>
      <c r="D717" s="65" t="s">
        <v>739</v>
      </c>
      <c r="E717" s="66" t="s">
        <v>10</v>
      </c>
      <c r="F717" s="2">
        <v>35433</v>
      </c>
      <c r="G717" s="66" t="s">
        <v>114</v>
      </c>
      <c r="H717" s="66" t="s">
        <v>128</v>
      </c>
      <c r="I717" s="77" t="s">
        <v>92</v>
      </c>
      <c r="J717" s="69">
        <v>29</v>
      </c>
      <c r="K717" s="70">
        <v>0</v>
      </c>
      <c r="L717" s="70">
        <v>13</v>
      </c>
      <c r="M717" s="70">
        <v>16</v>
      </c>
      <c r="N717" s="60">
        <f>2*O717+P717+Q717</f>
        <v>0</v>
      </c>
      <c r="O717" s="61">
        <f>SUM(T717,W717,Z717,AC717,AF717,AI717,AL717,AO717,AR717,AU717,AX717,BA717,BD717,BG717,BJ717,BM717,BP717,BS717,BV717,BY717,CB717,CE717,CH717,CK717,CN717,CQ717)</f>
        <v>0</v>
      </c>
      <c r="P717" s="61">
        <f>SUM(U717,X717,AA717,AD717,AG717,AJ717,AM717,AP717,AS717,AV717,AY717,BB717,BE717,BH717,BK717,BN717,BQ717,BT717,BW717,BZ717,CC717,CF717,CI717,CL717,CO717,CR717)</f>
        <v>0</v>
      </c>
      <c r="Q717" s="61">
        <f>SUM(V717,Y717,AB717,AE717,AH717,AK717,AN717,AQ717,AT717,AW717,AZ717,BC717,BF717,BI717,BL717,BO717,BR717,BU717,BX717,CA717,CD717,CG717,CJ717,CM717,CP717,CS717)</f>
        <v>0</v>
      </c>
    </row>
    <row r="718" spans="1:17" ht="13.8" customHeight="1" x14ac:dyDescent="0.3">
      <c r="A718" s="71">
        <v>5846</v>
      </c>
      <c r="B718" s="63" t="s">
        <v>17</v>
      </c>
      <c r="C718" s="489" t="s">
        <v>1853</v>
      </c>
      <c r="D718" s="65" t="s">
        <v>741</v>
      </c>
      <c r="E718" s="66" t="s">
        <v>125</v>
      </c>
      <c r="F718" s="2">
        <v>35360</v>
      </c>
      <c r="G718" s="66" t="s">
        <v>231</v>
      </c>
      <c r="H718" s="66" t="s">
        <v>128</v>
      </c>
      <c r="I718" s="66" t="s">
        <v>68</v>
      </c>
      <c r="J718" s="69">
        <v>27</v>
      </c>
      <c r="K718" s="70">
        <v>1</v>
      </c>
      <c r="L718" s="70">
        <v>9</v>
      </c>
      <c r="M718" s="70">
        <v>16</v>
      </c>
      <c r="N718" s="60">
        <f>2*O718+P718+Q718</f>
        <v>0</v>
      </c>
      <c r="O718" s="61">
        <f>SUM(T718,W718,Z718,AC718,AF718,AI718,AL718,AO718,AR718,AU718,AX718,BA718,BD718,BG718,BJ718,BM718,BP718,BS718,BV718,BY718,CB718,CE718,CH718,CK718,CN718,CQ718)</f>
        <v>0</v>
      </c>
      <c r="P718" s="61">
        <f>SUM(U718,X718,AA718,AD718,AG718,AJ718,AM718,AP718,AS718,AV718,AY718,BB718,BE718,BH718,BK718,BN718,BQ718,BT718,BW718,BZ718,CC718,CF718,CI718,CL718,CO718,CR718)</f>
        <v>0</v>
      </c>
      <c r="Q718" s="61">
        <f>SUM(V718,Y718,AB718,AE718,AH718,AK718,AN718,AQ718,AT718,AW718,AZ718,BC718,BF718,BI718,BL718,BO718,BR718,BU718,BX718,CA718,CD718,CG718,CJ718,CM718,CP718,CS718)</f>
        <v>0</v>
      </c>
    </row>
    <row r="719" spans="1:17" ht="13.8" customHeight="1" x14ac:dyDescent="0.3">
      <c r="A719" s="71">
        <v>3993</v>
      </c>
      <c r="B719" s="63" t="s">
        <v>17</v>
      </c>
      <c r="C719" s="489" t="s">
        <v>1850</v>
      </c>
      <c r="D719" s="65" t="s">
        <v>736</v>
      </c>
      <c r="E719" s="66" t="s">
        <v>212</v>
      </c>
      <c r="F719" s="2">
        <v>34385</v>
      </c>
      <c r="G719" s="66" t="s">
        <v>213</v>
      </c>
      <c r="H719" s="66" t="s">
        <v>128</v>
      </c>
      <c r="I719" s="77" t="s">
        <v>225</v>
      </c>
      <c r="J719" s="69">
        <v>24</v>
      </c>
      <c r="K719" s="70">
        <v>0</v>
      </c>
      <c r="L719" s="70">
        <v>10</v>
      </c>
      <c r="M719" s="70">
        <v>14</v>
      </c>
      <c r="N719" s="60">
        <f>2*O719+P719+Q719</f>
        <v>0</v>
      </c>
      <c r="O719" s="61">
        <f>SUM(T719,W719,Z719,AC719,AF719,AI719,AL719,AO719,AR719,AU719,AX719,BA719,BD719,BG719,BJ719,BM719,BP719,BS719,BV719,BY719,CB719,CE719,CH719,CK719,CN719,CQ719)</f>
        <v>0</v>
      </c>
      <c r="P719" s="61">
        <f>SUM(U719,X719,AA719,AD719,AG719,AJ719,AM719,AP719,AS719,AV719,AY719,BB719,BE719,BH719,BK719,BN719,BQ719,BT719,BW719,BZ719,CC719,CF719,CI719,CL719,CO719,CR719)</f>
        <v>0</v>
      </c>
      <c r="Q719" s="61">
        <f>SUM(V719,Y719,AB719,AE719,AH719,AK719,AN719,AQ719,AT719,AW719,AZ719,BC719,BF719,BI719,BL719,BO719,BR719,BU719,BX719,CA719,CD719,CG719,CJ719,CM719,CP719,CS719)</f>
        <v>0</v>
      </c>
    </row>
    <row r="720" spans="1:17" ht="13.8" customHeight="1" x14ac:dyDescent="0.3">
      <c r="A720" s="71">
        <v>5630</v>
      </c>
      <c r="B720" s="63" t="s">
        <v>17</v>
      </c>
      <c r="C720" s="489" t="s">
        <v>737</v>
      </c>
      <c r="D720" s="65" t="s">
        <v>737</v>
      </c>
      <c r="E720" s="66" t="s">
        <v>80</v>
      </c>
      <c r="F720" s="2">
        <v>33610</v>
      </c>
      <c r="G720" s="66" t="s">
        <v>63</v>
      </c>
      <c r="H720" s="66" t="s">
        <v>128</v>
      </c>
      <c r="I720" s="77" t="s">
        <v>24</v>
      </c>
      <c r="J720" s="69">
        <v>22</v>
      </c>
      <c r="K720" s="70">
        <v>0</v>
      </c>
      <c r="L720" s="70">
        <v>8</v>
      </c>
      <c r="M720" s="70">
        <v>14</v>
      </c>
      <c r="N720" s="60">
        <f>2*O720+P720+Q720</f>
        <v>0</v>
      </c>
      <c r="O720" s="61">
        <f>SUM(T720,W720,Z720,AC720,AF720,AI720,AL720,AO720,AR720,AU720,AX720,BA720,BD720,BG720,BJ720,BM720,BP720,BS720,BV720,BY720,CB720,CE720,CH720,CK720,CN720,CQ720)</f>
        <v>0</v>
      </c>
      <c r="P720" s="61">
        <f>SUM(U720,X720,AA720,AD720,AG720,AJ720,AM720,AP720,AS720,AV720,AY720,BB720,BE720,BH720,BK720,BN720,BQ720,BT720,BW720,BZ720,CC720,CF720,CI720,CL720,CO720,CR720)</f>
        <v>0</v>
      </c>
      <c r="Q720" s="61">
        <f>SUM(V720,Y720,AB720,AE720,AH720,AK720,AN720,AQ720,AT720,AW720,AZ720,BC720,BF720,BI720,BL720,BO720,BR720,BU720,BX720,CA720,CD720,CG720,CJ720,CM720,CP720,CS720)</f>
        <v>0</v>
      </c>
    </row>
    <row r="721" spans="1:17" ht="13.8" customHeight="1" x14ac:dyDescent="0.3">
      <c r="A721" s="71">
        <v>6112</v>
      </c>
      <c r="B721" s="63" t="s">
        <v>17</v>
      </c>
      <c r="C721" s="582" t="s">
        <v>1558</v>
      </c>
      <c r="D721" s="65" t="s">
        <v>1558</v>
      </c>
      <c r="E721" s="66" t="s">
        <v>10</v>
      </c>
      <c r="F721" s="2">
        <v>36627</v>
      </c>
      <c r="G721" s="66" t="s">
        <v>60</v>
      </c>
      <c r="H721" s="66" t="s">
        <v>128</v>
      </c>
      <c r="I721" s="77" t="s">
        <v>1470</v>
      </c>
      <c r="J721" s="79">
        <v>15</v>
      </c>
      <c r="K721" s="70">
        <v>0</v>
      </c>
      <c r="L721" s="70">
        <v>7</v>
      </c>
      <c r="M721" s="70">
        <v>8</v>
      </c>
      <c r="N721" s="60">
        <f>2*O721+P721+Q721</f>
        <v>0</v>
      </c>
      <c r="O721" s="61">
        <f>SUM(T721,W721,Z721,AC721,AF721,AI721,AL721,AO721,AR721,AU721,AX721,BA721,BD721,BG721,BJ721,BM721,BP721,BS721,BV721,BY721,CB721,CE721,CH721,CK721,CN721,CQ721)</f>
        <v>0</v>
      </c>
      <c r="P721" s="61">
        <f>SUM(U721,X721,AA721,AD721,AG721,AJ721,AM721,AP721,AS721,AV721,AY721,BB721,BE721,BH721,BK721,BN721,BQ721,BT721,BW721,BZ721,CC721,CF721,CI721,CL721,CO721,CR721)</f>
        <v>0</v>
      </c>
      <c r="Q721" s="61">
        <f>SUM(V721,Y721,AB721,AE721,AH721,AK721,AN721,AQ721,AT721,AW721,AZ721,BC721,BF721,BI721,BL721,BO721,BR721,BU721,BX721,CA721,CD721,CG721,CJ721,CM721,CP721,CS721)</f>
        <v>0</v>
      </c>
    </row>
    <row r="722" spans="1:17" ht="13.8" customHeight="1" x14ac:dyDescent="0.3">
      <c r="A722" s="71">
        <v>5592</v>
      </c>
      <c r="B722" s="63" t="s">
        <v>17</v>
      </c>
      <c r="C722" s="489" t="s">
        <v>1340</v>
      </c>
      <c r="D722" s="65" t="s">
        <v>1340</v>
      </c>
      <c r="E722" s="66" t="s">
        <v>504</v>
      </c>
      <c r="F722" s="2">
        <v>35859</v>
      </c>
      <c r="G722" s="66" t="s">
        <v>219</v>
      </c>
      <c r="H722" s="66" t="s">
        <v>128</v>
      </c>
      <c r="I722" s="77" t="s">
        <v>2333</v>
      </c>
      <c r="J722" s="69">
        <v>15</v>
      </c>
      <c r="K722" s="70">
        <v>0</v>
      </c>
      <c r="L722" s="70">
        <v>7</v>
      </c>
      <c r="M722" s="70">
        <v>8</v>
      </c>
      <c r="N722" s="60">
        <f>2*O722+P722+Q722</f>
        <v>0</v>
      </c>
      <c r="O722" s="61">
        <f>SUM(T722,W722,Z722,AC722,AF722,AI722,AL722,AO722,AR722,AU722,AX722,BA722,BD722,BG722,BJ722,BM722,BP722,BS722,BV722,BY722,CB722,CE722,CH722,CK722,CN722,CQ722)</f>
        <v>0</v>
      </c>
      <c r="P722" s="61">
        <f>SUM(U722,X722,AA722,AD722,AG722,AJ722,AM722,AP722,AS722,AV722,AY722,BB722,BE722,BH722,BK722,BN722,BQ722,BT722,BW722,BZ722,CC722,CF722,CI722,CL722,CO722,CR722)</f>
        <v>0</v>
      </c>
      <c r="Q722" s="61">
        <f>SUM(V722,Y722,AB722,AE722,AH722,AK722,AN722,AQ722,AT722,AW722,AZ722,BC722,BF722,BI722,BL722,BO722,BR722,BU722,BX722,CA722,CD722,CG722,CJ722,CM722,CP722,CS722)</f>
        <v>0</v>
      </c>
    </row>
    <row r="723" spans="1:17" ht="13.8" customHeight="1" x14ac:dyDescent="0.3">
      <c r="A723" s="71">
        <v>5689</v>
      </c>
      <c r="B723" s="63" t="s">
        <v>17</v>
      </c>
      <c r="C723" s="489" t="s">
        <v>392</v>
      </c>
      <c r="D723" s="65" t="s">
        <v>392</v>
      </c>
      <c r="E723" s="66" t="s">
        <v>136</v>
      </c>
      <c r="F723" s="2">
        <v>36186</v>
      </c>
      <c r="G723" s="66" t="s">
        <v>132</v>
      </c>
      <c r="H723" s="66" t="s">
        <v>128</v>
      </c>
      <c r="I723" s="77" t="s">
        <v>2333</v>
      </c>
      <c r="J723" s="69">
        <v>12</v>
      </c>
      <c r="K723" s="70">
        <v>1</v>
      </c>
      <c r="L723" s="70">
        <v>6</v>
      </c>
      <c r="M723" s="70">
        <v>4</v>
      </c>
      <c r="N723" s="60">
        <f>2*O723+P723+Q723</f>
        <v>0</v>
      </c>
      <c r="O723" s="61">
        <f>SUM(T723,W723,Z723,AC723,AF723,AI723,AL723,AO723,AR723,AU723,AX723,BA723,BD723,BG723,BJ723,BM723,BP723,BS723,BV723,BY723,CB723,CE723,CH723,CK723,CN723,CQ723)</f>
        <v>0</v>
      </c>
      <c r="P723" s="61">
        <f>SUM(U723,X723,AA723,AD723,AG723,AJ723,AM723,AP723,AS723,AV723,AY723,BB723,BE723,BH723,BK723,BN723,BQ723,BT723,BW723,BZ723,CC723,CF723,CI723,CL723,CO723,CR723)</f>
        <v>0</v>
      </c>
      <c r="Q723" s="61">
        <f>SUM(V723,Y723,AB723,AE723,AH723,AK723,AN723,AQ723,AT723,AW723,AZ723,BC723,BF723,BI723,BL723,BO723,BR723,BU723,BX723,CA723,CD723,CG723,CJ723,CM723,CP723,CS723)</f>
        <v>0</v>
      </c>
    </row>
    <row r="724" spans="1:17" ht="13.8" customHeight="1" x14ac:dyDescent="0.3">
      <c r="A724" s="71">
        <v>4524</v>
      </c>
      <c r="B724" s="63" t="s">
        <v>17</v>
      </c>
      <c r="C724" s="489" t="s">
        <v>1851</v>
      </c>
      <c r="D724" s="65" t="s">
        <v>735</v>
      </c>
      <c r="E724" s="66" t="s">
        <v>10</v>
      </c>
      <c r="F724" s="2">
        <v>35418</v>
      </c>
      <c r="G724" s="66" t="s">
        <v>45</v>
      </c>
      <c r="H724" s="66" t="s">
        <v>128</v>
      </c>
      <c r="I724" s="77" t="s">
        <v>134</v>
      </c>
      <c r="J724" s="69">
        <v>12</v>
      </c>
      <c r="K724" s="70">
        <v>1</v>
      </c>
      <c r="L724" s="70">
        <v>4</v>
      </c>
      <c r="M724" s="70">
        <v>6</v>
      </c>
      <c r="N724" s="60">
        <f>2*O724+P724+Q724</f>
        <v>0</v>
      </c>
      <c r="O724" s="61">
        <f>SUM(T724,W724,Z724,AC724,AF724,AI724,AL724,AO724,AR724,AU724,AX724,BA724,BD724,BG724,BJ724,BM724,BP724,BS724,BV724,BY724,CB724,CE724,CH724,CK724,CN724,CQ724)</f>
        <v>0</v>
      </c>
      <c r="P724" s="61">
        <f>SUM(U724,X724,AA724,AD724,AG724,AJ724,AM724,AP724,AS724,AV724,AY724,BB724,BE724,BH724,BK724,BN724,BQ724,BT724,BW724,BZ724,CC724,CF724,CI724,CL724,CO724,CR724)</f>
        <v>0</v>
      </c>
      <c r="Q724" s="61">
        <f>SUM(V724,Y724,AB724,AE724,AH724,AK724,AN724,AQ724,AT724,AW724,AZ724,BC724,BF724,BI724,BL724,BO724,BR724,BU724,BX724,CA724,CD724,CG724,CJ724,CM724,CP724,CS724)</f>
        <v>0</v>
      </c>
    </row>
    <row r="725" spans="1:17" ht="13.8" customHeight="1" x14ac:dyDescent="0.3">
      <c r="A725" s="191">
        <v>6221</v>
      </c>
      <c r="B725" s="182" t="s">
        <v>17</v>
      </c>
      <c r="C725" s="183" t="s">
        <v>2135</v>
      </c>
      <c r="D725" s="183" t="s">
        <v>2135</v>
      </c>
      <c r="E725" s="184" t="s">
        <v>113</v>
      </c>
      <c r="F725" s="31">
        <v>36990</v>
      </c>
      <c r="G725" s="185" t="s">
        <v>11</v>
      </c>
      <c r="H725" s="185" t="s">
        <v>128</v>
      </c>
      <c r="I725" s="186" t="s">
        <v>2084</v>
      </c>
      <c r="J725" s="187">
        <v>12</v>
      </c>
      <c r="K725" s="188">
        <v>0</v>
      </c>
      <c r="L725" s="188">
        <v>8</v>
      </c>
      <c r="M725" s="188">
        <v>4</v>
      </c>
      <c r="N725" s="60">
        <f>2*O725+P725+Q725</f>
        <v>0</v>
      </c>
      <c r="O725" s="61">
        <f>SUM(T725,W725,Z725,AC725,AF725,AI725,AL725,AO725,AR725,AU725,AX725,BA725,BD725,BG725,BJ725,BM725,BP725,BS725,BV725,BY725,CB725,CE725,CH725,CK725,CN725,CQ725)</f>
        <v>0</v>
      </c>
      <c r="P725" s="61">
        <f>SUM(U725,X725,AA725,AD725,AG725,AJ725,AM725,AP725,AS725,AV725,AY725,BB725,BE725,BH725,BK725,BN725,BQ725,BT725,BW725,BZ725,CC725,CF725,CI725,CL725,CO725,CR725)</f>
        <v>0</v>
      </c>
      <c r="Q725" s="61">
        <f>SUM(V725,Y725,AB725,AE725,AH725,AK725,AN725,AQ725,AT725,AW725,AZ725,BC725,BF725,BI725,BL725,BO725,BR725,BU725,BX725,CA725,CD725,CG725,CJ725,CM725,CP725,CS725)</f>
        <v>0</v>
      </c>
    </row>
    <row r="726" spans="1:17" ht="13.8" customHeight="1" x14ac:dyDescent="0.3">
      <c r="A726" s="71">
        <v>6509</v>
      </c>
      <c r="B726" s="63" t="s">
        <v>17</v>
      </c>
      <c r="C726" s="581" t="s">
        <v>2491</v>
      </c>
      <c r="D726" s="65" t="s">
        <v>2491</v>
      </c>
      <c r="E726" s="66" t="s">
        <v>10</v>
      </c>
      <c r="F726" s="2">
        <v>37908</v>
      </c>
      <c r="G726" s="66" t="s">
        <v>170</v>
      </c>
      <c r="H726" s="66" t="s">
        <v>128</v>
      </c>
      <c r="I726" s="66" t="s">
        <v>2370</v>
      </c>
      <c r="J726" s="69">
        <v>8</v>
      </c>
      <c r="K726" s="70"/>
      <c r="L726" s="70"/>
      <c r="M726" s="70"/>
      <c r="N726" s="60">
        <f>2*O726+P726+Q726</f>
        <v>0</v>
      </c>
      <c r="O726" s="61">
        <f>SUM(T726,W726,Z726,AC726,AF726,AI726,AL726,AO726,AR726,AU726,AX726,BA726,BD726,BG726,BJ726,BM726,BP726,BS726,BV726,BY726,CB726,CE726,CH726,CK726,CN726,CQ726)</f>
        <v>0</v>
      </c>
      <c r="P726" s="61">
        <f>SUM(U726,X726,AA726,AD726,AG726,AJ726,AM726,AP726,AS726,AV726,AY726,BB726,BE726,BH726,BK726,BN726,BQ726,BT726,BW726,BZ726,CC726,CF726,CI726,CL726,CO726,CR726)</f>
        <v>0</v>
      </c>
      <c r="Q726" s="61">
        <f>SUM(V726,Y726,AB726,AE726,AH726,AK726,AN726,AQ726,AT726,AW726,AZ726,BC726,BF726,BI726,BL726,BO726,BR726,BU726,BX726,CA726,CD726,CG726,CJ726,CM726,CP726,CS726)</f>
        <v>0</v>
      </c>
    </row>
    <row r="727" spans="1:17" ht="13.8" customHeight="1" x14ac:dyDescent="0.3">
      <c r="A727" s="191">
        <v>6256</v>
      </c>
      <c r="B727" s="182" t="s">
        <v>17</v>
      </c>
      <c r="C727" s="183" t="s">
        <v>2136</v>
      </c>
      <c r="D727" s="183" t="s">
        <v>2136</v>
      </c>
      <c r="E727" s="184" t="s">
        <v>18</v>
      </c>
      <c r="F727" s="31">
        <v>34212</v>
      </c>
      <c r="G727" s="185" t="s">
        <v>103</v>
      </c>
      <c r="H727" s="185" t="s">
        <v>128</v>
      </c>
      <c r="I727" s="186" t="s">
        <v>2084</v>
      </c>
      <c r="J727" s="187">
        <v>4</v>
      </c>
      <c r="K727" s="188">
        <v>0</v>
      </c>
      <c r="L727" s="188">
        <v>2</v>
      </c>
      <c r="M727" s="188">
        <v>2</v>
      </c>
      <c r="N727" s="60">
        <f>2*O727+P727+Q727</f>
        <v>0</v>
      </c>
      <c r="O727" s="61">
        <f>SUM(T727,W727,Z727,AC727,AF727,AI727,AL727,AO727,AR727,AU727,AX727,BA727,BD727,BG727,BJ727,BM727,BP727,BS727,BV727,BY727,CB727,CE727,CH727,CK727,CN727,CQ727)</f>
        <v>0</v>
      </c>
      <c r="P727" s="61">
        <f>SUM(U727,X727,AA727,AD727,AG727,AJ727,AM727,AP727,AS727,AV727,AY727,BB727,BE727,BH727,BK727,BN727,BQ727,BT727,BW727,BZ727,CC727,CF727,CI727,CL727,CO727,CR727)</f>
        <v>0</v>
      </c>
      <c r="Q727" s="61">
        <f>SUM(V727,Y727,AB727,AE727,AH727,AK727,AN727,AQ727,AT727,AW727,AZ727,BC727,BF727,BI727,BL727,BO727,BR727,BU727,BX727,CA727,CD727,CG727,CJ727,CM727,CP727,CS727)</f>
        <v>0</v>
      </c>
    </row>
    <row r="728" spans="1:17" ht="13.8" customHeight="1" x14ac:dyDescent="0.3">
      <c r="A728" s="89">
        <v>3964</v>
      </c>
      <c r="B728" s="81" t="s">
        <v>49</v>
      </c>
      <c r="C728" s="83" t="s">
        <v>1855</v>
      </c>
      <c r="D728" s="83" t="s">
        <v>744</v>
      </c>
      <c r="E728" s="84" t="s">
        <v>10</v>
      </c>
      <c r="F728" s="3">
        <v>34457</v>
      </c>
      <c r="G728" s="85" t="s">
        <v>60</v>
      </c>
      <c r="H728" s="85" t="s">
        <v>128</v>
      </c>
      <c r="I728" s="86" t="s">
        <v>139</v>
      </c>
      <c r="J728" s="87">
        <v>36</v>
      </c>
      <c r="K728" s="88">
        <v>12</v>
      </c>
      <c r="L728" s="88">
        <v>9</v>
      </c>
      <c r="M728" s="88">
        <v>3</v>
      </c>
      <c r="N728" s="60">
        <f>2*O728+P728+Q728</f>
        <v>0</v>
      </c>
      <c r="O728" s="61">
        <f>SUM(T728,W728,Z728,AC728,AF728,AI728,AL728,AO728,AR728,AU728,AX728,BA728,BD728,BG728,BJ728,BM728,BP728,BS728,BV728,BY728,CB728,CE728,CH728,CK728,CN728,CQ728)</f>
        <v>0</v>
      </c>
      <c r="P728" s="61">
        <f>SUM(U728,X728,AA728,AD728,AG728,AJ728,AM728,AP728,AS728,AV728,AY728,BB728,BE728,BH728,BK728,BN728,BQ728,BT728,BW728,BZ728,CC728,CF728,CI728,CL728,CO728,CR728)</f>
        <v>0</v>
      </c>
      <c r="Q728" s="61">
        <f>SUM(V728,Y728,AB728,AE728,AH728,AK728,AN728,AQ728,AT728,AW728,AZ728,BC728,BF728,BI728,BL728,BO728,BR728,BU728,BX728,CA728,CD728,CG728,CJ728,CM728,CP728,CS728)</f>
        <v>0</v>
      </c>
    </row>
    <row r="729" spans="1:17" ht="13.8" customHeight="1" x14ac:dyDescent="0.3">
      <c r="A729" s="89">
        <v>3956</v>
      </c>
      <c r="B729" s="81" t="s">
        <v>49</v>
      </c>
      <c r="C729" s="83" t="s">
        <v>745</v>
      </c>
      <c r="D729" s="83" t="s">
        <v>745</v>
      </c>
      <c r="E729" s="84" t="s">
        <v>47</v>
      </c>
      <c r="F729" s="3">
        <v>34757</v>
      </c>
      <c r="G729" s="85" t="s">
        <v>213</v>
      </c>
      <c r="H729" s="85" t="s">
        <v>128</v>
      </c>
      <c r="I729" s="86" t="s">
        <v>90</v>
      </c>
      <c r="J729" s="87">
        <v>33</v>
      </c>
      <c r="K729" s="88">
        <v>5</v>
      </c>
      <c r="L729" s="88">
        <v>15</v>
      </c>
      <c r="M729" s="88">
        <v>8</v>
      </c>
      <c r="N729" s="60">
        <f>2*O729+P729+Q729</f>
        <v>0</v>
      </c>
      <c r="O729" s="61">
        <f>SUM(T729,W729,Z729,AC729,AF729,AI729,AL729,AO729,AR729,AU729,AX729,BA729,BD729,BG729,BJ729,BM729,BP729,BS729,BV729,BY729,CB729,CE729,CH729,CK729,CN729,CQ729)</f>
        <v>0</v>
      </c>
      <c r="P729" s="61">
        <f>SUM(U729,X729,AA729,AD729,AG729,AJ729,AM729,AP729,AS729,AV729,AY729,BB729,BE729,BH729,BK729,BN729,BQ729,BT729,BW729,BZ729,CC729,CF729,CI729,CL729,CO729,CR729)</f>
        <v>0</v>
      </c>
      <c r="Q729" s="61">
        <f>SUM(V729,Y729,AB729,AE729,AH729,AK729,AN729,AQ729,AT729,AW729,AZ729,BC729,BF729,BI729,BL729,BO729,BR729,BU729,BX729,CA729,CD729,CG729,CJ729,CM729,CP729,CS729)</f>
        <v>0</v>
      </c>
    </row>
    <row r="730" spans="1:17" ht="13.8" customHeight="1" x14ac:dyDescent="0.3">
      <c r="A730" s="89">
        <v>4700</v>
      </c>
      <c r="B730" s="81" t="s">
        <v>49</v>
      </c>
      <c r="C730" s="83" t="s">
        <v>746</v>
      </c>
      <c r="D730" s="83" t="s">
        <v>746</v>
      </c>
      <c r="E730" s="84" t="s">
        <v>74</v>
      </c>
      <c r="F730" s="3">
        <v>35560</v>
      </c>
      <c r="G730" s="85" t="s">
        <v>231</v>
      </c>
      <c r="H730" s="85" t="s">
        <v>128</v>
      </c>
      <c r="I730" s="583" t="s">
        <v>37</v>
      </c>
      <c r="J730" s="87">
        <v>26</v>
      </c>
      <c r="K730" s="88">
        <v>4</v>
      </c>
      <c r="L730" s="88">
        <v>10</v>
      </c>
      <c r="M730" s="88">
        <v>8</v>
      </c>
      <c r="N730" s="60">
        <f>2*O730+P730+Q730</f>
        <v>0</v>
      </c>
      <c r="O730" s="61">
        <f>SUM(T730,W730,Z730,AC730,AF730,AI730,AL730,AO730,AR730,AU730,AX730,BA730,BD730,BG730,BJ730,BM730,BP730,BS730,BV730,BY730,CB730,CE730,CH730,CK730,CN730,CQ730)</f>
        <v>0</v>
      </c>
      <c r="P730" s="61">
        <f>SUM(U730,X730,AA730,AD730,AG730,AJ730,AM730,AP730,AS730,AV730,AY730,BB730,BE730,BH730,BK730,BN730,BQ730,BT730,BW730,BZ730,CC730,CF730,CI730,CL730,CO730,CR730)</f>
        <v>0</v>
      </c>
      <c r="Q730" s="61">
        <f>SUM(V730,Y730,AB730,AE730,AH730,AK730,AN730,AQ730,AT730,AW730,AZ730,BC730,BF730,BI730,BL730,BO730,BR730,BU730,BX730,CA730,CD730,CG730,CJ730,CM730,CP730,CS730)</f>
        <v>0</v>
      </c>
    </row>
    <row r="731" spans="1:17" ht="13.8" customHeight="1" x14ac:dyDescent="0.3">
      <c r="A731" s="89">
        <v>3550</v>
      </c>
      <c r="B731" s="81" t="s">
        <v>49</v>
      </c>
      <c r="C731" s="83" t="s">
        <v>747</v>
      </c>
      <c r="D731" s="83" t="s">
        <v>747</v>
      </c>
      <c r="E731" s="84" t="s">
        <v>47</v>
      </c>
      <c r="F731" s="3">
        <v>33909</v>
      </c>
      <c r="G731" s="85" t="s">
        <v>311</v>
      </c>
      <c r="H731" s="85" t="s">
        <v>128</v>
      </c>
      <c r="I731" s="86" t="s">
        <v>256</v>
      </c>
      <c r="J731" s="87">
        <v>24</v>
      </c>
      <c r="K731" s="88">
        <v>4</v>
      </c>
      <c r="L731" s="88">
        <v>13</v>
      </c>
      <c r="M731" s="88">
        <v>3</v>
      </c>
      <c r="N731" s="60">
        <f>2*O731+P731+Q731</f>
        <v>0</v>
      </c>
      <c r="O731" s="61">
        <f>SUM(T731,W731,Z731,AC731,AF731,AI731,AL731,AO731,AR731,AU731,AX731,BA731,BD731,BG731,BJ731,BM731,BP731,BS731,BV731,BY731,CB731,CE731,CH731,CK731,CN731,CQ731)</f>
        <v>0</v>
      </c>
      <c r="P731" s="61">
        <f>SUM(U731,X731,AA731,AD731,AG731,AJ731,AM731,AP731,AS731,AV731,AY731,BB731,BE731,BH731,BK731,BN731,BQ731,BT731,BW731,BZ731,CC731,CF731,CI731,CL731,CO731,CR731)</f>
        <v>0</v>
      </c>
      <c r="Q731" s="61">
        <f>SUM(V731,Y731,AB731,AE731,AH731,AK731,AN731,AQ731,AT731,AW731,AZ731,BC731,BF731,BI731,BL731,BO731,BR731,BU731,BX731,CA731,CD731,CG731,CJ731,CM731,CP731,CS731)</f>
        <v>0</v>
      </c>
    </row>
    <row r="732" spans="1:17" ht="13.8" customHeight="1" x14ac:dyDescent="0.3">
      <c r="A732" s="89">
        <v>4329</v>
      </c>
      <c r="B732" s="81" t="s">
        <v>49</v>
      </c>
      <c r="C732" s="83" t="s">
        <v>1854</v>
      </c>
      <c r="D732" s="83" t="s">
        <v>743</v>
      </c>
      <c r="E732" s="84" t="s">
        <v>74</v>
      </c>
      <c r="F732" s="3">
        <v>33672</v>
      </c>
      <c r="G732" s="85" t="s">
        <v>34</v>
      </c>
      <c r="H732" s="85" t="s">
        <v>128</v>
      </c>
      <c r="I732" s="86" t="s">
        <v>115</v>
      </c>
      <c r="J732" s="87">
        <v>21</v>
      </c>
      <c r="K732" s="88">
        <v>7</v>
      </c>
      <c r="L732" s="88">
        <v>4</v>
      </c>
      <c r="M732" s="88">
        <v>3</v>
      </c>
      <c r="N732" s="60">
        <f>2*O732+P732+Q732</f>
        <v>0</v>
      </c>
      <c r="O732" s="61">
        <f>SUM(T732,W732,Z732,AC732,AF732,AI732,AL732,AO732,AR732,AU732,AX732,BA732,BD732,BG732,BJ732,BM732,BP732,BS732,BV732,BY732,CB732,CE732,CH732,CK732,CN732,CQ732)</f>
        <v>0</v>
      </c>
      <c r="P732" s="61">
        <f>SUM(U732,X732,AA732,AD732,AG732,AJ732,AM732,AP732,AS732,AV732,AY732,BB732,BE732,BH732,BK732,BN732,BQ732,BT732,BW732,BZ732,CC732,CF732,CI732,CL732,CO732,CR732)</f>
        <v>0</v>
      </c>
      <c r="Q732" s="61">
        <f>SUM(V732,Y732,AB732,AE732,AH732,AK732,AN732,AQ732,AT732,AW732,AZ732,BC732,BF732,BI732,BL732,BO732,BR732,BU732,BX732,CA732,CD732,CG732,CJ732,CM732,CP732,CS732)</f>
        <v>0</v>
      </c>
    </row>
    <row r="733" spans="1:17" ht="13.8" customHeight="1" x14ac:dyDescent="0.3">
      <c r="A733" s="89">
        <v>5009</v>
      </c>
      <c r="B733" s="81" t="s">
        <v>49</v>
      </c>
      <c r="C733" s="83" t="s">
        <v>758</v>
      </c>
      <c r="D733" s="83" t="s">
        <v>758</v>
      </c>
      <c r="E733" s="84" t="s">
        <v>10</v>
      </c>
      <c r="F733" s="3">
        <v>35648</v>
      </c>
      <c r="G733" s="85" t="s">
        <v>23</v>
      </c>
      <c r="H733" s="85" t="s">
        <v>128</v>
      </c>
      <c r="I733" s="86" t="s">
        <v>64</v>
      </c>
      <c r="J733" s="87">
        <v>21</v>
      </c>
      <c r="K733" s="88">
        <v>7</v>
      </c>
      <c r="L733" s="88">
        <v>7</v>
      </c>
      <c r="M733" s="88">
        <v>0</v>
      </c>
      <c r="N733" s="60">
        <f>2*O733+P733+Q733</f>
        <v>0</v>
      </c>
      <c r="O733" s="61">
        <f>SUM(T733,W733,Z733,AC733,AF733,AI733,AL733,AO733,AR733,AU733,AX733,BA733,BD733,BG733,BJ733,BM733,BP733,BS733,BV733,BY733,CB733,CE733,CH733,CK733,CN733,CQ733)</f>
        <v>0</v>
      </c>
      <c r="P733" s="61">
        <f>SUM(U733,X733,AA733,AD733,AG733,AJ733,AM733,AP733,AS733,AV733,AY733,BB733,BE733,BH733,BK733,BN733,BQ733,BT733,BW733,BZ733,CC733,CF733,CI733,CL733,CO733,CR733)</f>
        <v>0</v>
      </c>
      <c r="Q733" s="61">
        <f>SUM(V733,Y733,AB733,AE733,AH733,AK733,AN733,AQ733,AT733,AW733,AZ733,BC733,BF733,BI733,BL733,BO733,BR733,BU733,BX733,CA733,CD733,CG733,CJ733,CM733,CP733,CS733)</f>
        <v>0</v>
      </c>
    </row>
    <row r="734" spans="1:17" ht="13.8" customHeight="1" x14ac:dyDescent="0.3">
      <c r="A734" s="89">
        <v>5475</v>
      </c>
      <c r="B734" s="81" t="s">
        <v>49</v>
      </c>
      <c r="C734" s="83" t="s">
        <v>750</v>
      </c>
      <c r="D734" s="83" t="s">
        <v>750</v>
      </c>
      <c r="E734" s="84" t="s">
        <v>43</v>
      </c>
      <c r="F734" s="3">
        <v>36594</v>
      </c>
      <c r="G734" s="85" t="s">
        <v>412</v>
      </c>
      <c r="H734" s="85" t="s">
        <v>128</v>
      </c>
      <c r="I734" s="583" t="s">
        <v>100</v>
      </c>
      <c r="J734" s="87">
        <v>18</v>
      </c>
      <c r="K734" s="88">
        <v>4</v>
      </c>
      <c r="L734" s="88">
        <v>5</v>
      </c>
      <c r="M734" s="88">
        <v>5</v>
      </c>
      <c r="N734" s="60">
        <f>2*O734+P734+Q734</f>
        <v>0</v>
      </c>
      <c r="O734" s="61">
        <f>SUM(T734,W734,Z734,AC734,AF734,AI734,AL734,AO734,AR734,AU734,AX734,BA734,BD734,BG734,BJ734,BM734,BP734,BS734,BV734,BY734,CB734,CE734,CH734,CK734,CN734,CQ734)</f>
        <v>0</v>
      </c>
      <c r="P734" s="61">
        <f>SUM(U734,X734,AA734,AD734,AG734,AJ734,AM734,AP734,AS734,AV734,AY734,BB734,BE734,BH734,BK734,BN734,BQ734,BT734,BW734,BZ734,CC734,CF734,CI734,CL734,CO734,CR734)</f>
        <v>0</v>
      </c>
      <c r="Q734" s="61">
        <f>SUM(V734,Y734,AB734,AE734,AH734,AK734,AN734,AQ734,AT734,AW734,AZ734,BC734,BF734,BI734,BL734,BO734,BR734,BU734,BX734,CA734,CD734,CG734,CJ734,CM734,CP734,CS734)</f>
        <v>0</v>
      </c>
    </row>
    <row r="735" spans="1:17" ht="13.8" customHeight="1" x14ac:dyDescent="0.3">
      <c r="A735" s="100">
        <v>6286</v>
      </c>
      <c r="B735" s="92" t="s">
        <v>49</v>
      </c>
      <c r="C735" s="93" t="s">
        <v>2137</v>
      </c>
      <c r="D735" s="93" t="s">
        <v>2137</v>
      </c>
      <c r="E735" s="94" t="s">
        <v>432</v>
      </c>
      <c r="F735" s="30">
        <v>36686</v>
      </c>
      <c r="G735" s="95" t="s">
        <v>124</v>
      </c>
      <c r="H735" s="95" t="s">
        <v>128</v>
      </c>
      <c r="I735" s="96" t="s">
        <v>2084</v>
      </c>
      <c r="J735" s="97">
        <v>13</v>
      </c>
      <c r="K735" s="98">
        <v>0</v>
      </c>
      <c r="L735" s="98">
        <v>7</v>
      </c>
      <c r="M735" s="98">
        <v>6</v>
      </c>
      <c r="N735" s="60">
        <f>2*O735+P735+Q735</f>
        <v>0</v>
      </c>
      <c r="O735" s="61">
        <f>SUM(T735,W735,Z735,AC735,AF735,AI735,AL735,AO735,AR735,AU735,AX735,BA735,BD735,BG735,BJ735,BM735,BP735,BS735,BV735,BY735,CB735,CE735,CH735,CK735,CN735,CQ735)</f>
        <v>0</v>
      </c>
      <c r="P735" s="61">
        <f>SUM(U735,X735,AA735,AD735,AG735,AJ735,AM735,AP735,AS735,AV735,AY735,BB735,BE735,BH735,BK735,BN735,BQ735,BT735,BW735,BZ735,CC735,CF735,CI735,CL735,CO735,CR735)</f>
        <v>0</v>
      </c>
      <c r="Q735" s="61">
        <f>SUM(V735,Y735,AB735,AE735,AH735,AK735,AN735,AQ735,AT735,AW735,AZ735,BC735,BF735,BI735,BL735,BO735,BR735,BU735,BX735,CA735,CD735,CG735,CJ735,CM735,CP735,CS735)</f>
        <v>0</v>
      </c>
    </row>
    <row r="736" spans="1:17" ht="13.8" customHeight="1" x14ac:dyDescent="0.3">
      <c r="A736" s="89">
        <v>5097</v>
      </c>
      <c r="B736" s="81" t="s">
        <v>49</v>
      </c>
      <c r="C736" s="83" t="s">
        <v>749</v>
      </c>
      <c r="D736" s="83" t="s">
        <v>749</v>
      </c>
      <c r="E736" s="84" t="s">
        <v>74</v>
      </c>
      <c r="F736" s="3">
        <v>35924</v>
      </c>
      <c r="G736" s="85" t="s">
        <v>372</v>
      </c>
      <c r="H736" s="85" t="s">
        <v>128</v>
      </c>
      <c r="I736" s="86" t="s">
        <v>92</v>
      </c>
      <c r="J736" s="87">
        <v>11</v>
      </c>
      <c r="K736" s="88">
        <v>0</v>
      </c>
      <c r="L736" s="88">
        <v>6</v>
      </c>
      <c r="M736" s="88">
        <v>5</v>
      </c>
      <c r="N736" s="60">
        <f>2*O736+P736+Q736</f>
        <v>0</v>
      </c>
      <c r="O736" s="61">
        <f>SUM(T736,W736,Z736,AC736,AF736,AI736,AL736,AO736,AR736,AU736,AX736,BA736,BD736,BG736,BJ736,BM736,BP736,BS736,BV736,BY736,CB736,CE736,CH736,CK736,CN736,CQ736)</f>
        <v>0</v>
      </c>
      <c r="P736" s="61">
        <f>SUM(U736,X736,AA736,AD736,AG736,AJ736,AM736,AP736,AS736,AV736,AY736,BB736,BE736,BH736,BK736,BN736,BQ736,BT736,BW736,BZ736,CC736,CF736,CI736,CL736,CO736,CR736)</f>
        <v>0</v>
      </c>
      <c r="Q736" s="61">
        <f>SUM(V736,Y736,AB736,AE736,AH736,AK736,AN736,AQ736,AT736,AW736,AZ736,BC736,BF736,BI736,BL736,BO736,BR736,BU736,BX736,CA736,CD736,CG736,CJ736,CM736,CP736,CS736)</f>
        <v>0</v>
      </c>
    </row>
    <row r="737" spans="1:17" ht="13.8" customHeight="1" x14ac:dyDescent="0.3">
      <c r="A737" s="100">
        <v>6315</v>
      </c>
      <c r="B737" s="92" t="s">
        <v>49</v>
      </c>
      <c r="C737" s="101" t="s">
        <v>2260</v>
      </c>
      <c r="D737" s="93" t="s">
        <v>2260</v>
      </c>
      <c r="E737" s="94" t="s">
        <v>315</v>
      </c>
      <c r="F737" s="30">
        <v>35169</v>
      </c>
      <c r="G737" s="95" t="s">
        <v>1481</v>
      </c>
      <c r="H737" s="95" t="s">
        <v>128</v>
      </c>
      <c r="I737" s="584" t="s">
        <v>2219</v>
      </c>
      <c r="J737" s="97">
        <v>9</v>
      </c>
      <c r="K737" s="98">
        <v>1</v>
      </c>
      <c r="L737" s="98">
        <v>2</v>
      </c>
      <c r="M737" s="98">
        <v>5</v>
      </c>
      <c r="N737" s="60">
        <f>2*O737+P737+Q737</f>
        <v>0</v>
      </c>
      <c r="O737" s="61">
        <f>SUM(T737,W737,Z737,AC737,AF737,AI737,AL737,AO737,AR737,AU737,AX737,BA737,BD737,BG737,BJ737,BM737,BP737,BS737,BV737,BY737,CB737,CE737,CH737,CK737,CN737,CQ737)</f>
        <v>0</v>
      </c>
      <c r="P737" s="61">
        <f>SUM(U737,X737,AA737,AD737,AG737,AJ737,AM737,AP737,AS737,AV737,AY737,BB737,BE737,BH737,BK737,BN737,BQ737,BT737,BW737,BZ737,CC737,CF737,CI737,CL737,CO737,CR737)</f>
        <v>0</v>
      </c>
      <c r="Q737" s="61">
        <f>SUM(V737,Y737,AB737,AE737,AH737,AK737,AN737,AQ737,AT737,AW737,AZ737,BC737,BF737,BI737,BL737,BO737,BR737,BU737,BX737,CA737,CD737,CG737,CJ737,CM737,CP737,CS737)</f>
        <v>0</v>
      </c>
    </row>
    <row r="738" spans="1:17" ht="13.8" customHeight="1" x14ac:dyDescent="0.3">
      <c r="A738" s="89">
        <v>6586</v>
      </c>
      <c r="B738" s="81" t="s">
        <v>49</v>
      </c>
      <c r="C738" s="309" t="s">
        <v>2497</v>
      </c>
      <c r="D738" s="83" t="s">
        <v>2497</v>
      </c>
      <c r="E738" s="84" t="s">
        <v>18</v>
      </c>
      <c r="F738" s="3">
        <v>37742</v>
      </c>
      <c r="G738" s="85" t="s">
        <v>2498</v>
      </c>
      <c r="H738" s="85" t="s">
        <v>128</v>
      </c>
      <c r="I738" s="86" t="s">
        <v>2370</v>
      </c>
      <c r="J738" s="87">
        <v>8</v>
      </c>
      <c r="K738" s="88"/>
      <c r="L738" s="88"/>
      <c r="M738" s="88"/>
      <c r="N738" s="60">
        <f>2*O738+P738+Q738</f>
        <v>0</v>
      </c>
      <c r="O738" s="61">
        <f>SUM(T738,W738,Z738,AC738,AF738,AI738,AL738,AO738,AR738,AU738,AX738,BA738,BD738,BG738,BJ738,BM738,BP738,BS738,BV738,BY738,CB738,CE738,CH738,CK738,CN738,CQ738)</f>
        <v>0</v>
      </c>
      <c r="P738" s="61">
        <f>SUM(U738,X738,AA738,AD738,AG738,AJ738,AM738,AP738,AS738,AV738,AY738,BB738,BE738,BH738,BK738,BN738,BQ738,BT738,BW738,BZ738,CC738,CF738,CI738,CL738,CO738,CR738)</f>
        <v>0</v>
      </c>
      <c r="Q738" s="61">
        <f>SUM(V738,Y738,AB738,AE738,AH738,AK738,AN738,AQ738,AT738,AW738,AZ738,BC738,BF738,BI738,BL738,BO738,BR738,BU738,BX738,CA738,CD738,CG738,CJ738,CM738,CP738,CS738)</f>
        <v>0</v>
      </c>
    </row>
    <row r="739" spans="1:17" ht="13.8" customHeight="1" x14ac:dyDescent="0.3">
      <c r="A739" s="89">
        <v>5724</v>
      </c>
      <c r="B739" s="81" t="s">
        <v>49</v>
      </c>
      <c r="C739" s="139" t="s">
        <v>755</v>
      </c>
      <c r="D739" s="83" t="s">
        <v>755</v>
      </c>
      <c r="E739" s="84" t="s">
        <v>30</v>
      </c>
      <c r="F739" s="3">
        <v>36342</v>
      </c>
      <c r="G739" s="85" t="s">
        <v>756</v>
      </c>
      <c r="H739" s="85" t="s">
        <v>128</v>
      </c>
      <c r="I739" s="583" t="s">
        <v>24</v>
      </c>
      <c r="J739" s="87">
        <v>0</v>
      </c>
      <c r="K739" s="88">
        <v>0</v>
      </c>
      <c r="L739" s="88">
        <v>0</v>
      </c>
      <c r="M739" s="88">
        <v>0</v>
      </c>
      <c r="N739" s="60">
        <f>2*O739+P739+Q739</f>
        <v>0</v>
      </c>
      <c r="O739" s="61">
        <f>SUM(T739,W739,Z739,AC739,AF739,AI739,AL739,AO739,AR739,AU739,AX739,BA739,BD739,BG739,BJ739,BM739,BP739,BS739,BV739,BY739,CB739,CE739,CH739,CK739,CN739,CQ739)</f>
        <v>0</v>
      </c>
      <c r="P739" s="61">
        <f>SUM(U739,X739,AA739,AD739,AG739,AJ739,AM739,AP739,AS739,AV739,AY739,BB739,BE739,BH739,BK739,BN739,BQ739,BT739,BW739,BZ739,CC739,CF739,CI739,CL739,CO739,CR739)</f>
        <v>0</v>
      </c>
      <c r="Q739" s="61">
        <f>SUM(V739,Y739,AB739,AE739,AH739,AK739,AN739,AQ739,AT739,AW739,AZ739,BC739,BF739,BI739,BL739,BO739,BR739,BU739,BX739,CA739,CD739,CG739,CJ739,CM739,CP739,CS739)</f>
        <v>0</v>
      </c>
    </row>
    <row r="740" spans="1:17" ht="13.8" customHeight="1" x14ac:dyDescent="0.3">
      <c r="A740" s="89">
        <v>5707</v>
      </c>
      <c r="B740" s="81" t="s">
        <v>49</v>
      </c>
      <c r="C740" s="139" t="s">
        <v>753</v>
      </c>
      <c r="D740" s="83" t="s">
        <v>753</v>
      </c>
      <c r="E740" s="84" t="s">
        <v>30</v>
      </c>
      <c r="F740" s="3">
        <v>36147</v>
      </c>
      <c r="G740" s="85" t="s">
        <v>118</v>
      </c>
      <c r="H740" s="85" t="s">
        <v>128</v>
      </c>
      <c r="I740" s="583" t="s">
        <v>24</v>
      </c>
      <c r="J740" s="87">
        <v>0</v>
      </c>
      <c r="K740" s="88">
        <v>0</v>
      </c>
      <c r="L740" s="88">
        <v>0</v>
      </c>
      <c r="M740" s="88">
        <v>0</v>
      </c>
      <c r="N740" s="60">
        <f>2*O740+P740+Q740</f>
        <v>0</v>
      </c>
      <c r="O740" s="61">
        <f>SUM(T740,W740,Z740,AC740,AF740,AI740,AL740,AO740,AR740,AU740,AX740,BA740,BD740,BG740,BJ740,BM740,BP740,BS740,BV740,BY740,CB740,CE740,CH740,CK740,CN740,CQ740)</f>
        <v>0</v>
      </c>
      <c r="P740" s="61">
        <f>SUM(U740,X740,AA740,AD740,AG740,AJ740,AM740,AP740,AS740,AV740,AY740,BB740,BE740,BH740,BK740,BN740,BQ740,BT740,BW740,BZ740,CC740,CF740,CI740,CL740,CO740,CR740)</f>
        <v>0</v>
      </c>
      <c r="Q740" s="61">
        <f>SUM(V740,Y740,AB740,AE740,AH740,AK740,AN740,AQ740,AT740,AW740,AZ740,BC740,BF740,BI740,BL740,BO740,BR740,BU740,BX740,CA740,CD740,CG740,CJ740,CM740,CP740,CS740)</f>
        <v>0</v>
      </c>
    </row>
    <row r="741" spans="1:17" ht="13.8" customHeight="1" x14ac:dyDescent="0.3">
      <c r="A741" s="89">
        <v>5295</v>
      </c>
      <c r="B741" s="81" t="s">
        <v>49</v>
      </c>
      <c r="C741" s="139" t="s">
        <v>751</v>
      </c>
      <c r="D741" s="83" t="s">
        <v>751</v>
      </c>
      <c r="E741" s="84" t="s">
        <v>250</v>
      </c>
      <c r="F741" s="3">
        <v>36328</v>
      </c>
      <c r="G741" s="85" t="s">
        <v>752</v>
      </c>
      <c r="H741" s="85" t="s">
        <v>128</v>
      </c>
      <c r="I741" s="86" t="s">
        <v>16</v>
      </c>
      <c r="J741" s="87">
        <v>0</v>
      </c>
      <c r="K741" s="88">
        <v>0</v>
      </c>
      <c r="L741" s="88">
        <v>0</v>
      </c>
      <c r="M741" s="88">
        <v>0</v>
      </c>
      <c r="N741" s="60">
        <f>2*O741+P741+Q741</f>
        <v>0</v>
      </c>
      <c r="O741" s="61">
        <f>SUM(T741,W741,Z741,AC741,AF741,AI741,AL741,AO741,AR741,AU741,AX741,BA741,BD741,BG741,BJ741,BM741,BP741,BS741,BV741,BY741,CB741,CE741,CH741,CK741,CN741,CQ741)</f>
        <v>0</v>
      </c>
      <c r="P741" s="61">
        <f>SUM(U741,X741,AA741,AD741,AG741,AJ741,AM741,AP741,AS741,AV741,AY741,BB741,BE741,BH741,BK741,BN741,BQ741,BT741,BW741,BZ741,CC741,CF741,CI741,CL741,CO741,CR741)</f>
        <v>0</v>
      </c>
      <c r="Q741" s="61">
        <f>SUM(V741,Y741,AB741,AE741,AH741,AK741,AN741,AQ741,AT741,AW741,AZ741,BC741,BF741,BI741,BL741,BO741,BR741,BU741,BX741,CA741,CD741,CG741,CJ741,CM741,CP741,CS741)</f>
        <v>0</v>
      </c>
    </row>
    <row r="742" spans="1:17" ht="13.8" customHeight="1" x14ac:dyDescent="0.3">
      <c r="A742" s="89">
        <v>5112</v>
      </c>
      <c r="B742" s="81" t="s">
        <v>49</v>
      </c>
      <c r="C742" s="83" t="s">
        <v>1856</v>
      </c>
      <c r="D742" s="83" t="s">
        <v>748</v>
      </c>
      <c r="E742" s="84" t="s">
        <v>74</v>
      </c>
      <c r="F742" s="3">
        <v>36722</v>
      </c>
      <c r="G742" s="85" t="s">
        <v>31</v>
      </c>
      <c r="H742" s="85" t="s">
        <v>128</v>
      </c>
      <c r="I742" s="86" t="s">
        <v>16</v>
      </c>
      <c r="J742" s="87">
        <v>0</v>
      </c>
      <c r="K742" s="88">
        <v>0</v>
      </c>
      <c r="L742" s="88">
        <v>0</v>
      </c>
      <c r="M742" s="88">
        <v>0</v>
      </c>
      <c r="N742" s="60">
        <f>2*O742+P742+Q742</f>
        <v>0</v>
      </c>
      <c r="O742" s="61">
        <f>SUM(T742,W742,Z742,AC742,AF742,AI742,AL742,AO742,AR742,AU742,AX742,BA742,BD742,BG742,BJ742,BM742,BP742,BS742,BV742,BY742,CB742,CE742,CH742,CK742,CN742,CQ742)</f>
        <v>0</v>
      </c>
      <c r="P742" s="61">
        <f>SUM(U742,X742,AA742,AD742,AG742,AJ742,AM742,AP742,AS742,AV742,AY742,BB742,BE742,BH742,BK742,BN742,BQ742,BT742,BW742,BZ742,CC742,CF742,CI742,CL742,CO742,CR742)</f>
        <v>0</v>
      </c>
      <c r="Q742" s="61">
        <f>SUM(V742,Y742,AB742,AE742,AH742,AK742,AN742,AQ742,AT742,AW742,AZ742,BC742,BF742,BI742,BL742,BO742,BR742,BU742,BX742,CA742,CD742,CG742,CJ742,CM742,CP742,CS742)</f>
        <v>0</v>
      </c>
    </row>
    <row r="743" spans="1:17" ht="13.8" customHeight="1" x14ac:dyDescent="0.3">
      <c r="A743" s="106">
        <v>4109</v>
      </c>
      <c r="B743" s="106" t="s">
        <v>83</v>
      </c>
      <c r="C743" s="491" t="s">
        <v>757</v>
      </c>
      <c r="D743" s="108" t="s">
        <v>757</v>
      </c>
      <c r="E743" s="109" t="s">
        <v>125</v>
      </c>
      <c r="F743" s="4">
        <v>31788</v>
      </c>
      <c r="G743" s="109" t="s">
        <v>236</v>
      </c>
      <c r="H743" s="109" t="s">
        <v>128</v>
      </c>
      <c r="I743" s="115" t="s">
        <v>129</v>
      </c>
      <c r="J743" s="116">
        <v>26</v>
      </c>
      <c r="K743" s="113">
        <v>7</v>
      </c>
      <c r="L743" s="113">
        <v>12</v>
      </c>
      <c r="M743" s="113">
        <v>0</v>
      </c>
      <c r="N743" s="60">
        <f>2*O743+P743+Q743</f>
        <v>0</v>
      </c>
      <c r="O743" s="61">
        <f>SUM(T743,W743,Z743,AC743,AF743,AI743,AL743,AO743,AR743,AU743,AX743,BA743,BD743,BG743,BJ743,BM743,BP743,BS743,BV743,BY743,CB743,CE743,CH743,CK743,CN743,CQ743)</f>
        <v>0</v>
      </c>
      <c r="P743" s="61">
        <f>SUM(U743,X743,AA743,AD743,AG743,AJ743,AM743,AP743,AS743,AV743,AY743,BB743,BE743,BH743,BK743,BN743,BQ743,BT743,BW743,BZ743,CC743,CF743,CI743,CL743,CO743,CR743)</f>
        <v>0</v>
      </c>
      <c r="Q743" s="61">
        <f>SUM(V743,Y743,AB743,AE743,AH743,AK743,AN743,AQ743,AT743,AW743,AZ743,BC743,BF743,BI743,BL743,BO743,BR743,BU743,BX743,CA743,CD743,CG743,CJ743,CM743,CP743,CS743)</f>
        <v>0</v>
      </c>
    </row>
    <row r="744" spans="1:17" ht="13.8" customHeight="1" x14ac:dyDescent="0.3">
      <c r="A744" s="106">
        <v>4216</v>
      </c>
      <c r="B744" s="106" t="s">
        <v>83</v>
      </c>
      <c r="C744" s="491" t="s">
        <v>760</v>
      </c>
      <c r="D744" s="108" t="s">
        <v>760</v>
      </c>
      <c r="E744" s="109" t="s">
        <v>125</v>
      </c>
      <c r="F744" s="4">
        <v>35734</v>
      </c>
      <c r="G744" s="109" t="s">
        <v>99</v>
      </c>
      <c r="H744" s="109" t="s">
        <v>128</v>
      </c>
      <c r="I744" s="111" t="s">
        <v>227</v>
      </c>
      <c r="J744" s="116">
        <v>24</v>
      </c>
      <c r="K744" s="113">
        <v>5</v>
      </c>
      <c r="L744" s="113">
        <v>14</v>
      </c>
      <c r="M744" s="113">
        <v>0</v>
      </c>
      <c r="N744" s="60">
        <f>2*O744+P744+Q744</f>
        <v>0</v>
      </c>
      <c r="O744" s="61">
        <f>SUM(T744,W744,Z744,AC744,AF744,AI744,AL744,AO744,AR744,AU744,AX744,BA744,BD744,BG744,BJ744,BM744,BP744,BS744,BV744,BY744,CB744,CE744,CH744,CK744,CN744,CQ744)</f>
        <v>0</v>
      </c>
      <c r="P744" s="61">
        <f>SUM(U744,X744,AA744,AD744,AG744,AJ744,AM744,AP744,AS744,AV744,AY744,BB744,BE744,BH744,BK744,BN744,BQ744,BT744,BW744,BZ744,CC744,CF744,CI744,CL744,CO744,CR744)</f>
        <v>0</v>
      </c>
      <c r="Q744" s="61">
        <f>SUM(V744,Y744,AB744,AE744,AH744,AK744,AN744,AQ744,AT744,AW744,AZ744,BC744,BF744,BI744,BL744,BO744,BR744,BU744,BX744,CA744,CD744,CG744,CJ744,CM744,CP744,CS744)</f>
        <v>0</v>
      </c>
    </row>
    <row r="745" spans="1:17" ht="13.8" customHeight="1" x14ac:dyDescent="0.3">
      <c r="A745" s="106">
        <v>3886</v>
      </c>
      <c r="B745" s="106" t="s">
        <v>83</v>
      </c>
      <c r="C745" s="491" t="s">
        <v>759</v>
      </c>
      <c r="D745" s="108" t="s">
        <v>759</v>
      </c>
      <c r="E745" s="109" t="s">
        <v>125</v>
      </c>
      <c r="F745" s="4">
        <v>33661</v>
      </c>
      <c r="G745" s="109" t="s">
        <v>120</v>
      </c>
      <c r="H745" s="109" t="s">
        <v>128</v>
      </c>
      <c r="I745" s="115" t="s">
        <v>139</v>
      </c>
      <c r="J745" s="116">
        <v>19</v>
      </c>
      <c r="K745" s="113">
        <v>6</v>
      </c>
      <c r="L745" s="113">
        <v>7</v>
      </c>
      <c r="M745" s="113">
        <v>0</v>
      </c>
      <c r="N745" s="60">
        <f>2*O745+P745+Q745</f>
        <v>0</v>
      </c>
      <c r="O745" s="61">
        <f>SUM(T745,W745,Z745,AC745,AF745,AI745,AL745,AO745,AR745,AU745,AX745,BA745,BD745,BG745,BJ745,BM745,BP745,BS745,BV745,BY745,CB745,CE745,CH745,CK745,CN745,CQ745)</f>
        <v>0</v>
      </c>
      <c r="P745" s="61">
        <f>SUM(U745,X745,AA745,AD745,AG745,AJ745,AM745,AP745,AS745,AV745,AY745,BB745,BE745,BH745,BK745,BN745,BQ745,BT745,BW745,BZ745,CC745,CF745,CI745,CL745,CO745,CR745)</f>
        <v>0</v>
      </c>
      <c r="Q745" s="61">
        <f>SUM(V745,Y745,AB745,AE745,AH745,AK745,AN745,AQ745,AT745,AW745,AZ745,BC745,BF745,BI745,BL745,BO745,BR745,BU745,BX745,CA745,CD745,CG745,CJ745,CM745,CP745,CS745)</f>
        <v>0</v>
      </c>
    </row>
    <row r="746" spans="1:17" ht="13.8" customHeight="1" x14ac:dyDescent="0.3">
      <c r="A746" s="106">
        <v>6471</v>
      </c>
      <c r="B746" s="106" t="s">
        <v>83</v>
      </c>
      <c r="C746" s="118" t="s">
        <v>2492</v>
      </c>
      <c r="D746" s="108" t="s">
        <v>2492</v>
      </c>
      <c r="E746" s="109" t="s">
        <v>39</v>
      </c>
      <c r="F746" s="4">
        <v>38094</v>
      </c>
      <c r="G746" s="109" t="s">
        <v>2493</v>
      </c>
      <c r="H746" s="109" t="s">
        <v>128</v>
      </c>
      <c r="I746" s="111" t="s">
        <v>2370</v>
      </c>
      <c r="J746" s="116">
        <v>12</v>
      </c>
      <c r="K746" s="113"/>
      <c r="L746" s="113"/>
      <c r="M746" s="113"/>
      <c r="N746" s="60">
        <f>2*O746+P746+Q746</f>
        <v>0</v>
      </c>
      <c r="O746" s="61">
        <f>SUM(T746,W746,Z746,AC746,AF746,AI746,AL746,AO746,AR746,AU746,AX746,BA746,BD746,BG746,BJ746,BM746,BP746,BS746,BV746,BY746,CB746,CE746,CH746,CK746,CN746,CQ746)</f>
        <v>0</v>
      </c>
      <c r="P746" s="61">
        <f>SUM(U746,X746,AA746,AD746,AG746,AJ746,AM746,AP746,AS746,AV746,AY746,BB746,BE746,BH746,BK746,BN746,BQ746,BT746,BW746,BZ746,CC746,CF746,CI746,CL746,CO746,CR746)</f>
        <v>0</v>
      </c>
      <c r="Q746" s="61">
        <f>SUM(V746,Y746,AB746,AE746,AH746,AK746,AN746,AQ746,AT746,AW746,AZ746,BC746,BF746,BI746,BL746,BO746,BR746,BU746,BX746,CA746,CD746,CG746,CJ746,CM746,CP746,CS746)</f>
        <v>0</v>
      </c>
    </row>
    <row r="747" spans="1:17" ht="13.8" customHeight="1" x14ac:dyDescent="0.3">
      <c r="A747" s="106">
        <v>5552</v>
      </c>
      <c r="B747" s="106" t="s">
        <v>83</v>
      </c>
      <c r="C747" s="491" t="s">
        <v>761</v>
      </c>
      <c r="D747" s="108" t="s">
        <v>761</v>
      </c>
      <c r="E747" s="109" t="s">
        <v>71</v>
      </c>
      <c r="F747" s="4">
        <v>35220</v>
      </c>
      <c r="G747" s="109" t="s">
        <v>72</v>
      </c>
      <c r="H747" s="109" t="s">
        <v>128</v>
      </c>
      <c r="I747" s="111" t="s">
        <v>24</v>
      </c>
      <c r="J747" s="116">
        <v>2</v>
      </c>
      <c r="K747" s="113">
        <v>1</v>
      </c>
      <c r="L747" s="113">
        <v>0</v>
      </c>
      <c r="M747" s="113">
        <v>0</v>
      </c>
      <c r="N747" s="60">
        <f>2*O747+P747+Q747</f>
        <v>0</v>
      </c>
      <c r="O747" s="61">
        <f>SUM(T747,W747,Z747,AC747,AF747,AI747,AL747,AO747,AR747,AU747,AX747,BA747,BD747,BG747,BJ747,BM747,BP747,BS747,BV747,BY747,CB747,CE747,CH747,CK747,CN747,CQ747)</f>
        <v>0</v>
      </c>
      <c r="P747" s="61">
        <f>SUM(U747,X747,AA747,AD747,AG747,AJ747,AM747,AP747,AS747,AV747,AY747,BB747,BE747,BH747,BK747,BN747,BQ747,BT747,BW747,BZ747,CC747,CF747,CI747,CL747,CO747,CR747)</f>
        <v>0</v>
      </c>
      <c r="Q747" s="61">
        <f>SUM(V747,Y747,AB747,AE747,AH747,AK747,AN747,AQ747,AT747,AW747,AZ747,BC747,BF747,BI747,BL747,BO747,BR747,BU747,BX747,CA747,CD747,CG747,CJ747,CM747,CP747,CS747)</f>
        <v>0</v>
      </c>
    </row>
    <row r="748" spans="1:17" ht="13.8" customHeight="1" x14ac:dyDescent="0.3">
      <c r="A748" s="106">
        <v>5312</v>
      </c>
      <c r="B748" s="106" t="s">
        <v>83</v>
      </c>
      <c r="C748" s="615" t="s">
        <v>2494</v>
      </c>
      <c r="D748" s="108" t="s">
        <v>769</v>
      </c>
      <c r="E748" s="109" t="s">
        <v>30</v>
      </c>
      <c r="F748" s="4">
        <v>36905</v>
      </c>
      <c r="G748" s="109" t="s">
        <v>26</v>
      </c>
      <c r="H748" s="109" t="s">
        <v>128</v>
      </c>
      <c r="I748" s="111" t="s">
        <v>16</v>
      </c>
      <c r="J748" s="116">
        <v>0</v>
      </c>
      <c r="K748" s="113">
        <v>0</v>
      </c>
      <c r="L748" s="113">
        <v>0</v>
      </c>
      <c r="M748" s="113">
        <v>0</v>
      </c>
      <c r="N748" s="60">
        <f>2*O748+P748+Q748</f>
        <v>0</v>
      </c>
      <c r="O748" s="61">
        <f>SUM(T748,W748,Z748,AC748,AF748,AI748,AL748,AO748,AR748,AU748,AX748,BA748,BD748,BG748,BJ748,BM748,BP748,BS748,BV748,BY748,CB748,CE748,CH748,CK748,CN748,CQ748)</f>
        <v>0</v>
      </c>
      <c r="P748" s="61">
        <f>SUM(U748,X748,AA748,AD748,AG748,AJ748,AM748,AP748,AS748,AV748,AY748,BB748,BE748,BH748,BK748,BN748,BQ748,BT748,BW748,BZ748,CC748,CF748,CI748,CL748,CO748,CR748)</f>
        <v>0</v>
      </c>
      <c r="Q748" s="61">
        <f>SUM(V748,Y748,AB748,AE748,AH748,AK748,AN748,AQ748,AT748,AW748,AZ748,BC748,BF748,BI748,BL748,BO748,BR748,BU748,BX748,CA748,CD748,CG748,CJ748,CM748,CP748,CS748)</f>
        <v>0</v>
      </c>
    </row>
    <row r="749" spans="1:17" ht="13.8" customHeight="1" x14ac:dyDescent="0.3">
      <c r="A749" s="106">
        <v>5232</v>
      </c>
      <c r="B749" s="106" t="s">
        <v>83</v>
      </c>
      <c r="C749" s="118" t="s">
        <v>765</v>
      </c>
      <c r="D749" s="108" t="s">
        <v>765</v>
      </c>
      <c r="E749" s="109" t="s">
        <v>136</v>
      </c>
      <c r="F749" s="4">
        <v>36169</v>
      </c>
      <c r="G749" s="109" t="s">
        <v>486</v>
      </c>
      <c r="H749" s="109" t="s">
        <v>128</v>
      </c>
      <c r="I749" s="111" t="s">
        <v>16</v>
      </c>
      <c r="J749" s="116">
        <v>0</v>
      </c>
      <c r="K749" s="113">
        <v>0</v>
      </c>
      <c r="L749" s="113">
        <v>0</v>
      </c>
      <c r="M749" s="113">
        <v>0</v>
      </c>
      <c r="N749" s="60">
        <f>2*O749+P749+Q749</f>
        <v>0</v>
      </c>
      <c r="O749" s="61">
        <f>SUM(T749,W749,Z749,AC749,AF749,AI749,AL749,AO749,AR749,AU749,AX749,BA749,BD749,BG749,BJ749,BM749,BP749,BS749,BV749,BY749,CB749,CE749,CH749,CK749,CN749,CQ749)</f>
        <v>0</v>
      </c>
      <c r="P749" s="61">
        <f>SUM(U749,X749,AA749,AD749,AG749,AJ749,AM749,AP749,AS749,AV749,AY749,BB749,BE749,BH749,BK749,BN749,BQ749,BT749,BW749,BZ749,CC749,CF749,CI749,CL749,CO749,CR749)</f>
        <v>0</v>
      </c>
      <c r="Q749" s="61">
        <f>SUM(V749,Y749,AB749,AE749,AH749,AK749,AN749,AQ749,AT749,AW749,AZ749,BC749,BF749,BI749,BL749,BO749,BR749,BU749,BX749,CA749,CD749,CG749,CJ749,CM749,CP749,CS749)</f>
        <v>0</v>
      </c>
    </row>
    <row r="750" spans="1:17" ht="13.8" customHeight="1" x14ac:dyDescent="0.3">
      <c r="A750" s="106">
        <v>5272</v>
      </c>
      <c r="B750" s="106" t="s">
        <v>83</v>
      </c>
      <c r="C750" s="118" t="s">
        <v>766</v>
      </c>
      <c r="D750" s="108" t="s">
        <v>766</v>
      </c>
      <c r="E750" s="109" t="s">
        <v>767</v>
      </c>
      <c r="F750" s="4">
        <v>36077</v>
      </c>
      <c r="G750" s="109" t="s">
        <v>236</v>
      </c>
      <c r="H750" s="109" t="s">
        <v>128</v>
      </c>
      <c r="I750" s="111" t="s">
        <v>16</v>
      </c>
      <c r="J750" s="116">
        <v>0</v>
      </c>
      <c r="K750" s="113">
        <v>0</v>
      </c>
      <c r="L750" s="113">
        <v>0</v>
      </c>
      <c r="M750" s="113">
        <v>0</v>
      </c>
      <c r="N750" s="60">
        <f>2*O750+P750+Q750</f>
        <v>0</v>
      </c>
      <c r="O750" s="61">
        <f>SUM(T750,W750,Z750,AC750,AF750,AI750,AL750,AO750,AR750,AU750,AX750,BA750,BD750,BG750,BJ750,BM750,BP750,BS750,BV750,BY750,CB750,CE750,CH750,CK750,CN750,CQ750)</f>
        <v>0</v>
      </c>
      <c r="P750" s="61">
        <f>SUM(U750,X750,AA750,AD750,AG750,AJ750,AM750,AP750,AS750,AV750,AY750,BB750,BE750,BH750,BK750,BN750,BQ750,BT750,BW750,BZ750,CC750,CF750,CI750,CL750,CO750,CR750)</f>
        <v>0</v>
      </c>
      <c r="Q750" s="61">
        <f>SUM(V750,Y750,AB750,AE750,AH750,AK750,AN750,AQ750,AT750,AW750,AZ750,BC750,BF750,BI750,BL750,BO750,BR750,BU750,BX750,CA750,CD750,CG750,CJ750,CM750,CP750,CS750)</f>
        <v>0</v>
      </c>
    </row>
    <row r="751" spans="1:17" ht="13.8" customHeight="1" x14ac:dyDescent="0.3">
      <c r="A751" s="142">
        <v>3666</v>
      </c>
      <c r="B751" s="106" t="s">
        <v>83</v>
      </c>
      <c r="C751" s="118" t="s">
        <v>762</v>
      </c>
      <c r="D751" s="108" t="s">
        <v>762</v>
      </c>
      <c r="E751" s="109" t="s">
        <v>136</v>
      </c>
      <c r="F751" s="4">
        <v>35518</v>
      </c>
      <c r="G751" s="109" t="s">
        <v>2038</v>
      </c>
      <c r="H751" s="109" t="s">
        <v>128</v>
      </c>
      <c r="I751" s="111" t="s">
        <v>121</v>
      </c>
      <c r="J751" s="116">
        <v>0</v>
      </c>
      <c r="K751" s="113">
        <v>0</v>
      </c>
      <c r="L751" s="113">
        <v>0</v>
      </c>
      <c r="M751" s="113">
        <v>0</v>
      </c>
      <c r="N751" s="60">
        <f>2*O751+P751+Q751</f>
        <v>0</v>
      </c>
      <c r="O751" s="61">
        <f>SUM(T751,W751,Z751,AC751,AF751,AI751,AL751,AO751,AR751,AU751,AX751,BA751,BD751,BG751,BJ751,BM751,BP751,BS751,BV751,BY751,CB751,CE751,CH751,CK751,CN751,CQ751)</f>
        <v>0</v>
      </c>
      <c r="P751" s="61">
        <f>SUM(U751,X751,AA751,AD751,AG751,AJ751,AM751,AP751,AS751,AV751,AY751,BB751,BE751,BH751,BK751,BN751,BQ751,BT751,BW751,BZ751,CC751,CF751,CI751,CL751,CO751,CR751)</f>
        <v>0</v>
      </c>
      <c r="Q751" s="61">
        <f>SUM(V751,Y751,AB751,AE751,AH751,AK751,AN751,AQ751,AT751,AW751,AZ751,BC751,BF751,BI751,BL751,BO751,BR751,BU751,BX751,CA751,CD751,CG751,CJ751,CM751,CP751,CS751)</f>
        <v>0</v>
      </c>
    </row>
    <row r="752" spans="1:17" ht="13.8" customHeight="1" x14ac:dyDescent="0.3">
      <c r="A752" s="270">
        <v>6548</v>
      </c>
      <c r="B752" s="269"/>
      <c r="C752" s="605" t="s">
        <v>2495</v>
      </c>
      <c r="D752" s="589" t="s">
        <v>2495</v>
      </c>
      <c r="E752" s="589"/>
      <c r="F752" s="606">
        <v>38318</v>
      </c>
      <c r="G752" s="589" t="s">
        <v>2496</v>
      </c>
      <c r="H752" s="589" t="s">
        <v>128</v>
      </c>
      <c r="I752" s="590" t="s">
        <v>2370</v>
      </c>
      <c r="J752" s="504">
        <v>8</v>
      </c>
      <c r="K752" s="589"/>
      <c r="L752" s="589"/>
      <c r="M752" s="589"/>
      <c r="N752" s="60">
        <f>2*O752+P752+Q752</f>
        <v>0</v>
      </c>
      <c r="O752" s="61">
        <f>SUM(T752,W752,Z752,AC752,AF752,AI752,AL752,AO752,AR752,AU752,AX752,BA752,BD752,BG752,BJ752,BM752,BP752,BS752,BV752,BY752,CB752,CE752,CH752,CK752,CN752,CQ752)</f>
        <v>0</v>
      </c>
      <c r="P752" s="61">
        <f>SUM(U752,X752,AA752,AD752,AG752,AJ752,AM752,AP752,AS752,AV752,AY752,BB752,BE752,BH752,BK752,BN752,BQ752,BT752,BW752,BZ752,CC752,CF752,CI752,CL752,CO752,CR752)</f>
        <v>0</v>
      </c>
      <c r="Q752" s="61">
        <f>SUM(V752,Y752,AB752,AE752,AH752,AK752,AN752,AQ752,AT752,AW752,AZ752,BC752,BF752,BI752,BL752,BO752,BR752,BU752,BX752,CA752,CD752,CG752,CJ752,CM752,CP752,CS752)</f>
        <v>0</v>
      </c>
    </row>
    <row r="753" spans="1:17" ht="13.8" customHeight="1" x14ac:dyDescent="0.3">
      <c r="A753" s="119">
        <v>4172</v>
      </c>
      <c r="B753" s="53" t="s">
        <v>8</v>
      </c>
      <c r="C753" s="54" t="s">
        <v>773</v>
      </c>
      <c r="D753" s="54" t="s">
        <v>773</v>
      </c>
      <c r="E753" s="55" t="s">
        <v>10</v>
      </c>
      <c r="F753" s="1">
        <v>34883</v>
      </c>
      <c r="G753" s="56" t="s">
        <v>114</v>
      </c>
      <c r="H753" s="56" t="s">
        <v>132</v>
      </c>
      <c r="I753" s="205" t="s">
        <v>129</v>
      </c>
      <c r="J753" s="58">
        <v>60</v>
      </c>
      <c r="K753" s="59">
        <v>0</v>
      </c>
      <c r="L753" s="59">
        <v>0</v>
      </c>
      <c r="M753" s="59">
        <v>60</v>
      </c>
      <c r="N753" s="60">
        <f>2*O753+P753+Q753</f>
        <v>0</v>
      </c>
      <c r="O753" s="61">
        <f>SUM(T753,W753,Z753,AC753,AF753,AI753,AL753,AO753,AR753,AU753,AX753,BA753,BD753,BG753,BJ753,BM753,BP753,BS753,BV753,BY753,CB753,CE753,CH753,CK753,CN753,CQ753)</f>
        <v>0</v>
      </c>
      <c r="P753" s="61">
        <f>SUM(U753,X753,AA753,AD753,AG753,AJ753,AM753,AP753,AS753,AV753,AY753,BB753,BE753,BH753,BK753,BN753,BQ753,BT753,BW753,BZ753,CC753,CF753,CI753,CL753,CO753,CR753)</f>
        <v>0</v>
      </c>
      <c r="Q753" s="61">
        <f>SUM(V753,Y753,AB753,AE753,AH753,AK753,AN753,AQ753,AT753,AW753,AZ753,BC753,BF753,BI753,BL753,BO753,BR753,BU753,BX753,CA753,CD753,CG753,CJ753,CM753,CP753,CS753)</f>
        <v>0</v>
      </c>
    </row>
    <row r="754" spans="1:17" ht="13.8" customHeight="1" x14ac:dyDescent="0.3">
      <c r="A754" s="119">
        <v>6588</v>
      </c>
      <c r="B754" s="53" t="s">
        <v>8</v>
      </c>
      <c r="C754" s="596" t="s">
        <v>2499</v>
      </c>
      <c r="D754" s="54" t="s">
        <v>2499</v>
      </c>
      <c r="E754" s="55" t="s">
        <v>464</v>
      </c>
      <c r="F754" s="1">
        <v>31452</v>
      </c>
      <c r="G754" s="56" t="s">
        <v>114</v>
      </c>
      <c r="H754" s="56" t="s">
        <v>132</v>
      </c>
      <c r="I754" s="57" t="s">
        <v>2370</v>
      </c>
      <c r="J754" s="58">
        <v>8</v>
      </c>
      <c r="K754" s="59"/>
      <c r="L754" s="59"/>
      <c r="M754" s="59"/>
      <c r="N754" s="60">
        <f>2*O754+P754+Q754</f>
        <v>0</v>
      </c>
      <c r="O754" s="61">
        <f>SUM(T754,W754,Z754,AC754,AF754,AI754,AL754,AO754,AR754,AU754,AX754,BA754,BD754,BG754,BJ754,BM754,BP754,BS754,BV754,BY754,CB754,CE754,CH754,CK754,CN754,CQ754)</f>
        <v>0</v>
      </c>
      <c r="P754" s="61">
        <f>SUM(U754,X754,AA754,AD754,AG754,AJ754,AM754,AP754,AS754,AV754,AY754,BB754,BE754,BH754,BK754,BN754,BQ754,BT754,BW754,BZ754,CC754,CF754,CI754,CL754,CO754,CR754)</f>
        <v>0</v>
      </c>
      <c r="Q754" s="61">
        <f>SUM(V754,Y754,AB754,AE754,AH754,AK754,AN754,AQ754,AT754,AW754,AZ754,BC754,BF754,BI754,BL754,BO754,BR754,BU754,BX754,CA754,CD754,CG754,CJ754,CM754,CP754,CS754)</f>
        <v>0</v>
      </c>
    </row>
    <row r="755" spans="1:17" ht="13.8" customHeight="1" x14ac:dyDescent="0.3">
      <c r="A755" s="119">
        <v>5709</v>
      </c>
      <c r="B755" s="53" t="s">
        <v>8</v>
      </c>
      <c r="C755" s="54" t="s">
        <v>776</v>
      </c>
      <c r="D755" s="54" t="s">
        <v>776</v>
      </c>
      <c r="E755" s="55" t="s">
        <v>10</v>
      </c>
      <c r="F755" s="1">
        <v>35952</v>
      </c>
      <c r="G755" s="56" t="s">
        <v>67</v>
      </c>
      <c r="H755" s="56" t="s">
        <v>132</v>
      </c>
      <c r="I755" s="57" t="s">
        <v>24</v>
      </c>
      <c r="J755" s="58">
        <v>4</v>
      </c>
      <c r="K755" s="59">
        <v>0</v>
      </c>
      <c r="L755" s="59">
        <v>0</v>
      </c>
      <c r="M755" s="59">
        <v>4</v>
      </c>
      <c r="N755" s="60">
        <f>2*O755+P755+Q755</f>
        <v>0</v>
      </c>
      <c r="O755" s="61">
        <f>SUM(T755,W755,Z755,AC755,AF755,AI755,AL755,AO755,AR755,AU755,AX755,BA755,BD755,BG755,BJ755,BM755,BP755,BS755,BV755,BY755,CB755,CE755,CH755,CK755,CN755,CQ755)</f>
        <v>0</v>
      </c>
      <c r="P755" s="61">
        <f>SUM(U755,X755,AA755,AD755,AG755,AJ755,AM755,AP755,AS755,AV755,AY755,BB755,BE755,BH755,BK755,BN755,BQ755,BT755,BW755,BZ755,CC755,CF755,CI755,CL755,CO755,CR755)</f>
        <v>0</v>
      </c>
      <c r="Q755" s="61">
        <f>SUM(V755,Y755,AB755,AE755,AH755,AK755,AN755,AQ755,AT755,AW755,AZ755,BC755,BF755,BI755,BL755,BO755,BR755,BU755,BX755,CA755,CD755,CG755,CJ755,CM755,CP755,CS755)</f>
        <v>0</v>
      </c>
    </row>
    <row r="756" spans="1:17" ht="13.8" customHeight="1" x14ac:dyDescent="0.3">
      <c r="A756" s="71">
        <v>5082</v>
      </c>
      <c r="B756" s="63" t="s">
        <v>17</v>
      </c>
      <c r="C756" s="73" t="s">
        <v>778</v>
      </c>
      <c r="D756" s="73" t="s">
        <v>778</v>
      </c>
      <c r="E756" s="189" t="s">
        <v>10</v>
      </c>
      <c r="F756" s="5">
        <v>36111</v>
      </c>
      <c r="G756" s="179" t="s">
        <v>163</v>
      </c>
      <c r="H756" s="179" t="s">
        <v>132</v>
      </c>
      <c r="I756" s="190" t="s">
        <v>52</v>
      </c>
      <c r="J756" s="69">
        <v>45</v>
      </c>
      <c r="K756" s="70">
        <v>2</v>
      </c>
      <c r="L756" s="70">
        <v>17</v>
      </c>
      <c r="M756" s="70">
        <v>24</v>
      </c>
      <c r="N756" s="60">
        <f>2*O756+P756+Q756</f>
        <v>0</v>
      </c>
      <c r="O756" s="61">
        <f>SUM(T756,W756,Z756,AC756,AF756,AI756,AL756,AO756,AR756,AU756,AX756,BA756,BD756,BG756,BJ756,BM756,BP756,BS756,BV756,BY756,CB756,CE756,CH756,CK756,CN756,CQ756)</f>
        <v>0</v>
      </c>
      <c r="P756" s="61">
        <f>SUM(U756,X756,AA756,AD756,AG756,AJ756,AM756,AP756,AS756,AV756,AY756,BB756,BE756,BH756,BK756,BN756,BQ756,BT756,BW756,BZ756,CC756,CF756,CI756,CL756,CO756,CR756)</f>
        <v>0</v>
      </c>
      <c r="Q756" s="61">
        <f>SUM(V756,Y756,AB756,AE756,AH756,AK756,AN756,AQ756,AT756,AW756,AZ756,BC756,BF756,BI756,BL756,BO756,BR756,BU756,BX756,CA756,CD756,CG756,CJ756,CM756,CP756,CS756)</f>
        <v>0</v>
      </c>
    </row>
    <row r="757" spans="1:17" ht="13.8" customHeight="1" x14ac:dyDescent="0.3">
      <c r="A757" s="71">
        <v>4698</v>
      </c>
      <c r="B757" s="63" t="s">
        <v>17</v>
      </c>
      <c r="C757" s="489" t="s">
        <v>777</v>
      </c>
      <c r="D757" s="65" t="s">
        <v>777</v>
      </c>
      <c r="E757" s="66" t="s">
        <v>125</v>
      </c>
      <c r="F757" s="2">
        <v>36075</v>
      </c>
      <c r="G757" s="66" t="s">
        <v>173</v>
      </c>
      <c r="H757" s="66" t="s">
        <v>132</v>
      </c>
      <c r="I757" s="77" t="s">
        <v>37</v>
      </c>
      <c r="J757" s="69">
        <v>34</v>
      </c>
      <c r="K757" s="70">
        <v>2</v>
      </c>
      <c r="L757" s="70">
        <v>12</v>
      </c>
      <c r="M757" s="70">
        <v>18</v>
      </c>
      <c r="N757" s="60">
        <f>2*O757+P757+Q757</f>
        <v>0</v>
      </c>
      <c r="O757" s="61">
        <f>SUM(T757,W757,Z757,AC757,AF757,AI757,AL757,AO757,AR757,AU757,AX757,BA757,BD757,BG757,BJ757,BM757,BP757,BS757,BV757,BY757,CB757,CE757,CH757,CK757,CN757,CQ757)</f>
        <v>0</v>
      </c>
      <c r="P757" s="61">
        <f>SUM(U757,X757,AA757,AD757,AG757,AJ757,AM757,AP757,AS757,AV757,AY757,BB757,BE757,BH757,BK757,BN757,BQ757,BT757,BW757,BZ757,CC757,CF757,CI757,CL757,CO757,CR757)</f>
        <v>0</v>
      </c>
      <c r="Q757" s="61">
        <f>SUM(V757,Y757,AB757,AE757,AH757,AK757,AN757,AQ757,AT757,AW757,AZ757,BC757,BF757,BI757,BL757,BO757,BR757,BU757,BX757,CA757,CD757,CG757,CJ757,CM757,CP757,CS757)</f>
        <v>0</v>
      </c>
    </row>
    <row r="758" spans="1:17" ht="13.8" customHeight="1" x14ac:dyDescent="0.3">
      <c r="A758" s="191">
        <v>6275</v>
      </c>
      <c r="B758" s="182" t="s">
        <v>17</v>
      </c>
      <c r="C758" s="183" t="s">
        <v>2159</v>
      </c>
      <c r="D758" s="183" t="s">
        <v>2160</v>
      </c>
      <c r="E758" s="184" t="s">
        <v>125</v>
      </c>
      <c r="F758" s="31">
        <v>34041</v>
      </c>
      <c r="G758" s="185" t="s">
        <v>372</v>
      </c>
      <c r="H758" s="185" t="s">
        <v>132</v>
      </c>
      <c r="I758" s="186" t="s">
        <v>2333</v>
      </c>
      <c r="J758" s="187">
        <v>17</v>
      </c>
      <c r="K758" s="188">
        <v>0</v>
      </c>
      <c r="L758" s="188">
        <v>7</v>
      </c>
      <c r="M758" s="188">
        <v>10</v>
      </c>
      <c r="N758" s="60">
        <f>2*O758+P758+Q758</f>
        <v>0</v>
      </c>
      <c r="O758" s="61">
        <f>SUM(T758,W758,Z758,AC758,AF758,AI758,AL758,AO758,AR758,AU758,AX758,BA758,BD758,BG758,BJ758,BM758,BP758,BS758,BV758,BY758,CB758,CE758,CH758,CK758,CN758,CQ758)</f>
        <v>0</v>
      </c>
      <c r="P758" s="61">
        <f>SUM(U758,X758,AA758,AD758,AG758,AJ758,AM758,AP758,AS758,AV758,AY758,BB758,BE758,BH758,BK758,BN758,BQ758,BT758,BW758,BZ758,CC758,CF758,CI758,CL758,CO758,CR758)</f>
        <v>0</v>
      </c>
      <c r="Q758" s="61">
        <f>SUM(V758,Y758,AB758,AE758,AH758,AK758,AN758,AQ758,AT758,AW758,AZ758,BC758,BF758,BI758,BL758,BO758,BR758,BU758,BX758,CA758,CD758,CG758,CJ758,CM758,CP758,CS758)</f>
        <v>0</v>
      </c>
    </row>
    <row r="759" spans="1:17" ht="13.8" customHeight="1" x14ac:dyDescent="0.3">
      <c r="A759" s="71">
        <v>4505</v>
      </c>
      <c r="B759" s="63" t="s">
        <v>17</v>
      </c>
      <c r="C759" s="582" t="s">
        <v>1859</v>
      </c>
      <c r="D759" s="65" t="s">
        <v>782</v>
      </c>
      <c r="E759" s="66" t="s">
        <v>125</v>
      </c>
      <c r="F759" s="2">
        <v>35346</v>
      </c>
      <c r="G759" s="66" t="s">
        <v>294</v>
      </c>
      <c r="H759" s="66" t="s">
        <v>132</v>
      </c>
      <c r="I759" s="77" t="s">
        <v>92</v>
      </c>
      <c r="J759" s="69">
        <v>16</v>
      </c>
      <c r="K759" s="70">
        <v>0</v>
      </c>
      <c r="L759" s="70">
        <v>4</v>
      </c>
      <c r="M759" s="70">
        <v>12</v>
      </c>
      <c r="N759" s="60">
        <f>2*O759+P759+Q759</f>
        <v>0</v>
      </c>
      <c r="O759" s="61">
        <f>SUM(T759,W759,Z759,AC759,AF759,AI759,AL759,AO759,AR759,AU759,AX759,BA759,BD759,BG759,BJ759,BM759,BP759,BS759,BV759,BY759,CB759,CE759,CH759,CK759,CN759,CQ759)</f>
        <v>0</v>
      </c>
      <c r="P759" s="61">
        <f>SUM(U759,X759,AA759,AD759,AG759,AJ759,AM759,AP759,AS759,AV759,AY759,BB759,BE759,BH759,BK759,BN759,BQ759,BT759,BW759,BZ759,CC759,CF759,CI759,CL759,CO759,CR759)</f>
        <v>0</v>
      </c>
      <c r="Q759" s="61">
        <f>SUM(V759,Y759,AB759,AE759,AH759,AK759,AN759,AQ759,AT759,AW759,AZ759,BC759,BF759,BI759,BL759,BO759,BR759,BU759,BX759,CA759,CD759,CG759,CJ759,CM759,CP759,CS759)</f>
        <v>0</v>
      </c>
    </row>
    <row r="760" spans="1:17" ht="13.8" customHeight="1" x14ac:dyDescent="0.3">
      <c r="A760" s="71">
        <v>5065</v>
      </c>
      <c r="B760" s="63" t="s">
        <v>17</v>
      </c>
      <c r="C760" s="73" t="s">
        <v>1858</v>
      </c>
      <c r="D760" s="73" t="s">
        <v>779</v>
      </c>
      <c r="E760" s="189" t="s">
        <v>74</v>
      </c>
      <c r="F760" s="5">
        <v>35511</v>
      </c>
      <c r="G760" s="179" t="s">
        <v>213</v>
      </c>
      <c r="H760" s="179" t="s">
        <v>132</v>
      </c>
      <c r="I760" s="190" t="s">
        <v>64</v>
      </c>
      <c r="J760" s="69">
        <v>10</v>
      </c>
      <c r="K760" s="70">
        <v>0</v>
      </c>
      <c r="L760" s="70">
        <v>4</v>
      </c>
      <c r="M760" s="70">
        <v>6</v>
      </c>
      <c r="N760" s="60">
        <f>2*O760+P760+Q760</f>
        <v>0</v>
      </c>
      <c r="O760" s="61">
        <f>SUM(T760,W760,Z760,AC760,AF760,AI760,AL760,AO760,AR760,AU760,AX760,BA760,BD760,BG760,BJ760,BM760,BP760,BS760,BV760,BY760,CB760,CE760,CH760,CK760,CN760,CQ760)</f>
        <v>0</v>
      </c>
      <c r="P760" s="61">
        <f>SUM(U760,X760,AA760,AD760,AG760,AJ760,AM760,AP760,AS760,AV760,AY760,BB760,BE760,BH760,BK760,BN760,BQ760,BT760,BW760,BZ760,CC760,CF760,CI760,CL760,CO760,CR760)</f>
        <v>0</v>
      </c>
      <c r="Q760" s="61">
        <f>SUM(V760,Y760,AB760,AE760,AH760,AK760,AN760,AQ760,AT760,AW760,AZ760,BC760,BF760,BI760,BL760,BO760,BR760,BU760,BX760,CA760,CD760,CG760,CJ760,CM760,CP760,CS760)</f>
        <v>0</v>
      </c>
    </row>
    <row r="761" spans="1:17" ht="13.8" customHeight="1" x14ac:dyDescent="0.3">
      <c r="A761" s="71">
        <v>4694</v>
      </c>
      <c r="B761" s="63" t="s">
        <v>17</v>
      </c>
      <c r="C761" s="489" t="s">
        <v>781</v>
      </c>
      <c r="D761" s="65" t="s">
        <v>781</v>
      </c>
      <c r="E761" s="66" t="s">
        <v>250</v>
      </c>
      <c r="F761" s="2">
        <v>35228</v>
      </c>
      <c r="G761" s="66" t="s">
        <v>194</v>
      </c>
      <c r="H761" s="66" t="s">
        <v>132</v>
      </c>
      <c r="I761" s="77" t="s">
        <v>92</v>
      </c>
      <c r="J761" s="69">
        <v>9</v>
      </c>
      <c r="K761" s="70">
        <v>0</v>
      </c>
      <c r="L761" s="70">
        <v>5</v>
      </c>
      <c r="M761" s="70">
        <v>4</v>
      </c>
      <c r="N761" s="60">
        <f>2*O761+P761+Q761</f>
        <v>0</v>
      </c>
      <c r="O761" s="61">
        <f>SUM(T761,W761,Z761,AC761,AF761,AI761,AL761,AO761,AR761,AU761,AX761,BA761,BD761,BG761,BJ761,BM761,BP761,BS761,BV761,BY761,CB761,CE761,CH761,CK761,CN761,CQ761)</f>
        <v>0</v>
      </c>
      <c r="P761" s="61">
        <f>SUM(U761,X761,AA761,AD761,AG761,AJ761,AM761,AP761,AS761,AV761,AY761,BB761,BE761,BH761,BK761,BN761,BQ761,BT761,BW761,BZ761,CC761,CF761,CI761,CL761,CO761,CR761)</f>
        <v>0</v>
      </c>
      <c r="Q761" s="61">
        <f>SUM(V761,Y761,AB761,AE761,AH761,AK761,AN761,AQ761,AT761,AW761,AZ761,BC761,BF761,BI761,BL761,BO761,BR761,BU761,BX761,CA761,CD761,CG761,CJ761,CM761,CP761,CS761)</f>
        <v>0</v>
      </c>
    </row>
    <row r="762" spans="1:17" ht="13.8" customHeight="1" x14ac:dyDescent="0.3">
      <c r="A762" s="71">
        <v>5947</v>
      </c>
      <c r="B762" s="63" t="s">
        <v>17</v>
      </c>
      <c r="C762" s="489" t="s">
        <v>784</v>
      </c>
      <c r="D762" s="65" t="s">
        <v>784</v>
      </c>
      <c r="E762" s="66" t="s">
        <v>113</v>
      </c>
      <c r="F762" s="2">
        <v>35332</v>
      </c>
      <c r="G762" s="66" t="s">
        <v>1680</v>
      </c>
      <c r="H762" s="66" t="s">
        <v>132</v>
      </c>
      <c r="I762" s="66" t="s">
        <v>76</v>
      </c>
      <c r="J762" s="69">
        <v>9</v>
      </c>
      <c r="K762" s="70">
        <v>0</v>
      </c>
      <c r="L762" s="70">
        <v>3</v>
      </c>
      <c r="M762" s="70">
        <v>6</v>
      </c>
      <c r="N762" s="60">
        <f>2*O762+P762+Q762</f>
        <v>0</v>
      </c>
      <c r="O762" s="61">
        <f>SUM(T762,W762,Z762,AC762,AF762,AI762,AL762,AO762,AR762,AU762,AX762,BA762,BD762,BG762,BJ762,BM762,BP762,BS762,BV762,BY762,CB762,CE762,CH762,CK762,CN762,CQ762)</f>
        <v>0</v>
      </c>
      <c r="P762" s="61">
        <f>SUM(U762,X762,AA762,AD762,AG762,AJ762,AM762,AP762,AS762,AV762,AY762,BB762,BE762,BH762,BK762,BN762,BQ762,BT762,BW762,BZ762,CC762,CF762,CI762,CL762,CO762,CR762)</f>
        <v>0</v>
      </c>
      <c r="Q762" s="61">
        <f>SUM(V762,Y762,AB762,AE762,AH762,AK762,AN762,AQ762,AT762,AW762,AZ762,BC762,BF762,BI762,BL762,BO762,BR762,BU762,BX762,CA762,CD762,CG762,CJ762,CM762,CP762,CS762)</f>
        <v>0</v>
      </c>
    </row>
    <row r="763" spans="1:17" ht="13.8" customHeight="1" x14ac:dyDescent="0.3">
      <c r="A763" s="71">
        <v>6511</v>
      </c>
      <c r="B763" s="63" t="s">
        <v>17</v>
      </c>
      <c r="C763" s="581" t="s">
        <v>2500</v>
      </c>
      <c r="D763" s="65" t="s">
        <v>2500</v>
      </c>
      <c r="E763" s="66" t="s">
        <v>18</v>
      </c>
      <c r="F763" s="2">
        <v>36346</v>
      </c>
      <c r="G763" s="66" t="s">
        <v>36</v>
      </c>
      <c r="H763" s="66" t="s">
        <v>132</v>
      </c>
      <c r="I763" s="66" t="s">
        <v>2370</v>
      </c>
      <c r="J763" s="69">
        <v>8</v>
      </c>
      <c r="K763" s="70"/>
      <c r="L763" s="70"/>
      <c r="M763" s="70"/>
      <c r="N763" s="60">
        <f>2*O763+P763+Q763</f>
        <v>0</v>
      </c>
      <c r="O763" s="61">
        <f>SUM(T763,W763,Z763,AC763,AF763,AI763,AL763,AO763,AR763,AU763,AX763,BA763,BD763,BG763,BJ763,BM763,BP763,BS763,BV763,BY763,CB763,CE763,CH763,CK763,CN763,CQ763)</f>
        <v>0</v>
      </c>
      <c r="P763" s="61">
        <f>SUM(U763,X763,AA763,AD763,AG763,AJ763,AM763,AP763,AS763,AV763,AY763,BB763,BE763,BH763,BK763,BN763,BQ763,BT763,BW763,BZ763,CC763,CF763,CI763,CL763,CO763,CR763)</f>
        <v>0</v>
      </c>
      <c r="Q763" s="61">
        <f>SUM(V763,Y763,AB763,AE763,AH763,AK763,AN763,AQ763,AT763,AW763,AZ763,BC763,BF763,BI763,BL763,BO763,BR763,BU763,BX763,CA763,CD763,CG763,CJ763,CM763,CP763,CS763)</f>
        <v>0</v>
      </c>
    </row>
    <row r="764" spans="1:17" ht="13.8" customHeight="1" x14ac:dyDescent="0.3">
      <c r="A764" s="71">
        <v>5911</v>
      </c>
      <c r="B764" s="63" t="s">
        <v>17</v>
      </c>
      <c r="C764" s="489" t="s">
        <v>1860</v>
      </c>
      <c r="D764" s="65" t="s">
        <v>786</v>
      </c>
      <c r="E764" s="66" t="s">
        <v>33</v>
      </c>
      <c r="F764" s="2">
        <v>36454</v>
      </c>
      <c r="G764" s="66" t="s">
        <v>114</v>
      </c>
      <c r="H764" s="66" t="s">
        <v>132</v>
      </c>
      <c r="I764" s="66" t="s">
        <v>76</v>
      </c>
      <c r="J764" s="69">
        <v>2</v>
      </c>
      <c r="K764" s="70">
        <v>0</v>
      </c>
      <c r="L764" s="70">
        <v>2</v>
      </c>
      <c r="M764" s="70">
        <v>0</v>
      </c>
      <c r="N764" s="60">
        <f>2*O764+P764+Q764</f>
        <v>0</v>
      </c>
      <c r="O764" s="61">
        <f>SUM(T764,W764,Z764,AC764,AF764,AI764,AL764,AO764,AR764,AU764,AX764,BA764,BD764,BG764,BJ764,BM764,BP764,BS764,BV764,BY764,CB764,CE764,CH764,CK764,CN764,CQ764)</f>
        <v>0</v>
      </c>
      <c r="P764" s="61">
        <f>SUM(U764,X764,AA764,AD764,AG764,AJ764,AM764,AP764,AS764,AV764,AY764,BB764,BE764,BH764,BK764,BN764,BQ764,BT764,BW764,BZ764,CC764,CF764,CI764,CL764,CO764,CR764)</f>
        <v>0</v>
      </c>
      <c r="Q764" s="61">
        <f>SUM(V764,Y764,AB764,AE764,AH764,AK764,AN764,AQ764,AT764,AW764,AZ764,BC764,BF764,BI764,BL764,BO764,BR764,BU764,BX764,CA764,CD764,CG764,CJ764,CM764,CP764,CS764)</f>
        <v>0</v>
      </c>
    </row>
    <row r="765" spans="1:17" ht="13.8" customHeight="1" x14ac:dyDescent="0.3">
      <c r="A765" s="71">
        <v>6142</v>
      </c>
      <c r="B765" s="63" t="s">
        <v>17</v>
      </c>
      <c r="C765" s="132" t="s">
        <v>1560</v>
      </c>
      <c r="D765" s="65" t="s">
        <v>1560</v>
      </c>
      <c r="E765" s="66" t="s">
        <v>33</v>
      </c>
      <c r="F765" s="2">
        <v>37307</v>
      </c>
      <c r="G765" s="66" t="s">
        <v>2039</v>
      </c>
      <c r="H765" s="66" t="s">
        <v>132</v>
      </c>
      <c r="I765" s="77" t="s">
        <v>1470</v>
      </c>
      <c r="J765" s="79">
        <v>0</v>
      </c>
      <c r="K765" s="70">
        <v>0</v>
      </c>
      <c r="L765" s="70">
        <v>0</v>
      </c>
      <c r="M765" s="70">
        <v>0</v>
      </c>
      <c r="N765" s="60">
        <f>2*O765+P765+Q765</f>
        <v>0</v>
      </c>
      <c r="O765" s="61">
        <f>SUM(T765,W765,Z765,AC765,AF765,AI765,AL765,AO765,AR765,AU765,AX765,BA765,BD765,BG765,BJ765,BM765,BP765,BS765,BV765,BY765,CB765,CE765,CH765,CK765,CN765,CQ765)</f>
        <v>0</v>
      </c>
      <c r="P765" s="61">
        <f>SUM(U765,X765,AA765,AD765,AG765,AJ765,AM765,AP765,AS765,AV765,AY765,BB765,BE765,BH765,BK765,BN765,BQ765,BT765,BW765,BZ765,CC765,CF765,CI765,CL765,CO765,CR765)</f>
        <v>0</v>
      </c>
      <c r="Q765" s="61">
        <f>SUM(V765,Y765,AB765,AE765,AH765,AK765,AN765,AQ765,AT765,AW765,AZ765,BC765,BF765,BI765,BL765,BO765,BR765,BU765,BX765,CA765,CD765,CG765,CJ765,CM765,CP765,CS765)</f>
        <v>0</v>
      </c>
    </row>
    <row r="766" spans="1:17" ht="13.8" customHeight="1" x14ac:dyDescent="0.3">
      <c r="A766" s="89">
        <v>4361</v>
      </c>
      <c r="B766" s="81" t="s">
        <v>49</v>
      </c>
      <c r="C766" s="83" t="s">
        <v>793</v>
      </c>
      <c r="D766" s="83" t="s">
        <v>793</v>
      </c>
      <c r="E766" s="84" t="s">
        <v>33</v>
      </c>
      <c r="F766" s="3">
        <v>34184</v>
      </c>
      <c r="G766" s="85" t="s">
        <v>492</v>
      </c>
      <c r="H766" s="85" t="s">
        <v>132</v>
      </c>
      <c r="I766" s="86" t="s">
        <v>115</v>
      </c>
      <c r="J766" s="87">
        <v>39</v>
      </c>
      <c r="K766" s="88">
        <v>6</v>
      </c>
      <c r="L766" s="88">
        <v>16</v>
      </c>
      <c r="M766" s="88">
        <v>11</v>
      </c>
      <c r="N766" s="60">
        <f>2*O766+P766+Q766</f>
        <v>0</v>
      </c>
      <c r="O766" s="61">
        <f>SUM(T766,W766,Z766,AC766,AF766,AI766,AL766,AO766,AR766,AU766,AX766,BA766,BD766,BG766,BJ766,BM766,BP766,BS766,BV766,BY766,CB766,CE766,CH766,CK766,CN766,CQ766)</f>
        <v>0</v>
      </c>
      <c r="P766" s="61">
        <f>SUM(U766,X766,AA766,AD766,AG766,AJ766,AM766,AP766,AS766,AV766,AY766,BB766,BE766,BH766,BK766,BN766,BQ766,BT766,BW766,BZ766,CC766,CF766,CI766,CL766,CO766,CR766)</f>
        <v>0</v>
      </c>
      <c r="Q766" s="61">
        <f>SUM(V766,Y766,AB766,AE766,AH766,AK766,AN766,AQ766,AT766,AW766,AZ766,BC766,BF766,BI766,BL766,BO766,BR766,BU766,BX766,CA766,CD766,CG766,CJ766,CM766,CP766,CS766)</f>
        <v>0</v>
      </c>
    </row>
    <row r="767" spans="1:17" ht="13.8" customHeight="1" x14ac:dyDescent="0.3">
      <c r="A767" s="89">
        <v>4762</v>
      </c>
      <c r="B767" s="81" t="s">
        <v>49</v>
      </c>
      <c r="C767" s="83" t="s">
        <v>1862</v>
      </c>
      <c r="D767" s="83" t="s">
        <v>794</v>
      </c>
      <c r="E767" s="84" t="s">
        <v>125</v>
      </c>
      <c r="F767" s="3">
        <v>36674</v>
      </c>
      <c r="G767" s="85" t="s">
        <v>128</v>
      </c>
      <c r="H767" s="85" t="s">
        <v>132</v>
      </c>
      <c r="I767" s="86" t="s">
        <v>20</v>
      </c>
      <c r="J767" s="87">
        <v>32</v>
      </c>
      <c r="K767" s="88">
        <v>6</v>
      </c>
      <c r="L767" s="88">
        <v>12</v>
      </c>
      <c r="M767" s="88">
        <v>8</v>
      </c>
      <c r="N767" s="60">
        <f>2*O767+P767+Q767</f>
        <v>0</v>
      </c>
      <c r="O767" s="61">
        <f>SUM(T767,W767,Z767,AC767,AF767,AI767,AL767,AO767,AR767,AU767,AX767,BA767,BD767,BG767,BJ767,BM767,BP767,BS767,BV767,BY767,CB767,CE767,CH767,CK767,CN767,CQ767)</f>
        <v>0</v>
      </c>
      <c r="P767" s="61">
        <f>SUM(U767,X767,AA767,AD767,AG767,AJ767,AM767,AP767,AS767,AV767,AY767,BB767,BE767,BH767,BK767,BN767,BQ767,BT767,BW767,BZ767,CC767,CF767,CI767,CL767,CO767,CR767)</f>
        <v>0</v>
      </c>
      <c r="Q767" s="61">
        <f>SUM(V767,Y767,AB767,AE767,AH767,AK767,AN767,AQ767,AT767,AW767,AZ767,BC767,BF767,BI767,BL767,BO767,BR767,BU767,BX767,CA767,CD767,CG767,CJ767,CM767,CP767,CS767)</f>
        <v>0</v>
      </c>
    </row>
    <row r="768" spans="1:17" ht="13.8" customHeight="1" x14ac:dyDescent="0.3">
      <c r="A768" s="89">
        <v>2153</v>
      </c>
      <c r="B768" s="81" t="s">
        <v>49</v>
      </c>
      <c r="C768" s="83" t="s">
        <v>787</v>
      </c>
      <c r="D768" s="83" t="s">
        <v>787</v>
      </c>
      <c r="E768" s="84" t="s">
        <v>330</v>
      </c>
      <c r="F768" s="3">
        <v>32171</v>
      </c>
      <c r="G768" s="85" t="s">
        <v>219</v>
      </c>
      <c r="H768" s="85" t="s">
        <v>132</v>
      </c>
      <c r="I768" s="86" t="s">
        <v>171</v>
      </c>
      <c r="J768" s="87">
        <v>31</v>
      </c>
      <c r="K768" s="88">
        <v>5</v>
      </c>
      <c r="L768" s="88">
        <v>13</v>
      </c>
      <c r="M768" s="88">
        <v>8</v>
      </c>
      <c r="N768" s="60">
        <f>2*O768+P768+Q768</f>
        <v>0</v>
      </c>
      <c r="O768" s="61">
        <f>SUM(T768,W768,Z768,AC768,AF768,AI768,AL768,AO768,AR768,AU768,AX768,BA768,BD768,BG768,BJ768,BM768,BP768,BS768,BV768,BY768,CB768,CE768,CH768,CK768,CN768,CQ768)</f>
        <v>0</v>
      </c>
      <c r="P768" s="61">
        <f>SUM(U768,X768,AA768,AD768,AG768,AJ768,AM768,AP768,AS768,AV768,AY768,BB768,BE768,BH768,BK768,BN768,BQ768,BT768,BW768,BZ768,CC768,CF768,CI768,CL768,CO768,CR768)</f>
        <v>0</v>
      </c>
      <c r="Q768" s="61">
        <f>SUM(V768,Y768,AB768,AE768,AH768,AK768,AN768,AQ768,AT768,AW768,AZ768,BC768,BF768,BI768,BL768,BO768,BR768,BU768,BX768,CA768,CD768,CG768,CJ768,CM768,CP768,CS768)</f>
        <v>0</v>
      </c>
    </row>
    <row r="769" spans="1:17" ht="13.8" customHeight="1" x14ac:dyDescent="0.3">
      <c r="A769" s="89">
        <v>5070</v>
      </c>
      <c r="B769" s="81" t="s">
        <v>49</v>
      </c>
      <c r="C769" s="83" t="s">
        <v>790</v>
      </c>
      <c r="D769" s="83" t="s">
        <v>790</v>
      </c>
      <c r="E769" s="84" t="s">
        <v>18</v>
      </c>
      <c r="F769" s="3">
        <v>35158</v>
      </c>
      <c r="G769" s="85" t="s">
        <v>492</v>
      </c>
      <c r="H769" s="85" t="s">
        <v>132</v>
      </c>
      <c r="I769" s="86" t="s">
        <v>20</v>
      </c>
      <c r="J769" s="87">
        <v>26</v>
      </c>
      <c r="K769" s="88">
        <v>2</v>
      </c>
      <c r="L769" s="88">
        <v>14</v>
      </c>
      <c r="M769" s="88">
        <v>8</v>
      </c>
      <c r="N769" s="60">
        <f>2*O769+P769+Q769</f>
        <v>0</v>
      </c>
      <c r="O769" s="61">
        <f>SUM(T769,W769,Z769,AC769,AF769,AI769,AL769,AO769,AR769,AU769,AX769,BA769,BD769,BG769,BJ769,BM769,BP769,BS769,BV769,BY769,CB769,CE769,CH769,CK769,CN769,CQ769)</f>
        <v>0</v>
      </c>
      <c r="P769" s="61">
        <f>SUM(U769,X769,AA769,AD769,AG769,AJ769,AM769,AP769,AS769,AV769,AY769,BB769,BE769,BH769,BK769,BN769,BQ769,BT769,BW769,BZ769,CC769,CF769,CI769,CL769,CO769,CR769)</f>
        <v>0</v>
      </c>
      <c r="Q769" s="61">
        <f>SUM(V769,Y769,AB769,AE769,AH769,AK769,AN769,AQ769,AT769,AW769,AZ769,BC769,BF769,BI769,BL769,BO769,BR769,BU769,BX769,CA769,CD769,CG769,CJ769,CM769,CP769,CS769)</f>
        <v>0</v>
      </c>
    </row>
    <row r="770" spans="1:17" ht="13.8" customHeight="1" x14ac:dyDescent="0.3">
      <c r="A770" s="89">
        <v>6390</v>
      </c>
      <c r="B770" s="81" t="s">
        <v>6</v>
      </c>
      <c r="C770" s="83" t="s">
        <v>2501</v>
      </c>
      <c r="D770" s="83" t="s">
        <v>2502</v>
      </c>
      <c r="E770" s="84"/>
      <c r="F770" s="3">
        <v>35642</v>
      </c>
      <c r="G770" s="85" t="s">
        <v>58</v>
      </c>
      <c r="H770" s="85" t="s">
        <v>132</v>
      </c>
      <c r="I770" s="583" t="s">
        <v>2370</v>
      </c>
      <c r="J770" s="87">
        <v>24</v>
      </c>
      <c r="K770" s="88"/>
      <c r="L770" s="88"/>
      <c r="M770" s="88"/>
      <c r="N770" s="60">
        <f>2*O770+P770+Q770</f>
        <v>0</v>
      </c>
      <c r="O770" s="61">
        <f>SUM(T770,W770,Z770,AC770,AF770,AI770,AL770,AO770,AR770,AU770,AX770,BA770,BD770,BG770,BJ770,BM770,BP770,BS770,BV770,BY770,CB770,CE770,CH770,CK770,CN770,CQ770)</f>
        <v>0</v>
      </c>
      <c r="P770" s="61">
        <f>SUM(U770,X770,AA770,AD770,AG770,AJ770,AM770,AP770,AS770,AV770,AY770,BB770,BE770,BH770,BK770,BN770,BQ770,BT770,BW770,BZ770,CC770,CF770,CI770,CL770,CO770,CR770)</f>
        <v>0</v>
      </c>
      <c r="Q770" s="61">
        <f>SUM(V770,Y770,AB770,AE770,AH770,AK770,AN770,AQ770,AT770,AW770,AZ770,BC770,BF770,BI770,BL770,BO770,BR770,BU770,BX770,CA770,CD770,CG770,CJ770,CM770,CP770,CS770)</f>
        <v>0</v>
      </c>
    </row>
    <row r="771" spans="1:17" ht="13.8" customHeight="1" x14ac:dyDescent="0.3">
      <c r="A771" s="89">
        <v>6435</v>
      </c>
      <c r="B771" s="81" t="s">
        <v>49</v>
      </c>
      <c r="C771" s="309" t="s">
        <v>2503</v>
      </c>
      <c r="D771" s="83" t="s">
        <v>2503</v>
      </c>
      <c r="E771" s="84" t="s">
        <v>10</v>
      </c>
      <c r="F771" s="3">
        <v>36133</v>
      </c>
      <c r="G771" s="85" t="s">
        <v>1472</v>
      </c>
      <c r="H771" s="85" t="s">
        <v>132</v>
      </c>
      <c r="I771" s="583" t="s">
        <v>2370</v>
      </c>
      <c r="J771" s="87">
        <v>20</v>
      </c>
      <c r="K771" s="88"/>
      <c r="L771" s="88"/>
      <c r="M771" s="88"/>
      <c r="N771" s="60">
        <f>2*O771+P771+Q771</f>
        <v>0</v>
      </c>
      <c r="O771" s="61">
        <f>SUM(T771,W771,Z771,AC771,AF771,AI771,AL771,AO771,AR771,AU771,AX771,BA771,BD771,BG771,BJ771,BM771,BP771,BS771,BV771,BY771,CB771,CE771,CH771,CK771,CN771,CQ771)</f>
        <v>0</v>
      </c>
      <c r="P771" s="61">
        <f>SUM(U771,X771,AA771,AD771,AG771,AJ771,AM771,AP771,AS771,AV771,AY771,BB771,BE771,BH771,BK771,BN771,BQ771,BT771,BW771,BZ771,CC771,CF771,CI771,CL771,CO771,CR771)</f>
        <v>0</v>
      </c>
      <c r="Q771" s="61">
        <f>SUM(V771,Y771,AB771,AE771,AH771,AK771,AN771,AQ771,AT771,AW771,AZ771,BC771,BF771,BI771,BL771,BO771,BR771,BU771,BX771,CA771,CD771,CG771,CJ771,CM771,CP771,CS771)</f>
        <v>0</v>
      </c>
    </row>
    <row r="772" spans="1:17" ht="13.8" customHeight="1" x14ac:dyDescent="0.3">
      <c r="A772" s="100">
        <v>6285</v>
      </c>
      <c r="B772" s="92" t="s">
        <v>49</v>
      </c>
      <c r="C772" s="93" t="s">
        <v>2139</v>
      </c>
      <c r="D772" s="93" t="s">
        <v>2140</v>
      </c>
      <c r="E772" s="94" t="s">
        <v>18</v>
      </c>
      <c r="F772" s="30">
        <v>36385</v>
      </c>
      <c r="G772" s="95" t="s">
        <v>40</v>
      </c>
      <c r="H772" s="95" t="s">
        <v>132</v>
      </c>
      <c r="I772" s="96" t="s">
        <v>2084</v>
      </c>
      <c r="J772" s="97">
        <v>16</v>
      </c>
      <c r="K772" s="98">
        <v>1</v>
      </c>
      <c r="L772" s="98">
        <v>9</v>
      </c>
      <c r="M772" s="98">
        <v>5</v>
      </c>
      <c r="N772" s="60">
        <f>2*O772+P772+Q772</f>
        <v>0</v>
      </c>
      <c r="O772" s="61">
        <f>SUM(T772,W772,Z772,AC772,AF772,AI772,AL772,AO772,AR772,AU772,AX772,BA772,BD772,BG772,BJ772,BM772,BP772,BS772,BV772,BY772,CB772,CE772,CH772,CK772,CN772,CQ772)</f>
        <v>0</v>
      </c>
      <c r="P772" s="61">
        <f>SUM(U772,X772,AA772,AD772,AG772,AJ772,AM772,AP772,AS772,AV772,AY772,BB772,BE772,BH772,BK772,BN772,BQ772,BT772,BW772,BZ772,CC772,CF772,CI772,CL772,CO772,CR772)</f>
        <v>0</v>
      </c>
      <c r="Q772" s="61">
        <f>SUM(V772,Y772,AB772,AE772,AH772,AK772,AN772,AQ772,AT772,AW772,AZ772,BC772,BF772,BI772,BL772,BO772,BR772,BU772,BX772,CA772,CD772,CG772,CJ772,CM772,CP772,CS772)</f>
        <v>0</v>
      </c>
    </row>
    <row r="773" spans="1:17" ht="13.8" customHeight="1" x14ac:dyDescent="0.3">
      <c r="A773" s="89">
        <v>5399</v>
      </c>
      <c r="B773" s="81" t="s">
        <v>49</v>
      </c>
      <c r="C773" s="83" t="s">
        <v>789</v>
      </c>
      <c r="D773" s="83" t="s">
        <v>789</v>
      </c>
      <c r="E773" s="84" t="s">
        <v>18</v>
      </c>
      <c r="F773" s="3">
        <v>35974</v>
      </c>
      <c r="G773" s="85" t="s">
        <v>163</v>
      </c>
      <c r="H773" s="85" t="s">
        <v>132</v>
      </c>
      <c r="I773" s="583" t="s">
        <v>64</v>
      </c>
      <c r="J773" s="87">
        <v>12</v>
      </c>
      <c r="K773" s="88">
        <v>0</v>
      </c>
      <c r="L773" s="88">
        <v>7</v>
      </c>
      <c r="M773" s="88">
        <v>5</v>
      </c>
      <c r="N773" s="60">
        <f>2*O773+P773+Q773</f>
        <v>0</v>
      </c>
      <c r="O773" s="61">
        <f>SUM(T773,W773,Z773,AC773,AF773,AI773,AL773,AO773,AR773,AU773,AX773,BA773,BD773,BG773,BJ773,BM773,BP773,BS773,BV773,BY773,CB773,CE773,CH773,CK773,CN773,CQ773)</f>
        <v>0</v>
      </c>
      <c r="P773" s="61">
        <f>SUM(U773,X773,AA773,AD773,AG773,AJ773,AM773,AP773,AS773,AV773,AY773,BB773,BE773,BH773,BK773,BN773,BQ773,BT773,BW773,BZ773,CC773,CF773,CI773,CL773,CO773,CR773)</f>
        <v>0</v>
      </c>
      <c r="Q773" s="61">
        <f>SUM(V773,Y773,AB773,AE773,AH773,AK773,AN773,AQ773,AT773,AW773,AZ773,BC773,BF773,BI773,BL773,BO773,BR773,BU773,BX773,CA773,CD773,CG773,CJ773,CM773,CP773,CS773)</f>
        <v>0</v>
      </c>
    </row>
    <row r="774" spans="1:17" ht="13.8" customHeight="1" x14ac:dyDescent="0.3">
      <c r="A774" s="89">
        <v>6473</v>
      </c>
      <c r="B774" s="81" t="s">
        <v>49</v>
      </c>
      <c r="C774" s="309" t="s">
        <v>2504</v>
      </c>
      <c r="D774" s="83" t="s">
        <v>2504</v>
      </c>
      <c r="E774" s="84" t="s">
        <v>18</v>
      </c>
      <c r="F774" s="3">
        <v>36572</v>
      </c>
      <c r="G774" s="85" t="s">
        <v>124</v>
      </c>
      <c r="H774" s="85" t="s">
        <v>132</v>
      </c>
      <c r="I774" s="583" t="s">
        <v>2370</v>
      </c>
      <c r="J774" s="87">
        <v>12</v>
      </c>
      <c r="K774" s="88"/>
      <c r="L774" s="88"/>
      <c r="M774" s="88"/>
      <c r="N774" s="60">
        <f>2*O774+P774+Q774</f>
        <v>0</v>
      </c>
      <c r="O774" s="61">
        <f>SUM(T774,W774,Z774,AC774,AF774,AI774,AL774,AO774,AR774,AU774,AX774,BA774,BD774,BG774,BJ774,BM774,BP774,BS774,BV774,BY774,CB774,CE774,CH774,CK774,CN774,CQ774)</f>
        <v>0</v>
      </c>
      <c r="P774" s="61">
        <f>SUM(U774,X774,AA774,AD774,AG774,AJ774,AM774,AP774,AS774,AV774,AY774,BB774,BE774,BH774,BK774,BN774,BQ774,BT774,BW774,BZ774,CC774,CF774,CI774,CL774,CO774,CR774)</f>
        <v>0</v>
      </c>
      <c r="Q774" s="61">
        <f>SUM(V774,Y774,AB774,AE774,AH774,AK774,AN774,AQ774,AT774,AW774,AZ774,BC774,BF774,BI774,BL774,BO774,BR774,BU774,BX774,CA774,CD774,CG774,CJ774,CM774,CP774,CS774)</f>
        <v>0</v>
      </c>
    </row>
    <row r="775" spans="1:17" ht="13.8" customHeight="1" x14ac:dyDescent="0.3">
      <c r="A775" s="89">
        <v>6550</v>
      </c>
      <c r="B775" s="81" t="s">
        <v>49</v>
      </c>
      <c r="C775" s="309" t="s">
        <v>2506</v>
      </c>
      <c r="D775" s="83" t="s">
        <v>2506</v>
      </c>
      <c r="E775" s="84" t="s">
        <v>125</v>
      </c>
      <c r="F775" s="3">
        <v>37875</v>
      </c>
      <c r="G775" s="85" t="s">
        <v>2507</v>
      </c>
      <c r="H775" s="85" t="s">
        <v>132</v>
      </c>
      <c r="I775" s="583" t="s">
        <v>2370</v>
      </c>
      <c r="J775" s="87">
        <v>8</v>
      </c>
      <c r="K775" s="88"/>
      <c r="L775" s="88"/>
      <c r="M775" s="88"/>
      <c r="N775" s="60">
        <f>2*O775+P775+Q775</f>
        <v>0</v>
      </c>
      <c r="O775" s="61">
        <f>SUM(T775,W775,Z775,AC775,AF775,AI775,AL775,AO775,AR775,AU775,AX775,BA775,BD775,BG775,BJ775,BM775,BP775,BS775,BV775,BY775,CB775,CE775,CH775,CK775,CN775,CQ775)</f>
        <v>0</v>
      </c>
      <c r="P775" s="61">
        <f>SUM(U775,X775,AA775,AD775,AG775,AJ775,AM775,AP775,AS775,AV775,AY775,BB775,BE775,BH775,BK775,BN775,BQ775,BT775,BW775,BZ775,CC775,CF775,CI775,CL775,CO775,CR775)</f>
        <v>0</v>
      </c>
      <c r="Q775" s="61">
        <f>SUM(V775,Y775,AB775,AE775,AH775,AK775,AN775,AQ775,AT775,AW775,AZ775,BC775,BF775,BI775,BL775,BO775,BR775,BU775,BX775,CA775,CD775,CG775,CJ775,CM775,CP775,CS775)</f>
        <v>0</v>
      </c>
    </row>
    <row r="776" spans="1:17" ht="13.8" customHeight="1" x14ac:dyDescent="0.3">
      <c r="A776" s="89">
        <v>4492</v>
      </c>
      <c r="B776" s="81" t="s">
        <v>49</v>
      </c>
      <c r="C776" s="595" t="s">
        <v>791</v>
      </c>
      <c r="D776" s="83" t="s">
        <v>791</v>
      </c>
      <c r="E776" s="84" t="s">
        <v>792</v>
      </c>
      <c r="F776" s="3">
        <v>33618</v>
      </c>
      <c r="G776" s="85" t="s">
        <v>2336</v>
      </c>
      <c r="H776" s="85" t="s">
        <v>132</v>
      </c>
      <c r="I776" s="86" t="s">
        <v>115</v>
      </c>
      <c r="J776" s="87">
        <v>4</v>
      </c>
      <c r="K776" s="88">
        <v>0</v>
      </c>
      <c r="L776" s="88">
        <v>2</v>
      </c>
      <c r="M776" s="88">
        <v>2</v>
      </c>
      <c r="N776" s="60">
        <f>2*O776+P776+Q776</f>
        <v>0</v>
      </c>
      <c r="O776" s="61">
        <f>SUM(T776,W776,Z776,AC776,AF776,AI776,AL776,AO776,AR776,AU776,AX776,BA776,BD776,BG776,BJ776,BM776,BP776,BS776,BV776,BY776,CB776,CE776,CH776,CK776,CN776,CQ776)</f>
        <v>0</v>
      </c>
      <c r="P776" s="61">
        <f>SUM(U776,X776,AA776,AD776,AG776,AJ776,AM776,AP776,AS776,AV776,AY776,BB776,BE776,BH776,BK776,BN776,BQ776,BT776,BW776,BZ776,CC776,CF776,CI776,CL776,CO776,CR776)</f>
        <v>0</v>
      </c>
      <c r="Q776" s="61">
        <f>SUM(V776,Y776,AB776,AE776,AH776,AK776,AN776,AQ776,AT776,AW776,AZ776,BC776,BF776,BI776,BL776,BO776,BR776,BU776,BX776,CA776,CD776,CG776,CJ776,CM776,CP776,CS776)</f>
        <v>0</v>
      </c>
    </row>
    <row r="777" spans="1:17" ht="13.8" customHeight="1" x14ac:dyDescent="0.3">
      <c r="A777" s="100">
        <v>6255</v>
      </c>
      <c r="B777" s="92" t="s">
        <v>49</v>
      </c>
      <c r="C777" s="93" t="s">
        <v>2138</v>
      </c>
      <c r="D777" s="93" t="s">
        <v>2138</v>
      </c>
      <c r="E777" s="94" t="s">
        <v>136</v>
      </c>
      <c r="F777" s="30">
        <v>35054</v>
      </c>
      <c r="G777" s="95" t="s">
        <v>209</v>
      </c>
      <c r="H777" s="95" t="s">
        <v>132</v>
      </c>
      <c r="I777" s="96" t="s">
        <v>2084</v>
      </c>
      <c r="J777" s="97">
        <v>0</v>
      </c>
      <c r="K777" s="98">
        <v>0</v>
      </c>
      <c r="L777" s="98">
        <v>0</v>
      </c>
      <c r="M777" s="98">
        <v>0</v>
      </c>
      <c r="N777" s="60">
        <f>2*O777+P777+Q777</f>
        <v>0</v>
      </c>
      <c r="O777" s="61">
        <f>SUM(T777,W777,Z777,AC777,AF777,AI777,AL777,AO777,AR777,AU777,AX777,BA777,BD777,BG777,BJ777,BM777,BP777,BS777,BV777,BY777,CB777,CE777,CH777,CK777,CN777,CQ777)</f>
        <v>0</v>
      </c>
      <c r="P777" s="61">
        <f>SUM(U777,X777,AA777,AD777,AG777,AJ777,AM777,AP777,AS777,AV777,AY777,BB777,BE777,BH777,BK777,BN777,BQ777,BT777,BW777,BZ777,CC777,CF777,CI777,CL777,CO777,CR777)</f>
        <v>0</v>
      </c>
      <c r="Q777" s="61">
        <f>SUM(V777,Y777,AB777,AE777,AH777,AK777,AN777,AQ777,AT777,AW777,AZ777,BC777,BF777,BI777,BL777,BO777,BR777,BU777,BX777,CA777,CD777,CG777,CJ777,CM777,CP777,CS777)</f>
        <v>0</v>
      </c>
    </row>
    <row r="778" spans="1:17" ht="13.8" customHeight="1" x14ac:dyDescent="0.3">
      <c r="A778" s="106">
        <v>5360</v>
      </c>
      <c r="B778" s="106" t="s">
        <v>83</v>
      </c>
      <c r="C778" s="491" t="s">
        <v>800</v>
      </c>
      <c r="D778" s="108" t="s">
        <v>800</v>
      </c>
      <c r="E778" s="109" t="s">
        <v>47</v>
      </c>
      <c r="F778" s="4">
        <v>36553</v>
      </c>
      <c r="G778" s="109" t="s">
        <v>48</v>
      </c>
      <c r="H778" s="109" t="s">
        <v>132</v>
      </c>
      <c r="I778" s="111" t="s">
        <v>27</v>
      </c>
      <c r="J778" s="116">
        <v>39</v>
      </c>
      <c r="K778" s="113">
        <v>17</v>
      </c>
      <c r="L778" s="113">
        <v>5</v>
      </c>
      <c r="M778" s="113">
        <v>0</v>
      </c>
      <c r="N778" s="60">
        <f>2*O778+P778+Q778</f>
        <v>0</v>
      </c>
      <c r="O778" s="61">
        <f>SUM(T778,W778,Z778,AC778,AF778,AI778,AL778,AO778,AR778,AU778,AX778,BA778,BD778,BG778,BJ778,BM778,BP778,BS778,BV778,BY778,CB778,CE778,CH778,CK778,CN778,CQ778)</f>
        <v>0</v>
      </c>
      <c r="P778" s="61">
        <f>SUM(U778,X778,AA778,AD778,AG778,AJ778,AM778,AP778,AS778,AV778,AY778,BB778,BE778,BH778,BK778,BN778,BQ778,BT778,BW778,BZ778,CC778,CF778,CI778,CL778,CO778,CR778)</f>
        <v>0</v>
      </c>
      <c r="Q778" s="61">
        <f>SUM(V778,Y778,AB778,AE778,AH778,AK778,AN778,AQ778,AT778,AW778,AZ778,BC778,BF778,BI778,BL778,BO778,BR778,BU778,BX778,CA778,CD778,CG778,CJ778,CM778,CP778,CS778)</f>
        <v>0</v>
      </c>
    </row>
    <row r="779" spans="1:17" ht="13.8" customHeight="1" x14ac:dyDescent="0.3">
      <c r="A779" s="106">
        <v>4520</v>
      </c>
      <c r="B779" s="106" t="s">
        <v>83</v>
      </c>
      <c r="C779" s="491" t="s">
        <v>1863</v>
      </c>
      <c r="D779" s="108" t="s">
        <v>801</v>
      </c>
      <c r="E779" s="109" t="s">
        <v>33</v>
      </c>
      <c r="F779" s="4">
        <v>36584</v>
      </c>
      <c r="G779" s="109" t="s">
        <v>167</v>
      </c>
      <c r="H779" s="109" t="s">
        <v>132</v>
      </c>
      <c r="I779" s="115" t="s">
        <v>134</v>
      </c>
      <c r="J779" s="116">
        <v>30</v>
      </c>
      <c r="K779" s="113">
        <v>9</v>
      </c>
      <c r="L779" s="113">
        <v>12</v>
      </c>
      <c r="M779" s="113">
        <v>0</v>
      </c>
      <c r="N779" s="60">
        <f>2*O779+P779+Q779</f>
        <v>0</v>
      </c>
      <c r="O779" s="61">
        <f>SUM(T779,W779,Z779,AC779,AF779,AI779,AL779,AO779,AR779,AU779,AX779,BA779,BD779,BG779,BJ779,BM779,BP779,BS779,BV779,BY779,CB779,CE779,CH779,CK779,CN779,CQ779)</f>
        <v>0</v>
      </c>
      <c r="P779" s="61">
        <f>SUM(U779,X779,AA779,AD779,AG779,AJ779,AM779,AP779,AS779,AV779,AY779,BB779,BE779,BH779,BK779,BN779,BQ779,BT779,BW779,BZ779,CC779,CF779,CI779,CL779,CO779,CR779)</f>
        <v>0</v>
      </c>
      <c r="Q779" s="61">
        <f>SUM(V779,Y779,AB779,AE779,AH779,AK779,AN779,AQ779,AT779,AW779,AZ779,BC779,BF779,BI779,BL779,BO779,BR779,BU779,BX779,CA779,CD779,CG779,CJ779,CM779,CP779,CS779)</f>
        <v>0</v>
      </c>
    </row>
    <row r="780" spans="1:17" ht="13.8" customHeight="1" x14ac:dyDescent="0.3">
      <c r="A780" s="106">
        <v>6396</v>
      </c>
      <c r="B780" s="106" t="s">
        <v>952</v>
      </c>
      <c r="C780" s="118" t="s">
        <v>2505</v>
      </c>
      <c r="D780" s="108" t="s">
        <v>2505</v>
      </c>
      <c r="E780" s="109"/>
      <c r="F780" s="4">
        <v>36492</v>
      </c>
      <c r="G780" s="109" t="s">
        <v>768</v>
      </c>
      <c r="H780" s="109" t="s">
        <v>132</v>
      </c>
      <c r="I780" s="111" t="s">
        <v>2370</v>
      </c>
      <c r="J780" s="116">
        <v>24</v>
      </c>
      <c r="K780" s="113"/>
      <c r="L780" s="113"/>
      <c r="M780" s="113"/>
      <c r="N780" s="60">
        <f>2*O780+P780+Q780</f>
        <v>0</v>
      </c>
      <c r="O780" s="61">
        <f>SUM(T780,W780,Z780,AC780,AF780,AI780,AL780,AO780,AR780,AU780,AX780,BA780,BD780,BG780,BJ780,BM780,BP780,BS780,BV780,BY780,CB780,CE780,CH780,CK780,CN780,CQ780)</f>
        <v>0</v>
      </c>
      <c r="P780" s="61">
        <f>SUM(U780,X780,AA780,AD780,AG780,AJ780,AM780,AP780,AS780,AV780,AY780,BB780,BE780,BH780,BK780,BN780,BQ780,BT780,BW780,BZ780,CC780,CF780,CI780,CL780,CO780,CR780)</f>
        <v>0</v>
      </c>
      <c r="Q780" s="61">
        <f>SUM(V780,Y780,AB780,AE780,AH780,AK780,AN780,AQ780,AT780,AW780,AZ780,BC780,BF780,BI780,BL780,BO780,BR780,BU780,BX780,CA780,CD780,CG780,CJ780,CM780,CP780,CS780)</f>
        <v>0</v>
      </c>
    </row>
    <row r="781" spans="1:17" ht="13.8" customHeight="1" x14ac:dyDescent="0.3">
      <c r="A781" s="106">
        <v>5554</v>
      </c>
      <c r="B781" s="106" t="s">
        <v>83</v>
      </c>
      <c r="C781" s="491" t="s">
        <v>798</v>
      </c>
      <c r="D781" s="108" t="s">
        <v>798</v>
      </c>
      <c r="E781" s="109" t="s">
        <v>97</v>
      </c>
      <c r="F781" s="4">
        <v>34868</v>
      </c>
      <c r="G781" s="109" t="s">
        <v>51</v>
      </c>
      <c r="H781" s="109" t="s">
        <v>132</v>
      </c>
      <c r="I781" s="111" t="s">
        <v>24</v>
      </c>
      <c r="J781" s="116">
        <v>23</v>
      </c>
      <c r="K781" s="113">
        <v>7</v>
      </c>
      <c r="L781" s="113">
        <v>9</v>
      </c>
      <c r="M781" s="113">
        <v>0</v>
      </c>
      <c r="N781" s="60">
        <f>2*O781+P781+Q781</f>
        <v>0</v>
      </c>
      <c r="O781" s="61">
        <f>SUM(T781,W781,Z781,AC781,AF781,AI781,AL781,AO781,AR781,AU781,AX781,BA781,BD781,BG781,BJ781,BM781,BP781,BS781,BV781,BY781,CB781,CE781,CH781,CK781,CN781,CQ781)</f>
        <v>0</v>
      </c>
      <c r="P781" s="61">
        <f>SUM(U781,X781,AA781,AD781,AG781,AJ781,AM781,AP781,AS781,AV781,AY781,BB781,BE781,BH781,BK781,BN781,BQ781,BT781,BW781,BZ781,CC781,CF781,CI781,CL781,CO781,CR781)</f>
        <v>0</v>
      </c>
      <c r="Q781" s="61">
        <f>SUM(V781,Y781,AB781,AE781,AH781,AK781,AN781,AQ781,AT781,AW781,AZ781,BC781,BF781,BI781,BL781,BO781,BR781,BU781,BX781,CA781,CD781,CG781,CJ781,CM781,CP781,CS781)</f>
        <v>0</v>
      </c>
    </row>
    <row r="782" spans="1:17" ht="13.8" customHeight="1" x14ac:dyDescent="0.3">
      <c r="A782" s="163">
        <v>6220</v>
      </c>
      <c r="B782" s="163" t="s">
        <v>83</v>
      </c>
      <c r="C782" s="164" t="s">
        <v>2141</v>
      </c>
      <c r="D782" s="165" t="s">
        <v>2141</v>
      </c>
      <c r="E782" s="166" t="s">
        <v>18</v>
      </c>
      <c r="F782" s="32">
        <v>36823</v>
      </c>
      <c r="G782" s="166" t="s">
        <v>2337</v>
      </c>
      <c r="H782" s="166" t="s">
        <v>132</v>
      </c>
      <c r="I782" s="168" t="s">
        <v>2084</v>
      </c>
      <c r="J782" s="169">
        <v>4</v>
      </c>
      <c r="K782" s="170">
        <v>1</v>
      </c>
      <c r="L782" s="170">
        <v>2</v>
      </c>
      <c r="M782" s="170">
        <v>0</v>
      </c>
      <c r="N782" s="60">
        <f>2*O782+P782+Q782</f>
        <v>0</v>
      </c>
      <c r="O782" s="61">
        <f>SUM(T782,W782,Z782,AC782,AF782,AI782,AL782,AO782,AR782,AU782,AX782,BA782,BD782,BG782,BJ782,BM782,BP782,BS782,BV782,BY782,CB782,CE782,CH782,CK782,CN782,CQ782)</f>
        <v>0</v>
      </c>
      <c r="P782" s="61">
        <f>SUM(U782,X782,AA782,AD782,AG782,AJ782,AM782,AP782,AS782,AV782,AY782,BB782,BE782,BH782,BK782,BN782,BQ782,BT782,BW782,BZ782,CC782,CF782,CI782,CL782,CO782,CR782)</f>
        <v>0</v>
      </c>
      <c r="Q782" s="61">
        <f>SUM(V782,Y782,AB782,AE782,AH782,AK782,AN782,AQ782,AT782,AW782,AZ782,BC782,BF782,BI782,BL782,BO782,BR782,BU782,BX782,CA782,CD782,CG782,CJ782,CM782,CP782,CS782)</f>
        <v>0</v>
      </c>
    </row>
    <row r="783" spans="1:17" ht="13.8" customHeight="1" x14ac:dyDescent="0.3">
      <c r="A783" s="106">
        <v>5129</v>
      </c>
      <c r="B783" s="106" t="s">
        <v>83</v>
      </c>
      <c r="C783" s="491" t="s">
        <v>795</v>
      </c>
      <c r="D783" s="108" t="s">
        <v>795</v>
      </c>
      <c r="E783" s="109" t="s">
        <v>432</v>
      </c>
      <c r="F783" s="4">
        <v>33363</v>
      </c>
      <c r="G783" s="109" t="s">
        <v>412</v>
      </c>
      <c r="H783" s="109" t="s">
        <v>132</v>
      </c>
      <c r="I783" s="111" t="s">
        <v>16</v>
      </c>
      <c r="J783" s="116">
        <v>1</v>
      </c>
      <c r="K783" s="113">
        <v>0</v>
      </c>
      <c r="L783" s="113">
        <v>1</v>
      </c>
      <c r="M783" s="113">
        <v>0</v>
      </c>
      <c r="N783" s="60">
        <f>2*O783+P783+Q783</f>
        <v>0</v>
      </c>
      <c r="O783" s="61">
        <f>SUM(T783,W783,Z783,AC783,AF783,AI783,AL783,AO783,AR783,AU783,AX783,BA783,BD783,BG783,BJ783,BM783,BP783,BS783,BV783,BY783,CB783,CE783,CH783,CK783,CN783,CQ783)</f>
        <v>0</v>
      </c>
      <c r="P783" s="61">
        <f>SUM(U783,X783,AA783,AD783,AG783,AJ783,AM783,AP783,AS783,AV783,AY783,BB783,BE783,BH783,BK783,BN783,BQ783,BT783,BW783,BZ783,CC783,CF783,CI783,CL783,CO783,CR783)</f>
        <v>0</v>
      </c>
      <c r="Q783" s="61">
        <f>SUM(V783,Y783,AB783,AE783,AH783,AK783,AN783,AQ783,AT783,AW783,AZ783,BC783,BF783,BI783,BL783,BO783,BR783,BU783,BX783,CA783,CD783,CG783,CJ783,CM783,CP783,CS783)</f>
        <v>0</v>
      </c>
    </row>
    <row r="784" spans="1:17" ht="13.8" customHeight="1" x14ac:dyDescent="0.3">
      <c r="A784" s="106">
        <v>6022</v>
      </c>
      <c r="B784" s="106" t="s">
        <v>83</v>
      </c>
      <c r="C784" s="199" t="s">
        <v>1565</v>
      </c>
      <c r="D784" s="108" t="s">
        <v>1565</v>
      </c>
      <c r="E784" s="109" t="s">
        <v>39</v>
      </c>
      <c r="F784" s="4">
        <v>36335</v>
      </c>
      <c r="G784" s="109" t="s">
        <v>201</v>
      </c>
      <c r="H784" s="109" t="s">
        <v>132</v>
      </c>
      <c r="I784" s="111" t="s">
        <v>1470</v>
      </c>
      <c r="J784" s="112">
        <v>0</v>
      </c>
      <c r="K784" s="113">
        <v>0</v>
      </c>
      <c r="L784" s="113">
        <v>0</v>
      </c>
      <c r="M784" s="113">
        <v>0</v>
      </c>
      <c r="N784" s="60">
        <f>2*O784+P784+Q784</f>
        <v>0</v>
      </c>
      <c r="O784" s="61">
        <f>SUM(T784,W784,Z784,AC784,AF784,AI784,AL784,AO784,AR784,AU784,AX784,BA784,BD784,BG784,BJ784,BM784,BP784,BS784,BV784,BY784,CB784,CE784,CH784,CK784,CN784,CQ784)</f>
        <v>0</v>
      </c>
      <c r="P784" s="61">
        <f>SUM(U784,X784,AA784,AD784,AG784,AJ784,AM784,AP784,AS784,AV784,AY784,BB784,BE784,BH784,BK784,BN784,BQ784,BT784,BW784,BZ784,CC784,CF784,CI784,CL784,CO784,CR784)</f>
        <v>0</v>
      </c>
      <c r="Q784" s="61">
        <f>SUM(V784,Y784,AB784,AE784,AH784,AK784,AN784,AQ784,AT784,AW784,AZ784,BC784,BF784,BI784,BL784,BO784,BR784,BU784,BX784,CA784,CD784,CG784,CJ784,CM784,CP784,CS784)</f>
        <v>0</v>
      </c>
    </row>
    <row r="785" spans="1:17" ht="13.8" customHeight="1" x14ac:dyDescent="0.3">
      <c r="A785" s="106">
        <v>6064</v>
      </c>
      <c r="B785" s="106" t="s">
        <v>83</v>
      </c>
      <c r="C785" s="199" t="s">
        <v>1566</v>
      </c>
      <c r="D785" s="108" t="s">
        <v>1566</v>
      </c>
      <c r="E785" s="109" t="s">
        <v>30</v>
      </c>
      <c r="F785" s="4">
        <v>37499</v>
      </c>
      <c r="G785" s="109" t="s">
        <v>2043</v>
      </c>
      <c r="H785" s="109" t="s">
        <v>132</v>
      </c>
      <c r="I785" s="111" t="s">
        <v>1470</v>
      </c>
      <c r="J785" s="112">
        <v>0</v>
      </c>
      <c r="K785" s="113">
        <v>0</v>
      </c>
      <c r="L785" s="113">
        <v>0</v>
      </c>
      <c r="M785" s="113">
        <v>0</v>
      </c>
      <c r="N785" s="60">
        <f>2*O785+P785+Q785</f>
        <v>0</v>
      </c>
      <c r="O785" s="61">
        <f>SUM(T785,W785,Z785,AC785,AF785,AI785,AL785,AO785,AR785,AU785,AX785,BA785,BD785,BG785,BJ785,BM785,BP785,BS785,BV785,BY785,CB785,CE785,CH785,CK785,CN785,CQ785)</f>
        <v>0</v>
      </c>
      <c r="P785" s="61">
        <f>SUM(U785,X785,AA785,AD785,AG785,AJ785,AM785,AP785,AS785,AV785,AY785,BB785,BE785,BH785,BK785,BN785,BQ785,BT785,BW785,BZ785,CC785,CF785,CI785,CL785,CO785,CR785)</f>
        <v>0</v>
      </c>
      <c r="Q785" s="61">
        <f>SUM(V785,Y785,AB785,AE785,AH785,AK785,AN785,AQ785,AT785,AW785,AZ785,BC785,BF785,BI785,BL785,BO785,BR785,BU785,BX785,CA785,CD785,CG785,CJ785,CM785,CP785,CS785)</f>
        <v>0</v>
      </c>
    </row>
    <row r="786" spans="1:17" ht="13.8" customHeight="1" x14ac:dyDescent="0.3">
      <c r="A786" s="106">
        <v>5982</v>
      </c>
      <c r="B786" s="106" t="s">
        <v>83</v>
      </c>
      <c r="C786" s="199" t="s">
        <v>1564</v>
      </c>
      <c r="D786" s="108" t="s">
        <v>1564</v>
      </c>
      <c r="E786" s="109" t="s">
        <v>57</v>
      </c>
      <c r="F786" s="4">
        <v>37048</v>
      </c>
      <c r="G786" s="109" t="s">
        <v>1200</v>
      </c>
      <c r="H786" s="109" t="s">
        <v>132</v>
      </c>
      <c r="I786" s="111" t="s">
        <v>1470</v>
      </c>
      <c r="J786" s="112">
        <v>0</v>
      </c>
      <c r="K786" s="113">
        <v>0</v>
      </c>
      <c r="L786" s="113">
        <v>0</v>
      </c>
      <c r="M786" s="113">
        <v>0</v>
      </c>
      <c r="N786" s="60">
        <f>2*O786+P786+Q786</f>
        <v>0</v>
      </c>
      <c r="O786" s="61">
        <f>SUM(T786,W786,Z786,AC786,AF786,AI786,AL786,AO786,AR786,AU786,AX786,BA786,BD786,BG786,BJ786,BM786,BP786,BS786,BV786,BY786,CB786,CE786,CH786,CK786,CN786,CQ786)</f>
        <v>0</v>
      </c>
      <c r="P786" s="61">
        <f>SUM(U786,X786,AA786,AD786,AG786,AJ786,AM786,AP786,AS786,AV786,AY786,BB786,BE786,BH786,BK786,BN786,BQ786,BT786,BW786,BZ786,CC786,CF786,CI786,CL786,CO786,CR786)</f>
        <v>0</v>
      </c>
      <c r="Q786" s="61">
        <f>SUM(V786,Y786,AB786,AE786,AH786,AK786,AN786,AQ786,AT786,AW786,AZ786,BC786,BF786,BI786,BL786,BO786,BR786,BU786,BX786,CA786,CD786,CG786,CJ786,CM786,CP786,CS786)</f>
        <v>0</v>
      </c>
    </row>
    <row r="787" spans="1:17" ht="13.8" customHeight="1" x14ac:dyDescent="0.3">
      <c r="A787" s="106">
        <v>6102</v>
      </c>
      <c r="B787" s="106" t="s">
        <v>83</v>
      </c>
      <c r="C787" s="199" t="s">
        <v>1567</v>
      </c>
      <c r="D787" s="108" t="s">
        <v>1567</v>
      </c>
      <c r="E787" s="109" t="s">
        <v>602</v>
      </c>
      <c r="F787" s="4">
        <v>38293</v>
      </c>
      <c r="G787" s="109" t="s">
        <v>1568</v>
      </c>
      <c r="H787" s="109" t="s">
        <v>132</v>
      </c>
      <c r="I787" s="111" t="s">
        <v>1470</v>
      </c>
      <c r="J787" s="112">
        <v>0</v>
      </c>
      <c r="K787" s="113">
        <v>0</v>
      </c>
      <c r="L787" s="113">
        <v>0</v>
      </c>
      <c r="M787" s="113">
        <v>0</v>
      </c>
      <c r="N787" s="60">
        <f>2*O787+P787+Q787</f>
        <v>0</v>
      </c>
      <c r="O787" s="61">
        <f>SUM(T787,W787,Z787,AC787,AF787,AI787,AL787,AO787,AR787,AU787,AX787,BA787,BD787,BG787,BJ787,BM787,BP787,BS787,BV787,BY787,CB787,CE787,CH787,CK787,CN787,CQ787)</f>
        <v>0</v>
      </c>
      <c r="P787" s="61">
        <f>SUM(U787,X787,AA787,AD787,AG787,AJ787,AM787,AP787,AS787,AV787,AY787,BB787,BE787,BH787,BK787,BN787,BQ787,BT787,BW787,BZ787,CC787,CF787,CI787,CL787,CO787,CR787)</f>
        <v>0</v>
      </c>
      <c r="Q787" s="61">
        <f>SUM(V787,Y787,AB787,AE787,AH787,AK787,AN787,AQ787,AT787,AW787,AZ787,BC787,BF787,BI787,BL787,BO787,BR787,BU787,BX787,CA787,CD787,CG787,CJ787,CM787,CP787,CS787)</f>
        <v>0</v>
      </c>
    </row>
    <row r="788" spans="1:17" ht="13.8" customHeight="1" x14ac:dyDescent="0.3">
      <c r="A788" s="119">
        <v>6404</v>
      </c>
      <c r="B788" s="53" t="s">
        <v>8</v>
      </c>
      <c r="C788" s="54" t="s">
        <v>2508</v>
      </c>
      <c r="D788" s="54" t="s">
        <v>2508</v>
      </c>
      <c r="E788" s="55"/>
      <c r="F788" s="1">
        <v>36221</v>
      </c>
      <c r="G788" s="56" t="s">
        <v>2013</v>
      </c>
      <c r="H788" s="56" t="s">
        <v>26</v>
      </c>
      <c r="I788" s="57" t="s">
        <v>2370</v>
      </c>
      <c r="J788" s="58">
        <v>24</v>
      </c>
      <c r="K788" s="59"/>
      <c r="L788" s="59"/>
      <c r="M788" s="59"/>
      <c r="N788" s="60">
        <f>2*O788+P788+Q788</f>
        <v>0</v>
      </c>
      <c r="O788" s="61">
        <f>SUM(T788,W788,Z788,AC788,AF788,AI788,AL788,AO788,AR788,AU788,AX788,BA788,BD788,BG788,BJ788,BM788,BP788,BS788,BV788,BY788,CB788,CE788,CH788,CK788,CN788,CQ788)</f>
        <v>0</v>
      </c>
      <c r="P788" s="61">
        <f>SUM(U788,X788,AA788,AD788,AG788,AJ788,AM788,AP788,AS788,AV788,AY788,BB788,BE788,BH788,BK788,BN788,BQ788,BT788,BW788,BZ788,CC788,CF788,CI788,CL788,CO788,CR788)</f>
        <v>0</v>
      </c>
      <c r="Q788" s="61">
        <f>SUM(V788,Y788,AB788,AE788,AH788,AK788,AN788,AQ788,AT788,AW788,AZ788,BC788,BF788,BI788,BL788,BO788,BR788,BU788,BX788,CA788,CD788,CG788,CJ788,CM788,CP788,CS788)</f>
        <v>0</v>
      </c>
    </row>
    <row r="789" spans="1:17" ht="13.8" customHeight="1" x14ac:dyDescent="0.3">
      <c r="A789" s="119">
        <v>561</v>
      </c>
      <c r="B789" s="53" t="s">
        <v>8</v>
      </c>
      <c r="C789" s="54" t="s">
        <v>802</v>
      </c>
      <c r="D789" s="54" t="s">
        <v>802</v>
      </c>
      <c r="E789" s="55" t="s">
        <v>41</v>
      </c>
      <c r="F789" s="1">
        <v>31498</v>
      </c>
      <c r="G789" s="56" t="s">
        <v>78</v>
      </c>
      <c r="H789" s="56" t="s">
        <v>26</v>
      </c>
      <c r="I789" s="57"/>
      <c r="J789" s="58">
        <v>24</v>
      </c>
      <c r="K789" s="59">
        <v>0</v>
      </c>
      <c r="L789" s="59">
        <v>0</v>
      </c>
      <c r="M789" s="59">
        <v>24</v>
      </c>
      <c r="N789" s="60">
        <f>2*O789+P789+Q789</f>
        <v>0</v>
      </c>
      <c r="O789" s="61">
        <f>SUM(T789,W789,Z789,AC789,AF789,AI789,AL789,AO789,AR789,AU789,AX789,BA789,BD789,BG789,BJ789,BM789,BP789,BS789,BV789,BY789,CB789,CE789,CH789,CK789,CN789,CQ789)</f>
        <v>0</v>
      </c>
      <c r="P789" s="61">
        <f>SUM(U789,X789,AA789,AD789,AG789,AJ789,AM789,AP789,AS789,AV789,AY789,BB789,BE789,BH789,BK789,BN789,BQ789,BT789,BW789,BZ789,CC789,CF789,CI789,CL789,CO789,CR789)</f>
        <v>0</v>
      </c>
      <c r="Q789" s="61">
        <f>SUM(V789,Y789,AB789,AE789,AH789,AK789,AN789,AQ789,AT789,AW789,AZ789,BC789,BF789,BI789,BL789,BO789,BR789,BU789,BX789,CA789,CD789,CG789,CJ789,CM789,CP789,CS789)</f>
        <v>0</v>
      </c>
    </row>
    <row r="790" spans="1:17" ht="13.8" customHeight="1" x14ac:dyDescent="0.3">
      <c r="A790" s="119">
        <v>6443</v>
      </c>
      <c r="B790" s="53" t="s">
        <v>8</v>
      </c>
      <c r="C790" s="596" t="s">
        <v>2509</v>
      </c>
      <c r="D790" s="54" t="s">
        <v>2509</v>
      </c>
      <c r="E790" s="55" t="s">
        <v>33</v>
      </c>
      <c r="F790" s="1">
        <v>36708</v>
      </c>
      <c r="G790" s="56" t="s">
        <v>2028</v>
      </c>
      <c r="H790" s="56" t="s">
        <v>26</v>
      </c>
      <c r="I790" s="57" t="s">
        <v>2370</v>
      </c>
      <c r="J790" s="58">
        <v>20</v>
      </c>
      <c r="K790" s="59"/>
      <c r="L790" s="59"/>
      <c r="M790" s="59"/>
      <c r="N790" s="60">
        <f>2*O790+P790+Q790</f>
        <v>0</v>
      </c>
      <c r="O790" s="61">
        <f>SUM(T790,W790,Z790,AC790,AF790,AI790,AL790,AO790,AR790,AU790,AX790,BA790,BD790,BG790,BJ790,BM790,BP790,BS790,BV790,BY790,CB790,CE790,CH790,CK790,CN790,CQ790)</f>
        <v>0</v>
      </c>
      <c r="P790" s="61">
        <f>SUM(U790,X790,AA790,AD790,AG790,AJ790,AM790,AP790,AS790,AV790,AY790,BB790,BE790,BH790,BK790,BN790,BQ790,BT790,BW790,BZ790,CC790,CF790,CI790,CL790,CO790,CR790)</f>
        <v>0</v>
      </c>
      <c r="Q790" s="61">
        <f>SUM(V790,Y790,AB790,AE790,AH790,AK790,AN790,AQ790,AT790,AW790,AZ790,BC790,BF790,BI790,BL790,BO790,BR790,BU790,BX790,CA790,CD790,CG790,CJ790,CM790,CP790,CS790)</f>
        <v>0</v>
      </c>
    </row>
    <row r="791" spans="1:17" ht="13.8" customHeight="1" x14ac:dyDescent="0.3">
      <c r="A791" s="119">
        <v>5771</v>
      </c>
      <c r="B791" s="53" t="s">
        <v>8</v>
      </c>
      <c r="C791" s="598" t="s">
        <v>803</v>
      </c>
      <c r="D791" s="54" t="s">
        <v>803</v>
      </c>
      <c r="E791" s="55" t="s">
        <v>18</v>
      </c>
      <c r="F791" s="1">
        <v>37041</v>
      </c>
      <c r="G791" s="56" t="s">
        <v>40</v>
      </c>
      <c r="H791" s="56" t="s">
        <v>26</v>
      </c>
      <c r="I791" s="57" t="s">
        <v>24</v>
      </c>
      <c r="J791" s="58">
        <v>0</v>
      </c>
      <c r="K791" s="59">
        <v>0</v>
      </c>
      <c r="L791" s="59">
        <v>0</v>
      </c>
      <c r="M791" s="59">
        <v>0</v>
      </c>
      <c r="N791" s="60">
        <f>2*O791+P791+Q791</f>
        <v>0</v>
      </c>
      <c r="O791" s="61">
        <f>SUM(T791,W791,Z791,AC791,AF791,AI791,AL791,AO791,AR791,AU791,AX791,BA791,BD791,BG791,BJ791,BM791,BP791,BS791,BV791,BY791,CB791,CE791,CH791,CK791,CN791,CQ791)</f>
        <v>0</v>
      </c>
      <c r="P791" s="61">
        <f>SUM(U791,X791,AA791,AD791,AG791,AJ791,AM791,AP791,AS791,AV791,AY791,BB791,BE791,BH791,BK791,BN791,BQ791,BT791,BW791,BZ791,CC791,CF791,CI791,CL791,CO791,CR791)</f>
        <v>0</v>
      </c>
      <c r="Q791" s="61">
        <f>SUM(V791,Y791,AB791,AE791,AH791,AK791,AN791,AQ791,AT791,AW791,AZ791,BC791,BF791,BI791,BL791,BO791,BR791,BU791,BX791,CA791,CD791,CG791,CJ791,CM791,CP791,CS791)</f>
        <v>0</v>
      </c>
    </row>
    <row r="792" spans="1:17" ht="13.8" customHeight="1" x14ac:dyDescent="0.3">
      <c r="A792" s="71">
        <v>2818</v>
      </c>
      <c r="B792" s="63" t="s">
        <v>17</v>
      </c>
      <c r="C792" s="489" t="s">
        <v>807</v>
      </c>
      <c r="D792" s="65" t="s">
        <v>807</v>
      </c>
      <c r="E792" s="66" t="s">
        <v>33</v>
      </c>
      <c r="F792" s="2">
        <v>32844</v>
      </c>
      <c r="G792" s="179" t="s">
        <v>82</v>
      </c>
      <c r="H792" s="66" t="s">
        <v>26</v>
      </c>
      <c r="I792" s="77" t="s">
        <v>277</v>
      </c>
      <c r="J792" s="69">
        <v>45</v>
      </c>
      <c r="K792" s="70">
        <v>3</v>
      </c>
      <c r="L792" s="70">
        <v>17</v>
      </c>
      <c r="M792" s="70">
        <v>22</v>
      </c>
      <c r="N792" s="60">
        <f>2*O792+P792+Q792</f>
        <v>0</v>
      </c>
      <c r="O792" s="61">
        <f>SUM(T792,W792,Z792,AC792,AF792,AI792,AL792,AO792,AR792,AU792,AX792,BA792,BD792,BG792,BJ792,BM792,BP792,BS792,BV792,BY792,CB792,CE792,CH792,CK792,CN792,CQ792)</f>
        <v>0</v>
      </c>
      <c r="P792" s="61">
        <f>SUM(U792,X792,AA792,AD792,AG792,AJ792,AM792,AP792,AS792,AV792,AY792,BB792,BE792,BH792,BK792,BN792,BQ792,BT792,BW792,BZ792,CC792,CF792,CI792,CL792,CO792,CR792)</f>
        <v>0</v>
      </c>
      <c r="Q792" s="61">
        <f>SUM(V792,Y792,AB792,AE792,AH792,AK792,AN792,AQ792,AT792,AW792,AZ792,BC792,BF792,BI792,BL792,BO792,BR792,BU792,BX792,CA792,CD792,CG792,CJ792,CM792,CP792,CS792)</f>
        <v>0</v>
      </c>
    </row>
    <row r="793" spans="1:17" ht="13.8" customHeight="1" x14ac:dyDescent="0.3">
      <c r="A793" s="71">
        <v>5806</v>
      </c>
      <c r="B793" s="63" t="s">
        <v>17</v>
      </c>
      <c r="C793" s="489" t="s">
        <v>809</v>
      </c>
      <c r="D793" s="65" t="s">
        <v>809</v>
      </c>
      <c r="E793" s="66" t="s">
        <v>18</v>
      </c>
      <c r="F793" s="2">
        <v>31372</v>
      </c>
      <c r="G793" s="66" t="s">
        <v>163</v>
      </c>
      <c r="H793" s="66" t="s">
        <v>26</v>
      </c>
      <c r="I793" s="66" t="s">
        <v>68</v>
      </c>
      <c r="J793" s="69">
        <v>29</v>
      </c>
      <c r="K793" s="70">
        <v>0</v>
      </c>
      <c r="L793" s="70">
        <v>13</v>
      </c>
      <c r="M793" s="70">
        <v>16</v>
      </c>
      <c r="N793" s="60">
        <f>2*O793+P793+Q793</f>
        <v>0</v>
      </c>
      <c r="O793" s="61">
        <f>SUM(T793,W793,Z793,AC793,AF793,AI793,AL793,AO793,AR793,AU793,AX793,BA793,BD793,BG793,BJ793,BM793,BP793,BS793,BV793,BY793,CB793,CE793,CH793,CK793,CN793,CQ793)</f>
        <v>0</v>
      </c>
      <c r="P793" s="61">
        <f>SUM(U793,X793,AA793,AD793,AG793,AJ793,AM793,AP793,AS793,AV793,AY793,BB793,BE793,BH793,BK793,BN793,BQ793,BT793,BW793,BZ793,CC793,CF793,CI793,CL793,CO793,CR793)</f>
        <v>0</v>
      </c>
      <c r="Q793" s="61">
        <f>SUM(V793,Y793,AB793,AE793,AH793,AK793,AN793,AQ793,AT793,AW793,AZ793,BC793,BF793,BI793,BL793,BO793,BR793,BU793,BX793,CA793,CD793,CG793,CJ793,CM793,CP793,CS793)</f>
        <v>0</v>
      </c>
    </row>
    <row r="794" spans="1:17" ht="13.8" customHeight="1" x14ac:dyDescent="0.3">
      <c r="A794" s="71">
        <v>802</v>
      </c>
      <c r="B794" s="63" t="s">
        <v>17</v>
      </c>
      <c r="C794" s="489" t="s">
        <v>806</v>
      </c>
      <c r="D794" s="65" t="s">
        <v>806</v>
      </c>
      <c r="E794" s="66" t="s">
        <v>589</v>
      </c>
      <c r="F794" s="2">
        <v>32705</v>
      </c>
      <c r="G794" s="66" t="s">
        <v>229</v>
      </c>
      <c r="H794" s="66" t="s">
        <v>26</v>
      </c>
      <c r="I794" s="77"/>
      <c r="J794" s="69">
        <v>26</v>
      </c>
      <c r="K794" s="70">
        <v>9</v>
      </c>
      <c r="L794" s="70">
        <v>4</v>
      </c>
      <c r="M794" s="70">
        <v>4</v>
      </c>
      <c r="N794" s="60">
        <f>2*O794+P794+Q794</f>
        <v>0</v>
      </c>
      <c r="O794" s="61">
        <f>SUM(T794,W794,Z794,AC794,AF794,AI794,AL794,AO794,AR794,AU794,AX794,BA794,BD794,BG794,BJ794,BM794,BP794,BS794,BV794,BY794,CB794,CE794,CH794,CK794,CN794,CQ794)</f>
        <v>0</v>
      </c>
      <c r="P794" s="61">
        <f>SUM(U794,X794,AA794,AD794,AG794,AJ794,AM794,AP794,AS794,AV794,AY794,BB794,BE794,BH794,BK794,BN794,BQ794,BT794,BW794,BZ794,CC794,CF794,CI794,CL794,CO794,CR794)</f>
        <v>0</v>
      </c>
      <c r="Q794" s="61">
        <f>SUM(V794,Y794,AB794,AE794,AH794,AK794,AN794,AQ794,AT794,AW794,AZ794,BC794,BF794,BI794,BL794,BO794,BR794,BU794,BX794,CA794,CD794,CG794,CJ794,CM794,CP794,CS794)</f>
        <v>0</v>
      </c>
    </row>
    <row r="795" spans="1:17" ht="13.8" customHeight="1" x14ac:dyDescent="0.3">
      <c r="A795" s="71">
        <v>3290</v>
      </c>
      <c r="B795" s="63" t="s">
        <v>17</v>
      </c>
      <c r="C795" s="489" t="s">
        <v>804</v>
      </c>
      <c r="D795" s="65" t="s">
        <v>804</v>
      </c>
      <c r="E795" s="66" t="s">
        <v>18</v>
      </c>
      <c r="F795" s="2">
        <v>33235</v>
      </c>
      <c r="G795" s="66" t="s">
        <v>286</v>
      </c>
      <c r="H795" s="66" t="s">
        <v>26</v>
      </c>
      <c r="I795" s="77" t="s">
        <v>90</v>
      </c>
      <c r="J795" s="69">
        <v>20</v>
      </c>
      <c r="K795" s="70">
        <v>2</v>
      </c>
      <c r="L795" s="70">
        <v>6</v>
      </c>
      <c r="M795" s="70">
        <v>10</v>
      </c>
      <c r="N795" s="60">
        <f>2*O795+P795+Q795</f>
        <v>0</v>
      </c>
      <c r="O795" s="61">
        <f>SUM(T795,W795,Z795,AC795,AF795,AI795,AL795,AO795,AR795,AU795,AX795,BA795,BD795,BG795,BJ795,BM795,BP795,BS795,BV795,BY795,CB795,CE795,CH795,CK795,CN795,CQ795)</f>
        <v>0</v>
      </c>
      <c r="P795" s="61">
        <f>SUM(U795,X795,AA795,AD795,AG795,AJ795,AM795,AP795,AS795,AV795,AY795,BB795,BE795,BH795,BK795,BN795,BQ795,BT795,BW795,BZ795,CC795,CF795,CI795,CL795,CO795,CR795)</f>
        <v>0</v>
      </c>
      <c r="Q795" s="61">
        <f>SUM(V795,Y795,AB795,AE795,AH795,AK795,AN795,AQ795,AT795,AW795,AZ795,BC795,BF795,BI795,BL795,BO795,BR795,BU795,BX795,CA795,CD795,CG795,CJ795,CM795,CP795,CS795)</f>
        <v>0</v>
      </c>
    </row>
    <row r="796" spans="1:17" ht="13.8" customHeight="1" x14ac:dyDescent="0.3">
      <c r="A796" s="71">
        <v>5413</v>
      </c>
      <c r="B796" s="63" t="s">
        <v>17</v>
      </c>
      <c r="C796" s="489" t="s">
        <v>1864</v>
      </c>
      <c r="D796" s="65" t="s">
        <v>808</v>
      </c>
      <c r="E796" s="66" t="s">
        <v>138</v>
      </c>
      <c r="F796" s="2">
        <v>35202</v>
      </c>
      <c r="G796" s="66" t="s">
        <v>118</v>
      </c>
      <c r="H796" s="66" t="s">
        <v>26</v>
      </c>
      <c r="I796" s="77" t="s">
        <v>27</v>
      </c>
      <c r="J796" s="69">
        <v>12</v>
      </c>
      <c r="K796" s="70">
        <v>1</v>
      </c>
      <c r="L796" s="70">
        <v>6</v>
      </c>
      <c r="M796" s="70">
        <v>4</v>
      </c>
      <c r="N796" s="60">
        <f>2*O796+P796+Q796</f>
        <v>0</v>
      </c>
      <c r="O796" s="61">
        <f>SUM(T796,W796,Z796,AC796,AF796,AI796,AL796,AO796,AR796,AU796,AX796,BA796,BD796,BG796,BJ796,BM796,BP796,BS796,BV796,BY796,CB796,CE796,CH796,CK796,CN796,CQ796)</f>
        <v>0</v>
      </c>
      <c r="P796" s="61">
        <f>SUM(U796,X796,AA796,AD796,AG796,AJ796,AM796,AP796,AS796,AV796,AY796,BB796,BE796,BH796,BK796,BN796,BQ796,BT796,BW796,BZ796,CC796,CF796,CI796,CL796,CO796,CR796)</f>
        <v>0</v>
      </c>
      <c r="Q796" s="61">
        <f>SUM(V796,Y796,AB796,AE796,AH796,AK796,AN796,AQ796,AT796,AW796,AZ796,BC796,BF796,BI796,BL796,BO796,BR796,BU796,BX796,CA796,CD796,CG796,CJ796,CM796,CP796,CS796)</f>
        <v>0</v>
      </c>
    </row>
    <row r="797" spans="1:17" ht="13.8" customHeight="1" x14ac:dyDescent="0.3">
      <c r="A797" s="71">
        <v>5039</v>
      </c>
      <c r="B797" s="63" t="s">
        <v>17</v>
      </c>
      <c r="C797" s="489" t="s">
        <v>811</v>
      </c>
      <c r="D797" s="65" t="s">
        <v>811</v>
      </c>
      <c r="E797" s="66" t="s">
        <v>589</v>
      </c>
      <c r="F797" s="2">
        <v>36783</v>
      </c>
      <c r="G797" s="179" t="s">
        <v>72</v>
      </c>
      <c r="H797" s="66" t="s">
        <v>26</v>
      </c>
      <c r="I797" s="77" t="s">
        <v>152</v>
      </c>
      <c r="J797" s="69">
        <v>4</v>
      </c>
      <c r="K797" s="70">
        <v>0</v>
      </c>
      <c r="L797" s="70">
        <v>2</v>
      </c>
      <c r="M797" s="70">
        <v>2</v>
      </c>
      <c r="N797" s="60">
        <f>2*O797+P797+Q797</f>
        <v>0</v>
      </c>
      <c r="O797" s="61">
        <f>SUM(T797,W797,Z797,AC797,AF797,AI797,AL797,AO797,AR797,AU797,AX797,BA797,BD797,BG797,BJ797,BM797,BP797,BS797,BV797,BY797,CB797,CE797,CH797,CK797,CN797,CQ797)</f>
        <v>0</v>
      </c>
      <c r="P797" s="61">
        <f>SUM(U797,X797,AA797,AD797,AG797,AJ797,AM797,AP797,AS797,AV797,AY797,BB797,BE797,BH797,BK797,BN797,BQ797,BT797,BW797,BZ797,CC797,CF797,CI797,CL797,CO797,CR797)</f>
        <v>0</v>
      </c>
      <c r="Q797" s="61">
        <f>SUM(V797,Y797,AB797,AE797,AH797,AK797,AN797,AQ797,AT797,AW797,AZ797,BC797,BF797,BI797,BL797,BO797,BR797,BU797,BX797,CA797,CD797,CG797,CJ797,CM797,CP797,CS797)</f>
        <v>0</v>
      </c>
    </row>
    <row r="798" spans="1:17" ht="13.8" customHeight="1" x14ac:dyDescent="0.3">
      <c r="A798" s="191">
        <v>6226</v>
      </c>
      <c r="B798" s="182" t="s">
        <v>17</v>
      </c>
      <c r="C798" s="183" t="s">
        <v>2142</v>
      </c>
      <c r="D798" s="183" t="s">
        <v>2142</v>
      </c>
      <c r="E798" s="184" t="s">
        <v>589</v>
      </c>
      <c r="F798" s="31">
        <v>35725</v>
      </c>
      <c r="G798" s="185" t="s">
        <v>194</v>
      </c>
      <c r="H798" s="185" t="s">
        <v>26</v>
      </c>
      <c r="I798" s="186" t="s">
        <v>2333</v>
      </c>
      <c r="J798" s="187">
        <v>2</v>
      </c>
      <c r="K798" s="188">
        <v>0</v>
      </c>
      <c r="L798" s="188">
        <v>2</v>
      </c>
      <c r="M798" s="188">
        <v>0</v>
      </c>
      <c r="N798" s="60">
        <f>2*O798+P798+Q798</f>
        <v>0</v>
      </c>
      <c r="O798" s="61">
        <f>SUM(T798,W798,Z798,AC798,AF798,AI798,AL798,AO798,AR798,AU798,AX798,BA798,BD798,BG798,BJ798,BM798,BP798,BS798,BV798,BY798,CB798,CE798,CH798,CK798,CN798,CQ798)</f>
        <v>0</v>
      </c>
      <c r="P798" s="61">
        <f>SUM(U798,X798,AA798,AD798,AG798,AJ798,AM798,AP798,AS798,AV798,AY798,BB798,BE798,BH798,BK798,BN798,BQ798,BT798,BW798,BZ798,CC798,CF798,CI798,CL798,CO798,CR798)</f>
        <v>0</v>
      </c>
      <c r="Q798" s="61">
        <f>SUM(V798,Y798,AB798,AE798,AH798,AK798,AN798,AQ798,AT798,AW798,AZ798,BC798,BF798,BI798,BL798,BO798,BR798,BU798,BX798,CA798,CD798,CG798,CJ798,CM798,CP798,CS798)</f>
        <v>0</v>
      </c>
    </row>
    <row r="799" spans="1:17" ht="13.8" customHeight="1" x14ac:dyDescent="0.3">
      <c r="A799" s="224">
        <v>4474</v>
      </c>
      <c r="B799" s="63" t="s">
        <v>17</v>
      </c>
      <c r="C799" s="132" t="s">
        <v>827</v>
      </c>
      <c r="D799" s="225" t="s">
        <v>827</v>
      </c>
      <c r="E799" s="131" t="s">
        <v>43</v>
      </c>
      <c r="F799" s="27">
        <v>35471</v>
      </c>
      <c r="G799" s="131" t="s">
        <v>201</v>
      </c>
      <c r="H799" s="66" t="s">
        <v>26</v>
      </c>
      <c r="I799" s="226" t="s">
        <v>115</v>
      </c>
      <c r="J799" s="69">
        <v>0</v>
      </c>
      <c r="K799" s="70">
        <v>0</v>
      </c>
      <c r="L799" s="70">
        <v>0</v>
      </c>
      <c r="M799" s="70">
        <v>0</v>
      </c>
      <c r="N799" s="60">
        <f>2*O799+P799+Q799</f>
        <v>0</v>
      </c>
      <c r="O799" s="61">
        <f>SUM(T799,W799,Z799,AC799,AF799,AI799,AL799,AO799,AR799,AU799,AX799,BA799,BD799,BG799,BJ799,BM799,BP799,BS799,BV799,BY799,CB799,CE799,CH799,CK799,CN799,CQ799)</f>
        <v>0</v>
      </c>
      <c r="P799" s="61">
        <f>SUM(U799,X799,AA799,AD799,AG799,AJ799,AM799,AP799,AS799,AV799,AY799,BB799,BE799,BH799,BK799,BN799,BQ799,BT799,BW799,BZ799,CC799,CF799,CI799,CL799,CO799,CR799)</f>
        <v>0</v>
      </c>
      <c r="Q799" s="61">
        <f>SUM(V799,Y799,AB799,AE799,AH799,AK799,AN799,AQ799,AT799,AW799,AZ799,BC799,BF799,BI799,BL799,BO799,BR799,BU799,BX799,CA799,CD799,CG799,CJ799,CM799,CP799,CS799)</f>
        <v>0</v>
      </c>
    </row>
    <row r="800" spans="1:17" ht="13.8" customHeight="1" x14ac:dyDescent="0.3">
      <c r="A800" s="227">
        <v>6110</v>
      </c>
      <c r="B800" s="63" t="s">
        <v>17</v>
      </c>
      <c r="C800" s="228" t="s">
        <v>1688</v>
      </c>
      <c r="D800" s="490" t="s">
        <v>2044</v>
      </c>
      <c r="E800" s="229" t="s">
        <v>18</v>
      </c>
      <c r="F800" s="7">
        <v>37389</v>
      </c>
      <c r="G800" s="130" t="s">
        <v>2045</v>
      </c>
      <c r="H800" s="66" t="s">
        <v>26</v>
      </c>
      <c r="I800" s="616" t="s">
        <v>1470</v>
      </c>
      <c r="J800" s="69">
        <v>0</v>
      </c>
      <c r="K800" s="70">
        <v>0</v>
      </c>
      <c r="L800" s="70">
        <v>0</v>
      </c>
      <c r="M800" s="70">
        <v>0</v>
      </c>
      <c r="N800" s="60">
        <f>2*O800+P800+Q800</f>
        <v>0</v>
      </c>
      <c r="O800" s="61">
        <f>SUM(T800,W800,Z800,AC800,AF800,AI800,AL800,AO800,AR800,AU800,AX800,BA800,BD800,BG800,BJ800,BM800,BP800,BS800,BV800,BY800,CB800,CE800,CH800,CK800,CN800,CQ800)</f>
        <v>0</v>
      </c>
      <c r="P800" s="61">
        <f>SUM(U800,X800,AA800,AD800,AG800,AJ800,AM800,AP800,AS800,AV800,AY800,BB800,BE800,BH800,BK800,BN800,BQ800,BT800,BW800,BZ800,CC800,CF800,CI800,CL800,CO800,CR800)</f>
        <v>0</v>
      </c>
      <c r="Q800" s="61">
        <f>SUM(V800,Y800,AB800,AE800,AH800,AK800,AN800,AQ800,AT800,AW800,AZ800,BC800,BF800,BI800,BL800,BO800,BR800,BU800,BX800,CA800,CD800,CG800,CJ800,CM800,CP800,CS800)</f>
        <v>0</v>
      </c>
    </row>
    <row r="801" spans="1:17" ht="13.8" customHeight="1" x14ac:dyDescent="0.3">
      <c r="A801" s="191">
        <v>6261</v>
      </c>
      <c r="B801" s="182" t="s">
        <v>17</v>
      </c>
      <c r="C801" s="183" t="s">
        <v>2143</v>
      </c>
      <c r="D801" s="183" t="s">
        <v>2143</v>
      </c>
      <c r="E801" s="184" t="s">
        <v>464</v>
      </c>
      <c r="F801" s="31">
        <v>37290</v>
      </c>
      <c r="G801" s="185" t="s">
        <v>65</v>
      </c>
      <c r="H801" s="185" t="s">
        <v>26</v>
      </c>
      <c r="I801" s="186" t="s">
        <v>2084</v>
      </c>
      <c r="J801" s="187">
        <v>0</v>
      </c>
      <c r="K801" s="188">
        <v>0</v>
      </c>
      <c r="L801" s="188">
        <v>0</v>
      </c>
      <c r="M801" s="188">
        <v>0</v>
      </c>
      <c r="N801" s="60">
        <f>2*O801+P801+Q801</f>
        <v>0</v>
      </c>
      <c r="O801" s="61">
        <f>SUM(T801,W801,Z801,AC801,AF801,AI801,AL801,AO801,AR801,AU801,AX801,BA801,BD801,BG801,BJ801,BM801,BP801,BS801,BV801,BY801,CB801,CE801,CH801,CK801,CN801,CQ801)</f>
        <v>0</v>
      </c>
      <c r="P801" s="61">
        <f>SUM(U801,X801,AA801,AD801,AG801,AJ801,AM801,AP801,AS801,AV801,AY801,BB801,BE801,BH801,BK801,BN801,BQ801,BT801,BW801,BZ801,CC801,CF801,CI801,CL801,CO801,CR801)</f>
        <v>0</v>
      </c>
      <c r="Q801" s="61">
        <f>SUM(V801,Y801,AB801,AE801,AH801,AK801,AN801,AQ801,AT801,AW801,AZ801,BC801,BF801,BI801,BL801,BO801,BR801,BU801,BX801,CA801,CD801,CG801,CJ801,CM801,CP801,CS801)</f>
        <v>0</v>
      </c>
    </row>
    <row r="802" spans="1:17" ht="13.8" customHeight="1" x14ac:dyDescent="0.3">
      <c r="A802" s="89">
        <v>4436</v>
      </c>
      <c r="B802" s="81" t="s">
        <v>49</v>
      </c>
      <c r="C802" s="83" t="s">
        <v>819</v>
      </c>
      <c r="D802" s="83" t="s">
        <v>819</v>
      </c>
      <c r="E802" s="84" t="s">
        <v>43</v>
      </c>
      <c r="F802" s="3">
        <v>34585</v>
      </c>
      <c r="G802" s="85" t="s">
        <v>99</v>
      </c>
      <c r="H802" s="85" t="s">
        <v>26</v>
      </c>
      <c r="I802" s="86" t="s">
        <v>115</v>
      </c>
      <c r="J802" s="87">
        <v>42</v>
      </c>
      <c r="K802" s="88">
        <v>10</v>
      </c>
      <c r="L802" s="88">
        <v>14</v>
      </c>
      <c r="M802" s="88">
        <v>8</v>
      </c>
      <c r="N802" s="60">
        <f>2*O802+P802+Q802</f>
        <v>0</v>
      </c>
      <c r="O802" s="61">
        <f>SUM(T802,W802,Z802,AC802,AF802,AI802,AL802,AO802,AR802,AU802,AX802,BA802,BD802,BG802,BJ802,BM802,BP802,BS802,BV802,BY802,CB802,CE802,CH802,CK802,CN802,CQ802)</f>
        <v>0</v>
      </c>
      <c r="P802" s="61">
        <f>SUM(U802,X802,AA802,AD802,AG802,AJ802,AM802,AP802,AS802,AV802,AY802,BB802,BE802,BH802,BK802,BN802,BQ802,BT802,BW802,BZ802,CC802,CF802,CI802,CL802,CO802,CR802)</f>
        <v>0</v>
      </c>
      <c r="Q802" s="61">
        <f>SUM(V802,Y802,AB802,AE802,AH802,AK802,AN802,AQ802,AT802,AW802,AZ802,BC802,BF802,BI802,BL802,BO802,BR802,BU802,BX802,CA802,CD802,CG802,CJ802,CM802,CP802,CS802)</f>
        <v>0</v>
      </c>
    </row>
    <row r="803" spans="1:17" ht="13.8" customHeight="1" x14ac:dyDescent="0.3">
      <c r="A803" s="89">
        <v>1285</v>
      </c>
      <c r="B803" s="81" t="s">
        <v>49</v>
      </c>
      <c r="C803" s="83" t="s">
        <v>812</v>
      </c>
      <c r="D803" s="83" t="s">
        <v>812</v>
      </c>
      <c r="E803" s="84" t="s">
        <v>41</v>
      </c>
      <c r="F803" s="3">
        <v>32764</v>
      </c>
      <c r="G803" s="85" t="s">
        <v>78</v>
      </c>
      <c r="H803" s="85" t="s">
        <v>26</v>
      </c>
      <c r="I803" s="86"/>
      <c r="J803" s="87">
        <v>39</v>
      </c>
      <c r="K803" s="88">
        <v>8</v>
      </c>
      <c r="L803" s="88">
        <v>17</v>
      </c>
      <c r="M803" s="88">
        <v>6</v>
      </c>
      <c r="N803" s="60">
        <f>2*O803+P803+Q803</f>
        <v>0</v>
      </c>
      <c r="O803" s="61">
        <f>SUM(T803,W803,Z803,AC803,AF803,AI803,AL803,AO803,AR803,AU803,AX803,BA803,BD803,BG803,BJ803,BM803,BP803,BS803,BV803,BY803,CB803,CE803,CH803,CK803,CN803,CQ803)</f>
        <v>0</v>
      </c>
      <c r="P803" s="61">
        <f>SUM(U803,X803,AA803,AD803,AG803,AJ803,AM803,AP803,AS803,AV803,AY803,BB803,BE803,BH803,BK803,BN803,BQ803,BT803,BW803,BZ803,CC803,CF803,CI803,CL803,CO803,CR803)</f>
        <v>0</v>
      </c>
      <c r="Q803" s="61">
        <f>SUM(V803,Y803,AB803,AE803,AH803,AK803,AN803,AQ803,AT803,AW803,AZ803,BC803,BF803,BI803,BL803,BO803,BR803,BU803,BX803,CA803,CD803,CG803,CJ803,CM803,CP803,CS803)</f>
        <v>0</v>
      </c>
    </row>
    <row r="804" spans="1:17" ht="13.8" customHeight="1" x14ac:dyDescent="0.3">
      <c r="A804" s="89">
        <v>3999</v>
      </c>
      <c r="B804" s="81" t="s">
        <v>49</v>
      </c>
      <c r="C804" s="83" t="s">
        <v>813</v>
      </c>
      <c r="D804" s="83" t="s">
        <v>813</v>
      </c>
      <c r="E804" s="84" t="s">
        <v>10</v>
      </c>
      <c r="F804" s="3">
        <v>35917</v>
      </c>
      <c r="G804" s="85" t="s">
        <v>44</v>
      </c>
      <c r="H804" s="85" t="s">
        <v>26</v>
      </c>
      <c r="I804" s="86" t="s">
        <v>139</v>
      </c>
      <c r="J804" s="87">
        <v>36</v>
      </c>
      <c r="K804" s="88">
        <v>2</v>
      </c>
      <c r="L804" s="88">
        <v>17</v>
      </c>
      <c r="M804" s="88">
        <v>15</v>
      </c>
      <c r="N804" s="60">
        <f>2*O804+P804+Q804</f>
        <v>0</v>
      </c>
      <c r="O804" s="61">
        <f>SUM(T804,W804,Z804,AC804,AF804,AI804,AL804,AO804,AR804,AU804,AX804,BA804,BD804,BG804,BJ804,BM804,BP804,BS804,BV804,BY804,CB804,CE804,CH804,CK804,CN804,CQ804)</f>
        <v>0</v>
      </c>
      <c r="P804" s="61">
        <f>SUM(U804,X804,AA804,AD804,AG804,AJ804,AM804,AP804,AS804,AV804,AY804,BB804,BE804,BH804,BK804,BN804,BQ804,BT804,BW804,BZ804,CC804,CF804,CI804,CL804,CO804,CR804)</f>
        <v>0</v>
      </c>
      <c r="Q804" s="61">
        <f>SUM(V804,Y804,AB804,AE804,AH804,AK804,AN804,AQ804,AT804,AW804,AZ804,BC804,BF804,BI804,BL804,BO804,BR804,BU804,BX804,CA804,CD804,CG804,CJ804,CM804,CP804,CS804)</f>
        <v>0</v>
      </c>
    </row>
    <row r="805" spans="1:17" ht="13.8" customHeight="1" x14ac:dyDescent="0.3">
      <c r="A805" s="89">
        <v>4797</v>
      </c>
      <c r="B805" s="81" t="s">
        <v>49</v>
      </c>
      <c r="C805" s="83" t="s">
        <v>1866</v>
      </c>
      <c r="D805" s="83" t="s">
        <v>814</v>
      </c>
      <c r="E805" s="84" t="s">
        <v>125</v>
      </c>
      <c r="F805" s="3">
        <v>36170</v>
      </c>
      <c r="G805" s="85" t="s">
        <v>286</v>
      </c>
      <c r="H805" s="85" t="s">
        <v>26</v>
      </c>
      <c r="I805" s="583" t="s">
        <v>37</v>
      </c>
      <c r="J805" s="87">
        <v>33</v>
      </c>
      <c r="K805" s="88">
        <v>4</v>
      </c>
      <c r="L805" s="88">
        <v>12</v>
      </c>
      <c r="M805" s="88">
        <v>13</v>
      </c>
      <c r="N805" s="60">
        <f>2*O805+P805+Q805</f>
        <v>0</v>
      </c>
      <c r="O805" s="61">
        <f>SUM(T805,W805,Z805,AC805,AF805,AI805,AL805,AO805,AR805,AU805,AX805,BA805,BD805,BG805,BJ805,BM805,BP805,BS805,BV805,BY805,CB805,CE805,CH805,CK805,CN805,CQ805)</f>
        <v>0</v>
      </c>
      <c r="P805" s="61">
        <f>SUM(U805,X805,AA805,AD805,AG805,AJ805,AM805,AP805,AS805,AV805,AY805,BB805,BE805,BH805,BK805,BN805,BQ805,BT805,BW805,BZ805,CC805,CF805,CI805,CL805,CO805,CR805)</f>
        <v>0</v>
      </c>
      <c r="Q805" s="61">
        <f>SUM(V805,Y805,AB805,AE805,AH805,AK805,AN805,AQ805,AT805,AW805,AZ805,BC805,BF805,BI805,BL805,BO805,BR805,BU805,BX805,CA805,CD805,CG805,CJ805,CM805,CP805,CS805)</f>
        <v>0</v>
      </c>
    </row>
    <row r="806" spans="1:17" ht="13.8" customHeight="1" x14ac:dyDescent="0.3">
      <c r="A806" s="89">
        <v>5030</v>
      </c>
      <c r="B806" s="81" t="s">
        <v>49</v>
      </c>
      <c r="C806" s="595" t="s">
        <v>1867</v>
      </c>
      <c r="D806" s="83" t="s">
        <v>816</v>
      </c>
      <c r="E806" s="84" t="s">
        <v>71</v>
      </c>
      <c r="F806" s="3">
        <v>35417</v>
      </c>
      <c r="G806" s="85" t="s">
        <v>99</v>
      </c>
      <c r="H806" s="85" t="s">
        <v>26</v>
      </c>
      <c r="I806" s="86" t="s">
        <v>152</v>
      </c>
      <c r="J806" s="87">
        <v>26</v>
      </c>
      <c r="K806" s="88">
        <v>3</v>
      </c>
      <c r="L806" s="88">
        <v>12</v>
      </c>
      <c r="M806" s="88">
        <v>8</v>
      </c>
      <c r="N806" s="60">
        <f>2*O806+P806+Q806</f>
        <v>0</v>
      </c>
      <c r="O806" s="61">
        <f>SUM(T806,W806,Z806,AC806,AF806,AI806,AL806,AO806,AR806,AU806,AX806,BA806,BD806,BG806,BJ806,BM806,BP806,BS806,BV806,BY806,CB806,CE806,CH806,CK806,CN806,CQ806)</f>
        <v>0</v>
      </c>
      <c r="P806" s="61">
        <f>SUM(U806,X806,AA806,AD806,AG806,AJ806,AM806,AP806,AS806,AV806,AY806,BB806,BE806,BH806,BK806,BN806,BQ806,BT806,BW806,BZ806,CC806,CF806,CI806,CL806,CO806,CR806)</f>
        <v>0</v>
      </c>
      <c r="Q806" s="61">
        <f>SUM(V806,Y806,AB806,AE806,AH806,AK806,AN806,AQ806,AT806,AW806,AZ806,BC806,BF806,BI806,BL806,BO806,BR806,BU806,BX806,CA806,CD806,CG806,CJ806,CM806,CP806,CS806)</f>
        <v>0</v>
      </c>
    </row>
    <row r="807" spans="1:17" ht="13.8" customHeight="1" x14ac:dyDescent="0.3">
      <c r="A807" s="89">
        <v>4873</v>
      </c>
      <c r="B807" s="81" t="s">
        <v>49</v>
      </c>
      <c r="C807" s="83" t="s">
        <v>818</v>
      </c>
      <c r="D807" s="216" t="s">
        <v>818</v>
      </c>
      <c r="E807" s="84" t="s">
        <v>43</v>
      </c>
      <c r="F807" s="3">
        <v>36474</v>
      </c>
      <c r="G807" s="85" t="s">
        <v>101</v>
      </c>
      <c r="H807" s="85" t="s">
        <v>26</v>
      </c>
      <c r="I807" s="583" t="s">
        <v>37</v>
      </c>
      <c r="J807" s="87">
        <v>23</v>
      </c>
      <c r="K807" s="88">
        <v>2</v>
      </c>
      <c r="L807" s="88">
        <v>12</v>
      </c>
      <c r="M807" s="88">
        <v>7</v>
      </c>
      <c r="N807" s="60">
        <f>2*O807+P807+Q807</f>
        <v>0</v>
      </c>
      <c r="O807" s="61">
        <f>SUM(T807,W807,Z807,AC807,AF807,AI807,AL807,AO807,AR807,AU807,AX807,BA807,BD807,BG807,BJ807,BM807,BP807,BS807,BV807,BY807,CB807,CE807,CH807,CK807,CN807,CQ807)</f>
        <v>0</v>
      </c>
      <c r="P807" s="61">
        <f>SUM(U807,X807,AA807,AD807,AG807,AJ807,AM807,AP807,AS807,AV807,AY807,BB807,BE807,BH807,BK807,BN807,BQ807,BT807,BW807,BZ807,CC807,CF807,CI807,CL807,CO807,CR807)</f>
        <v>0</v>
      </c>
      <c r="Q807" s="61">
        <f>SUM(V807,Y807,AB807,AE807,AH807,AK807,AN807,AQ807,AT807,AW807,AZ807,BC807,BF807,BI807,BL807,BO807,BR807,BU807,BX807,CA807,CD807,CG807,CJ807,CM807,CP807,CS807)</f>
        <v>0</v>
      </c>
    </row>
    <row r="808" spans="1:17" ht="13.8" customHeight="1" x14ac:dyDescent="0.3">
      <c r="A808" s="89">
        <v>4800</v>
      </c>
      <c r="B808" s="81" t="s">
        <v>49</v>
      </c>
      <c r="C808" s="83" t="s">
        <v>820</v>
      </c>
      <c r="D808" s="83" t="s">
        <v>820</v>
      </c>
      <c r="E808" s="84" t="s">
        <v>125</v>
      </c>
      <c r="F808" s="3">
        <v>36837</v>
      </c>
      <c r="G808" s="85" t="s">
        <v>286</v>
      </c>
      <c r="H808" s="85" t="s">
        <v>26</v>
      </c>
      <c r="I808" s="583" t="s">
        <v>37</v>
      </c>
      <c r="J808" s="87">
        <v>19</v>
      </c>
      <c r="K808" s="88">
        <v>1</v>
      </c>
      <c r="L808" s="88">
        <v>8</v>
      </c>
      <c r="M808" s="88">
        <v>9</v>
      </c>
      <c r="N808" s="60">
        <f>2*O808+P808+Q808</f>
        <v>0</v>
      </c>
      <c r="O808" s="61">
        <f>SUM(T808,W808,Z808,AC808,AF808,AI808,AL808,AO808,AR808,AU808,AX808,BA808,BD808,BG808,BJ808,BM808,BP808,BS808,BV808,BY808,CB808,CE808,CH808,CK808,CN808,CQ808)</f>
        <v>0</v>
      </c>
      <c r="P808" s="61">
        <f>SUM(U808,X808,AA808,AD808,AG808,AJ808,AM808,AP808,AS808,AV808,AY808,BB808,BE808,BH808,BK808,BN808,BQ808,BT808,BW808,BZ808,CC808,CF808,CI808,CL808,CO808,CR808)</f>
        <v>0</v>
      </c>
      <c r="Q808" s="61">
        <f>SUM(V808,Y808,AB808,AE808,AH808,AK808,AN808,AQ808,AT808,AW808,AZ808,BC808,BF808,BI808,BL808,BO808,BR808,BU808,BX808,CA808,CD808,CG808,CJ808,CM808,CP808,CS808)</f>
        <v>0</v>
      </c>
    </row>
    <row r="809" spans="1:17" ht="13.8" customHeight="1" x14ac:dyDescent="0.3">
      <c r="A809" s="89">
        <v>4877</v>
      </c>
      <c r="B809" s="81" t="s">
        <v>49</v>
      </c>
      <c r="C809" s="83" t="s">
        <v>815</v>
      </c>
      <c r="D809" s="83" t="s">
        <v>815</v>
      </c>
      <c r="E809" s="84" t="s">
        <v>30</v>
      </c>
      <c r="F809" s="3">
        <v>36285</v>
      </c>
      <c r="G809" s="85" t="s">
        <v>118</v>
      </c>
      <c r="H809" s="85" t="s">
        <v>26</v>
      </c>
      <c r="I809" s="583" t="s">
        <v>37</v>
      </c>
      <c r="J809" s="87">
        <v>18</v>
      </c>
      <c r="K809" s="88">
        <v>3</v>
      </c>
      <c r="L809" s="88">
        <v>7</v>
      </c>
      <c r="M809" s="88">
        <v>5</v>
      </c>
      <c r="N809" s="60">
        <f>2*O809+P809+Q809</f>
        <v>0</v>
      </c>
      <c r="O809" s="61">
        <f>SUM(T809,W809,Z809,AC809,AF809,AI809,AL809,AO809,AR809,AU809,AX809,BA809,BD809,BG809,BJ809,BM809,BP809,BS809,BV809,BY809,CB809,CE809,CH809,CK809,CN809,CQ809)</f>
        <v>0</v>
      </c>
      <c r="P809" s="61">
        <f>SUM(U809,X809,AA809,AD809,AG809,AJ809,AM809,AP809,AS809,AV809,AY809,BB809,BE809,BH809,BK809,BN809,BQ809,BT809,BW809,BZ809,CC809,CF809,CI809,CL809,CO809,CR809)</f>
        <v>0</v>
      </c>
      <c r="Q809" s="61">
        <f>SUM(V809,Y809,AB809,AE809,AH809,AK809,AN809,AQ809,AT809,AW809,AZ809,BC809,BF809,BI809,BL809,BO809,BR809,BU809,BX809,CA809,CD809,CG809,CJ809,CM809,CP809,CS809)</f>
        <v>0</v>
      </c>
    </row>
    <row r="810" spans="1:17" ht="13.8" customHeight="1" x14ac:dyDescent="0.3">
      <c r="A810" s="133">
        <v>3684</v>
      </c>
      <c r="B810" s="81" t="s">
        <v>49</v>
      </c>
      <c r="C810" s="492" t="s">
        <v>1868</v>
      </c>
      <c r="D810" s="135" t="s">
        <v>821</v>
      </c>
      <c r="E810" s="136" t="s">
        <v>30</v>
      </c>
      <c r="F810" s="6">
        <v>35711</v>
      </c>
      <c r="G810" s="136" t="s">
        <v>194</v>
      </c>
      <c r="H810" s="136" t="s">
        <v>26</v>
      </c>
      <c r="I810" s="138" t="s">
        <v>121</v>
      </c>
      <c r="J810" s="87">
        <v>15</v>
      </c>
      <c r="K810" s="88">
        <v>1</v>
      </c>
      <c r="L810" s="88">
        <v>7</v>
      </c>
      <c r="M810" s="88">
        <v>6</v>
      </c>
      <c r="N810" s="60">
        <f>2*O810+P810+Q810</f>
        <v>0</v>
      </c>
      <c r="O810" s="61">
        <f>SUM(T810,W810,Z810,AC810,AF810,AI810,AL810,AO810,AR810,AU810,AX810,BA810,BD810,BG810,BJ810,BM810,BP810,BS810,BV810,BY810,CB810,CE810,CH810,CK810,CN810,CQ810)</f>
        <v>0</v>
      </c>
      <c r="P810" s="61">
        <f>SUM(U810,X810,AA810,AD810,AG810,AJ810,AM810,AP810,AS810,AV810,AY810,BB810,BE810,BH810,BK810,BN810,BQ810,BT810,BW810,BZ810,CC810,CF810,CI810,CL810,CO810,CR810)</f>
        <v>0</v>
      </c>
      <c r="Q810" s="61">
        <f>SUM(V810,Y810,AB810,AE810,AH810,AK810,AN810,AQ810,AT810,AW810,AZ810,BC810,BF810,BI810,BL810,BO810,BR810,BU810,BX810,CA810,CD810,CG810,CJ810,CM810,CP810,CS810)</f>
        <v>0</v>
      </c>
    </row>
    <row r="811" spans="1:17" ht="13.8" customHeight="1" x14ac:dyDescent="0.3">
      <c r="A811" s="89">
        <v>5263</v>
      </c>
      <c r="B811" s="81" t="s">
        <v>49</v>
      </c>
      <c r="C811" s="83" t="s">
        <v>817</v>
      </c>
      <c r="D811" s="83" t="s">
        <v>817</v>
      </c>
      <c r="E811" s="84" t="s">
        <v>176</v>
      </c>
      <c r="F811" s="3">
        <v>35205</v>
      </c>
      <c r="G811" s="85" t="s">
        <v>273</v>
      </c>
      <c r="H811" s="85" t="s">
        <v>26</v>
      </c>
      <c r="I811" s="86" t="s">
        <v>16</v>
      </c>
      <c r="J811" s="87">
        <v>10</v>
      </c>
      <c r="K811" s="88">
        <v>1</v>
      </c>
      <c r="L811" s="88">
        <v>6</v>
      </c>
      <c r="M811" s="88">
        <v>2</v>
      </c>
      <c r="N811" s="60">
        <f>2*O811+P811+Q811</f>
        <v>0</v>
      </c>
      <c r="O811" s="61">
        <f>SUM(T811,W811,Z811,AC811,AF811,AI811,AL811,AO811,AR811,AU811,AX811,BA811,BD811,BG811,BJ811,BM811,BP811,BS811,BV811,BY811,CB811,CE811,CH811,CK811,CN811,CQ811)</f>
        <v>0</v>
      </c>
      <c r="P811" s="61">
        <f>SUM(U811,X811,AA811,AD811,AG811,AJ811,AM811,AP811,AS811,AV811,AY811,BB811,BE811,BH811,BK811,BN811,BQ811,BT811,BW811,BZ811,CC811,CF811,CI811,CL811,CO811,CR811)</f>
        <v>0</v>
      </c>
      <c r="Q811" s="61">
        <f>SUM(V811,Y811,AB811,AE811,AH811,AK811,AN811,AQ811,AT811,AW811,AZ811,BC811,BF811,BI811,BL811,BO811,BR811,BU811,BX811,CA811,CD811,CG811,CJ811,CM811,CP811,CS811)</f>
        <v>0</v>
      </c>
    </row>
    <row r="812" spans="1:17" ht="13.8" customHeight="1" x14ac:dyDescent="0.3">
      <c r="A812" s="89">
        <v>5723</v>
      </c>
      <c r="B812" s="81" t="s">
        <v>49</v>
      </c>
      <c r="C812" s="139" t="s">
        <v>823</v>
      </c>
      <c r="D812" s="83" t="s">
        <v>823</v>
      </c>
      <c r="E812" s="84" t="s">
        <v>43</v>
      </c>
      <c r="F812" s="3">
        <v>37062</v>
      </c>
      <c r="G812" s="85" t="s">
        <v>201</v>
      </c>
      <c r="H812" s="85" t="s">
        <v>26</v>
      </c>
      <c r="I812" s="583" t="s">
        <v>24</v>
      </c>
      <c r="J812" s="87">
        <v>0</v>
      </c>
      <c r="K812" s="88">
        <v>0</v>
      </c>
      <c r="L812" s="88">
        <v>0</v>
      </c>
      <c r="M812" s="88">
        <v>0</v>
      </c>
      <c r="N812" s="60">
        <f>2*O812+P812+Q812</f>
        <v>0</v>
      </c>
      <c r="O812" s="61">
        <f>SUM(T812,W812,Z812,AC812,AF812,AI812,AL812,AO812,AR812,AU812,AX812,BA812,BD812,BG812,BJ812,BM812,BP812,BS812,BV812,BY812,CB812,CE812,CH812,CK812,CN812,CQ812)</f>
        <v>0</v>
      </c>
      <c r="P812" s="61">
        <f>SUM(U812,X812,AA812,AD812,AG812,AJ812,AM812,AP812,AS812,AV812,AY812,BB812,BE812,BH812,BK812,BN812,BQ812,BT812,BW812,BZ812,CC812,CF812,CI812,CL812,CO812,CR812)</f>
        <v>0</v>
      </c>
      <c r="Q812" s="61">
        <f>SUM(V812,Y812,AB812,AE812,AH812,AK812,AN812,AQ812,AT812,AW812,AZ812,BC812,BF812,BI812,BL812,BO812,BR812,BU812,BX812,CA812,CD812,CG812,CJ812,CM812,CP812,CS812)</f>
        <v>0</v>
      </c>
    </row>
    <row r="813" spans="1:17" ht="13.8" customHeight="1" x14ac:dyDescent="0.3">
      <c r="A813" s="89">
        <v>6150</v>
      </c>
      <c r="B813" s="81" t="s">
        <v>49</v>
      </c>
      <c r="C813" s="105" t="s">
        <v>1570</v>
      </c>
      <c r="D813" s="83" t="s">
        <v>1570</v>
      </c>
      <c r="E813" s="84" t="s">
        <v>125</v>
      </c>
      <c r="F813" s="3">
        <v>36898</v>
      </c>
      <c r="G813" s="85" t="s">
        <v>1527</v>
      </c>
      <c r="H813" s="85" t="s">
        <v>26</v>
      </c>
      <c r="I813" s="86" t="s">
        <v>1470</v>
      </c>
      <c r="J813" s="104">
        <v>0</v>
      </c>
      <c r="K813" s="88">
        <v>0</v>
      </c>
      <c r="L813" s="88">
        <v>0</v>
      </c>
      <c r="M813" s="88">
        <v>0</v>
      </c>
      <c r="N813" s="60">
        <f>2*O813+P813+Q813</f>
        <v>0</v>
      </c>
      <c r="O813" s="61">
        <f>SUM(T813,W813,Z813,AC813,AF813,AI813,AL813,AO813,AR813,AU813,AX813,BA813,BD813,BG813,BJ813,BM813,BP813,BS813,BV813,BY813,CB813,CE813,CH813,CK813,CN813,CQ813)</f>
        <v>0</v>
      </c>
      <c r="P813" s="61">
        <f>SUM(U813,X813,AA813,AD813,AG813,AJ813,AM813,AP813,AS813,AV813,AY813,BB813,BE813,BH813,BK813,BN813,BQ813,BT813,BW813,BZ813,CC813,CF813,CI813,CL813,CO813,CR813)</f>
        <v>0</v>
      </c>
      <c r="Q813" s="61">
        <f>SUM(V813,Y813,AB813,AE813,AH813,AK813,AN813,AQ813,AT813,AW813,AZ813,BC813,BF813,BI813,BL813,BO813,BR813,BU813,BX813,CA813,CD813,CG813,CJ813,CM813,CP813,CS813)</f>
        <v>0</v>
      </c>
    </row>
    <row r="814" spans="1:17" ht="13.8" customHeight="1" x14ac:dyDescent="0.3">
      <c r="A814" s="89">
        <v>6148</v>
      </c>
      <c r="B814" s="81" t="s">
        <v>49</v>
      </c>
      <c r="C814" s="105" t="s">
        <v>1569</v>
      </c>
      <c r="D814" s="83" t="s">
        <v>1569</v>
      </c>
      <c r="E814" s="84" t="s">
        <v>18</v>
      </c>
      <c r="F814" s="3">
        <v>37164</v>
      </c>
      <c r="G814" s="85" t="s">
        <v>2024</v>
      </c>
      <c r="H814" s="85" t="s">
        <v>26</v>
      </c>
      <c r="I814" s="86" t="s">
        <v>1470</v>
      </c>
      <c r="J814" s="104">
        <v>0</v>
      </c>
      <c r="K814" s="88">
        <v>0</v>
      </c>
      <c r="L814" s="88">
        <v>0</v>
      </c>
      <c r="M814" s="88">
        <v>0</v>
      </c>
      <c r="N814" s="60">
        <f>2*O814+P814+Q814</f>
        <v>0</v>
      </c>
      <c r="O814" s="61">
        <f>SUM(T814,W814,Z814,AC814,AF814,AI814,AL814,AO814,AR814,AU814,AX814,BA814,BD814,BG814,BJ814,BM814,BP814,BS814,BV814,BY814,CB814,CE814,CH814,CK814,CN814,CQ814)</f>
        <v>0</v>
      </c>
      <c r="P814" s="61">
        <f>SUM(U814,X814,AA814,AD814,AG814,AJ814,AM814,AP814,AS814,AV814,AY814,BB814,BE814,BH814,BK814,BN814,BQ814,BT814,BW814,BZ814,CC814,CF814,CI814,CL814,CO814,CR814)</f>
        <v>0</v>
      </c>
      <c r="Q814" s="61">
        <f>SUM(V814,Y814,AB814,AE814,AH814,AK814,AN814,AQ814,AT814,AW814,AZ814,BC814,BF814,BI814,BL814,BO814,BR814,BU814,BX814,CA814,CD814,CG814,CJ814,CM814,CP814,CS814)</f>
        <v>0</v>
      </c>
    </row>
    <row r="815" spans="1:17" ht="13.8" customHeight="1" x14ac:dyDescent="0.3">
      <c r="A815" s="106">
        <v>3659</v>
      </c>
      <c r="B815" s="106" t="s">
        <v>83</v>
      </c>
      <c r="C815" s="491" t="s">
        <v>825</v>
      </c>
      <c r="D815" s="108" t="s">
        <v>825</v>
      </c>
      <c r="E815" s="109" t="s">
        <v>43</v>
      </c>
      <c r="F815" s="4">
        <v>35009</v>
      </c>
      <c r="G815" s="109" t="s">
        <v>822</v>
      </c>
      <c r="H815" s="109" t="s">
        <v>26</v>
      </c>
      <c r="I815" s="111" t="s">
        <v>121</v>
      </c>
      <c r="J815" s="116">
        <v>56</v>
      </c>
      <c r="K815" s="113">
        <v>22</v>
      </c>
      <c r="L815" s="113">
        <v>12</v>
      </c>
      <c r="M815" s="113">
        <v>0</v>
      </c>
      <c r="N815" s="60">
        <f>2*O815+P815+Q815</f>
        <v>0</v>
      </c>
      <c r="O815" s="61">
        <f>SUM(T815,W815,Z815,AC815,AF815,AI815,AL815,AO815,AR815,AU815,AX815,BA815,BD815,BG815,BJ815,BM815,BP815,BS815,BV815,BY815,CB815,CE815,CH815,CK815,CN815,CQ815)</f>
        <v>0</v>
      </c>
      <c r="P815" s="61">
        <f>SUM(U815,X815,AA815,AD815,AG815,AJ815,AM815,AP815,AS815,AV815,AY815,BB815,BE815,BH815,BK815,BN815,BQ815,BT815,BW815,BZ815,CC815,CF815,CI815,CL815,CO815,CR815)</f>
        <v>0</v>
      </c>
      <c r="Q815" s="61">
        <f>SUM(V815,Y815,AB815,AE815,AH815,AK815,AN815,AQ815,AT815,AW815,AZ815,BC815,BF815,BI815,BL815,BO815,BR815,BU815,BX815,CA815,CD815,CG815,CJ815,CM815,CP815,CS815)</f>
        <v>0</v>
      </c>
    </row>
    <row r="816" spans="1:17" ht="13.8" customHeight="1" x14ac:dyDescent="0.3">
      <c r="A816" s="106">
        <v>2970</v>
      </c>
      <c r="B816" s="106" t="s">
        <v>83</v>
      </c>
      <c r="C816" s="491" t="s">
        <v>824</v>
      </c>
      <c r="D816" s="108" t="s">
        <v>824</v>
      </c>
      <c r="E816" s="109" t="s">
        <v>136</v>
      </c>
      <c r="F816" s="4">
        <v>34019</v>
      </c>
      <c r="G816" s="109" t="s">
        <v>167</v>
      </c>
      <c r="H816" s="109" t="s">
        <v>26</v>
      </c>
      <c r="I816" s="233"/>
      <c r="J816" s="116">
        <v>20</v>
      </c>
      <c r="K816" s="113">
        <v>5</v>
      </c>
      <c r="L816" s="113">
        <v>10</v>
      </c>
      <c r="M816" s="113">
        <v>0</v>
      </c>
      <c r="N816" s="60">
        <f>2*O816+P816+Q816</f>
        <v>0</v>
      </c>
      <c r="O816" s="61">
        <f>SUM(T816,W816,Z816,AC816,AF816,AI816,AL816,AO816,AR816,AU816,AX816,BA816,BD816,BG816,BJ816,BM816,BP816,BS816,BV816,BY816,CB816,CE816,CH816,CK816,CN816,CQ816)</f>
        <v>0</v>
      </c>
      <c r="P816" s="61">
        <f>SUM(U816,X816,AA816,AD816,AG816,AJ816,AM816,AP816,AS816,AV816,AY816,BB816,BE816,BH816,BK816,BN816,BQ816,BT816,BW816,BZ816,CC816,CF816,CI816,CL816,CO816,CR816)</f>
        <v>0</v>
      </c>
      <c r="Q816" s="61">
        <f>SUM(V816,Y816,AB816,AE816,AH816,AK816,AN816,AQ816,AT816,AW816,AZ816,BC816,BF816,BI816,BL816,BO816,BR816,BU816,BX816,CA816,CD816,CG816,CJ816,CM816,CP816,CS816)</f>
        <v>0</v>
      </c>
    </row>
    <row r="817" spans="1:17" ht="13.8" customHeight="1" x14ac:dyDescent="0.3">
      <c r="A817" s="106">
        <v>6481</v>
      </c>
      <c r="B817" s="106" t="s">
        <v>83</v>
      </c>
      <c r="C817" s="118" t="s">
        <v>2510</v>
      </c>
      <c r="D817" s="108" t="s">
        <v>2510</v>
      </c>
      <c r="E817" s="109" t="s">
        <v>176</v>
      </c>
      <c r="F817" s="4">
        <v>37831</v>
      </c>
      <c r="G817" s="109" t="s">
        <v>1131</v>
      </c>
      <c r="H817" s="109" t="s">
        <v>26</v>
      </c>
      <c r="I817" s="111" t="s">
        <v>2370</v>
      </c>
      <c r="J817" s="116">
        <v>12</v>
      </c>
      <c r="K817" s="113"/>
      <c r="L817" s="113"/>
      <c r="M817" s="113"/>
      <c r="N817" s="60">
        <f>2*O817+P817+Q817</f>
        <v>0</v>
      </c>
      <c r="O817" s="61">
        <f>SUM(T817,W817,Z817,AC817,AF817,AI817,AL817,AO817,AR817,AU817,AX817,BA817,BD817,BG817,BJ817,BM817,BP817,BS817,BV817,BY817,CB817,CE817,CH817,CK817,CN817,CQ817)</f>
        <v>0</v>
      </c>
      <c r="P817" s="61">
        <f>SUM(U817,X817,AA817,AD817,AG817,AJ817,AM817,AP817,AS817,AV817,AY817,BB817,BE817,BH817,BK817,BN817,BQ817,BT817,BW817,BZ817,CC817,CF817,CI817,CL817,CO817,CR817)</f>
        <v>0</v>
      </c>
      <c r="Q817" s="61">
        <f>SUM(V817,Y817,AB817,AE817,AH817,AK817,AN817,AQ817,AT817,AW817,AZ817,BC817,BF817,BI817,BL817,BO817,BR817,BU817,BX817,CA817,CD817,CG817,CJ817,CM817,CP817,CS817)</f>
        <v>0</v>
      </c>
    </row>
    <row r="818" spans="1:17" ht="13.8" customHeight="1" x14ac:dyDescent="0.3">
      <c r="A818" s="106">
        <v>5341</v>
      </c>
      <c r="B818" s="106" t="s">
        <v>83</v>
      </c>
      <c r="C818" s="491" t="s">
        <v>828</v>
      </c>
      <c r="D818" s="108" t="s">
        <v>828</v>
      </c>
      <c r="E818" s="109" t="s">
        <v>18</v>
      </c>
      <c r="F818" s="4">
        <v>36006</v>
      </c>
      <c r="G818" s="109" t="s">
        <v>155</v>
      </c>
      <c r="H818" s="109" t="s">
        <v>26</v>
      </c>
      <c r="I818" s="111" t="s">
        <v>16</v>
      </c>
      <c r="J818" s="116">
        <v>10</v>
      </c>
      <c r="K818" s="113">
        <v>2</v>
      </c>
      <c r="L818" s="113">
        <v>6</v>
      </c>
      <c r="M818" s="113">
        <v>0</v>
      </c>
      <c r="N818" s="60">
        <f>2*O818+P818+Q818</f>
        <v>0</v>
      </c>
      <c r="O818" s="61">
        <f>SUM(T818,W818,Z818,AC818,AF818,AI818,AL818,AO818,AR818,AU818,AX818,BA818,BD818,BG818,BJ818,BM818,BP818,BS818,BV818,BY818,CB818,CE818,CH818,CK818,CN818,CQ818)</f>
        <v>0</v>
      </c>
      <c r="P818" s="61">
        <f>SUM(U818,X818,AA818,AD818,AG818,AJ818,AM818,AP818,AS818,AV818,AY818,BB818,BE818,BH818,BK818,BN818,BQ818,BT818,BW818,BZ818,CC818,CF818,CI818,CL818,CO818,CR818)</f>
        <v>0</v>
      </c>
      <c r="Q818" s="61">
        <f>SUM(V818,Y818,AB818,AE818,AH818,AK818,AN818,AQ818,AT818,AW818,AZ818,BC818,BF818,BI818,BL818,BO818,BR818,BU818,BX818,CA818,CD818,CG818,CJ818,CM818,CP818,CS818)</f>
        <v>0</v>
      </c>
    </row>
    <row r="819" spans="1:17" ht="13.8" customHeight="1" x14ac:dyDescent="0.3">
      <c r="A819" s="106">
        <v>6519</v>
      </c>
      <c r="B819" s="106" t="s">
        <v>83</v>
      </c>
      <c r="C819" s="118" t="s">
        <v>2511</v>
      </c>
      <c r="D819" s="108" t="s">
        <v>2511</v>
      </c>
      <c r="E819" s="109" t="s">
        <v>18</v>
      </c>
      <c r="F819" s="4">
        <v>37614</v>
      </c>
      <c r="G819" s="109" t="s">
        <v>2512</v>
      </c>
      <c r="H819" s="109" t="s">
        <v>26</v>
      </c>
      <c r="I819" s="111" t="s">
        <v>2370</v>
      </c>
      <c r="J819" s="116">
        <v>8</v>
      </c>
      <c r="K819" s="113"/>
      <c r="L819" s="113"/>
      <c r="M819" s="113"/>
      <c r="N819" s="60">
        <f>2*O819+P819+Q819</f>
        <v>0</v>
      </c>
      <c r="O819" s="61">
        <f>SUM(T819,W819,Z819,AC819,AF819,AI819,AL819,AO819,AR819,AU819,AX819,BA819,BD819,BG819,BJ819,BM819,BP819,BS819,BV819,BY819,CB819,CE819,CH819,CK819,CN819,CQ819)</f>
        <v>0</v>
      </c>
      <c r="P819" s="61">
        <f>SUM(U819,X819,AA819,AD819,AG819,AJ819,AM819,AP819,AS819,AV819,AY819,BB819,BE819,BH819,BK819,BN819,BQ819,BT819,BW819,BZ819,CC819,CF819,CI819,CL819,CO819,CR819)</f>
        <v>0</v>
      </c>
      <c r="Q819" s="61">
        <f>SUM(V819,Y819,AB819,AE819,AH819,AK819,AN819,AQ819,AT819,AW819,AZ819,BC819,BF819,BI819,BL819,BO819,BR819,BU819,BX819,CA819,CD819,CG819,CJ819,CM819,CP819,CS819)</f>
        <v>0</v>
      </c>
    </row>
    <row r="820" spans="1:17" ht="13.8" customHeight="1" x14ac:dyDescent="0.3">
      <c r="A820" s="106">
        <v>6558</v>
      </c>
      <c r="B820" s="106" t="s">
        <v>83</v>
      </c>
      <c r="C820" s="118" t="s">
        <v>2513</v>
      </c>
      <c r="D820" s="108" t="s">
        <v>2513</v>
      </c>
      <c r="E820" s="109" t="s">
        <v>18</v>
      </c>
      <c r="F820" s="4">
        <v>37297</v>
      </c>
      <c r="G820" s="109" t="s">
        <v>2013</v>
      </c>
      <c r="H820" s="109" t="s">
        <v>26</v>
      </c>
      <c r="I820" s="111" t="s">
        <v>2370</v>
      </c>
      <c r="J820" s="116">
        <v>8</v>
      </c>
      <c r="K820" s="113"/>
      <c r="L820" s="113"/>
      <c r="M820" s="113"/>
      <c r="N820" s="60">
        <f>2*O820+P820+Q820</f>
        <v>0</v>
      </c>
      <c r="O820" s="61">
        <f>SUM(T820,W820,Z820,AC820,AF820,AI820,AL820,AO820,AR820,AU820,AX820,BA820,BD820,BG820,BJ820,BM820,BP820,BS820,BV820,BY820,CB820,CE820,CH820,CK820,CN820,CQ820)</f>
        <v>0</v>
      </c>
      <c r="P820" s="61">
        <f>SUM(U820,X820,AA820,AD820,AG820,AJ820,AM820,AP820,AS820,AV820,AY820,BB820,BE820,BH820,BK820,BN820,BQ820,BT820,BW820,BZ820,CC820,CF820,CI820,CL820,CO820,CR820)</f>
        <v>0</v>
      </c>
      <c r="Q820" s="61">
        <f>SUM(V820,Y820,AB820,AE820,AH820,AK820,AN820,AQ820,AT820,AW820,AZ820,BC820,BF820,BI820,BL820,BO820,BR820,BU820,BX820,CA820,CD820,CG820,CJ820,CM820,CP820,CS820)</f>
        <v>0</v>
      </c>
    </row>
    <row r="821" spans="1:17" ht="13.8" customHeight="1" x14ac:dyDescent="0.3">
      <c r="A821" s="106">
        <v>3541</v>
      </c>
      <c r="B821" s="106" t="s">
        <v>83</v>
      </c>
      <c r="C821" s="118" t="s">
        <v>826</v>
      </c>
      <c r="D821" s="108" t="s">
        <v>826</v>
      </c>
      <c r="E821" s="109" t="s">
        <v>125</v>
      </c>
      <c r="F821" s="4">
        <v>35687</v>
      </c>
      <c r="G821" s="109" t="s">
        <v>2040</v>
      </c>
      <c r="H821" s="109" t="s">
        <v>26</v>
      </c>
      <c r="I821" s="111" t="s">
        <v>121</v>
      </c>
      <c r="J821" s="116">
        <v>0</v>
      </c>
      <c r="K821" s="113">
        <v>0</v>
      </c>
      <c r="L821" s="113">
        <v>0</v>
      </c>
      <c r="M821" s="113">
        <v>0</v>
      </c>
      <c r="N821" s="60">
        <f>2*O821+P821+Q821</f>
        <v>0</v>
      </c>
      <c r="O821" s="61">
        <f>SUM(T821,W821,Z821,AC821,AF821,AI821,AL821,AO821,AR821,AU821,AX821,BA821,BD821,BG821,BJ821,BM821,BP821,BS821,BV821,BY821,CB821,CE821,CH821,CK821,CN821,CQ821)</f>
        <v>0</v>
      </c>
      <c r="P821" s="61">
        <f>SUM(U821,X821,AA821,AD821,AG821,AJ821,AM821,AP821,AS821,AV821,AY821,BB821,BE821,BH821,BK821,BN821,BQ821,BT821,BW821,BZ821,CC821,CF821,CI821,CL821,CO821,CR821)</f>
        <v>0</v>
      </c>
      <c r="Q821" s="61">
        <f>SUM(V821,Y821,AB821,AE821,AH821,AK821,AN821,AQ821,AT821,AW821,AZ821,BC821,BF821,BI821,BL821,BO821,BR821,BU821,BX821,CA821,CD821,CG821,CJ821,CM821,CP821,CS821)</f>
        <v>0</v>
      </c>
    </row>
    <row r="822" spans="1:17" ht="13.8" customHeight="1" x14ac:dyDescent="0.3">
      <c r="A822" s="106">
        <v>6161</v>
      </c>
      <c r="B822" s="106" t="s">
        <v>83</v>
      </c>
      <c r="C822" s="199" t="s">
        <v>1573</v>
      </c>
      <c r="D822" s="108" t="s">
        <v>1573</v>
      </c>
      <c r="E822" s="109" t="s">
        <v>18</v>
      </c>
      <c r="F822" s="4">
        <v>37053</v>
      </c>
      <c r="G822" s="109" t="s">
        <v>2013</v>
      </c>
      <c r="H822" s="109" t="s">
        <v>26</v>
      </c>
      <c r="I822" s="111" t="s">
        <v>1470</v>
      </c>
      <c r="J822" s="112">
        <v>0</v>
      </c>
      <c r="K822" s="113">
        <v>0</v>
      </c>
      <c r="L822" s="113">
        <v>0</v>
      </c>
      <c r="M822" s="113">
        <v>0</v>
      </c>
      <c r="N822" s="60">
        <f>2*O822+P822+Q822</f>
        <v>0</v>
      </c>
      <c r="O822" s="61">
        <f>SUM(T822,W822,Z822,AC822,AF822,AI822,AL822,AO822,AR822,AU822,AX822,BA822,BD822,BG822,BJ822,BM822,BP822,BS822,BV822,BY822,CB822,CE822,CH822,CK822,CN822,CQ822)</f>
        <v>0</v>
      </c>
      <c r="P822" s="61">
        <f>SUM(U822,X822,AA822,AD822,AG822,AJ822,AM822,AP822,AS822,AV822,AY822,BB822,BE822,BH822,BK822,BN822,BQ822,BT822,BW822,BZ822,CC822,CF822,CI822,CL822,CO822,CR822)</f>
        <v>0</v>
      </c>
      <c r="Q822" s="61">
        <f>SUM(V822,Y822,AB822,AE822,AH822,AK822,AN822,AQ822,AT822,AW822,AZ822,BC822,BF822,BI822,BL822,BO822,BR822,BU822,BX822,CA822,CD822,CG822,CJ822,CM822,CP822,CS822)</f>
        <v>0</v>
      </c>
    </row>
    <row r="823" spans="1:17" ht="13.8" customHeight="1" x14ac:dyDescent="0.3">
      <c r="A823" s="106">
        <v>6154</v>
      </c>
      <c r="B823" s="106" t="s">
        <v>83</v>
      </c>
      <c r="C823" s="199" t="s">
        <v>1572</v>
      </c>
      <c r="D823" s="108" t="s">
        <v>1572</v>
      </c>
      <c r="E823" s="109" t="s">
        <v>18</v>
      </c>
      <c r="F823" s="4">
        <v>37533</v>
      </c>
      <c r="G823" s="109" t="s">
        <v>2013</v>
      </c>
      <c r="H823" s="109" t="s">
        <v>26</v>
      </c>
      <c r="I823" s="111" t="s">
        <v>1470</v>
      </c>
      <c r="J823" s="112">
        <v>0</v>
      </c>
      <c r="K823" s="113">
        <v>0</v>
      </c>
      <c r="L823" s="113">
        <v>0</v>
      </c>
      <c r="M823" s="113">
        <v>0</v>
      </c>
      <c r="N823" s="60">
        <f>2*O823+P823+Q823</f>
        <v>0</v>
      </c>
      <c r="O823" s="61">
        <f>SUM(T823,W823,Z823,AC823,AF823,AI823,AL823,AO823,AR823,AU823,AX823,BA823,BD823,BG823,BJ823,BM823,BP823,BS823,BV823,BY823,CB823,CE823,CH823,CK823,CN823,CQ823)</f>
        <v>0</v>
      </c>
      <c r="P823" s="61">
        <f>SUM(U823,X823,AA823,AD823,AG823,AJ823,AM823,AP823,AS823,AV823,AY823,BB823,BE823,BH823,BK823,BN823,BQ823,BT823,BW823,BZ823,CC823,CF823,CI823,CL823,CO823,CR823)</f>
        <v>0</v>
      </c>
      <c r="Q823" s="61">
        <f>SUM(V823,Y823,AB823,AE823,AH823,AK823,AN823,AQ823,AT823,AW823,AZ823,BC823,BF823,BI823,BL823,BO823,BR823,BU823,BX823,CA823,CD823,CG823,CJ823,CM823,CP823,CS823)</f>
        <v>0</v>
      </c>
    </row>
    <row r="824" spans="1:17" ht="13.8" customHeight="1" x14ac:dyDescent="0.3">
      <c r="A824" s="270">
        <v>6526</v>
      </c>
      <c r="B824" s="269"/>
      <c r="C824" s="605" t="s">
        <v>2514</v>
      </c>
      <c r="D824" s="589" t="s">
        <v>2514</v>
      </c>
      <c r="E824" s="589" t="s">
        <v>18</v>
      </c>
      <c r="F824" s="606">
        <v>38380</v>
      </c>
      <c r="G824" s="589" t="s">
        <v>12</v>
      </c>
      <c r="H824" s="589" t="s">
        <v>26</v>
      </c>
      <c r="I824" s="590" t="s">
        <v>2370</v>
      </c>
      <c r="J824" s="504">
        <v>8</v>
      </c>
      <c r="K824" s="589"/>
      <c r="L824" s="589"/>
      <c r="M824" s="589"/>
      <c r="N824" s="60">
        <f>2*O824+P824+Q824</f>
        <v>0</v>
      </c>
      <c r="O824" s="61">
        <f>SUM(T824,W824,Z824,AC824,AF824,AI824,AL824,AO824,AR824,AU824,AX824,BA824,BD824,BG824,BJ824,BM824,BP824,BS824,BV824,BY824,CB824,CE824,CH824,CK824,CN824,CQ824)</f>
        <v>0</v>
      </c>
      <c r="P824" s="61">
        <f>SUM(U824,X824,AA824,AD824,AG824,AJ824,AM824,AP824,AS824,AV824,AY824,BB824,BE824,BH824,BK824,BN824,BQ824,BT824,BW824,BZ824,CC824,CF824,CI824,CL824,CO824,CR824)</f>
        <v>0</v>
      </c>
      <c r="Q824" s="61">
        <f>SUM(V824,Y824,AB824,AE824,AH824,AK824,AN824,AQ824,AT824,AW824,AZ824,BC824,BF824,BI824,BL824,BO824,BR824,BU824,BX824,CA824,CD824,CG824,CJ824,CM824,CP824,CS824)</f>
        <v>0</v>
      </c>
    </row>
    <row r="825" spans="1:17" ht="13.8" customHeight="1" x14ac:dyDescent="0.3">
      <c r="A825" s="270">
        <v>6565</v>
      </c>
      <c r="B825" s="269"/>
      <c r="C825" s="605" t="s">
        <v>2515</v>
      </c>
      <c r="D825" s="589" t="s">
        <v>2515</v>
      </c>
      <c r="E825" s="589" t="s">
        <v>18</v>
      </c>
      <c r="F825" s="606">
        <v>38069</v>
      </c>
      <c r="G825" s="589" t="s">
        <v>2516</v>
      </c>
      <c r="H825" s="589" t="s">
        <v>26</v>
      </c>
      <c r="I825" s="590" t="s">
        <v>2370</v>
      </c>
      <c r="J825" s="504">
        <v>8</v>
      </c>
      <c r="K825" s="589"/>
      <c r="L825" s="589"/>
      <c r="M825" s="589"/>
      <c r="N825" s="60">
        <f>2*O825+P825+Q825</f>
        <v>0</v>
      </c>
      <c r="O825" s="61">
        <f>SUM(T825,W825,Z825,AC825,AF825,AI825,AL825,AO825,AR825,AU825,AX825,BA825,BD825,BG825,BJ825,BM825,BP825,BS825,BV825,BY825,CB825,CE825,CH825,CK825,CN825,CQ825)</f>
        <v>0</v>
      </c>
      <c r="P825" s="61">
        <f>SUM(U825,X825,AA825,AD825,AG825,AJ825,AM825,AP825,AS825,AV825,AY825,BB825,BE825,BH825,BK825,BN825,BQ825,BT825,BW825,BZ825,CC825,CF825,CI825,CL825,CO825,CR825)</f>
        <v>0</v>
      </c>
      <c r="Q825" s="61">
        <f>SUM(V825,Y825,AB825,AE825,AH825,AK825,AN825,AQ825,AT825,AW825,AZ825,BC825,BF825,BI825,BL825,BO825,BR825,BU825,BX825,CA825,CD825,CG825,CJ825,CM825,CP825,CS825)</f>
        <v>0</v>
      </c>
    </row>
    <row r="826" spans="1:17" ht="13.8" customHeight="1" x14ac:dyDescent="0.3">
      <c r="A826" s="270">
        <v>6584</v>
      </c>
      <c r="B826" s="269"/>
      <c r="C826" s="605" t="s">
        <v>2517</v>
      </c>
      <c r="D826" s="589" t="s">
        <v>2517</v>
      </c>
      <c r="E826" s="589" t="s">
        <v>91</v>
      </c>
      <c r="F826" s="606">
        <v>37435</v>
      </c>
      <c r="G826" s="589" t="s">
        <v>2013</v>
      </c>
      <c r="H826" s="589" t="s">
        <v>26</v>
      </c>
      <c r="I826" s="590" t="s">
        <v>2370</v>
      </c>
      <c r="J826" s="504">
        <v>8</v>
      </c>
      <c r="K826" s="589"/>
      <c r="L826" s="589"/>
      <c r="M826" s="589"/>
      <c r="N826" s="60">
        <f>2*O826+P826+Q826</f>
        <v>0</v>
      </c>
      <c r="O826" s="61">
        <f>SUM(T826,W826,Z826,AC826,AF826,AI826,AL826,AO826,AR826,AU826,AX826,BA826,BD826,BG826,BJ826,BM826,BP826,BS826,BV826,BY826,CB826,CE826,CH826,CK826,CN826,CQ826)</f>
        <v>0</v>
      </c>
      <c r="P826" s="61">
        <f>SUM(U826,X826,AA826,AD826,AG826,AJ826,AM826,AP826,AS826,AV826,AY826,BB826,BE826,BH826,BK826,BN826,BQ826,BT826,BW826,BZ826,CC826,CF826,CI826,CL826,CO826,CR826)</f>
        <v>0</v>
      </c>
      <c r="Q826" s="61">
        <f>SUM(V826,Y826,AB826,AE826,AH826,AK826,AN826,AQ826,AT826,AW826,AZ826,BC826,BF826,BI826,BL826,BO826,BR826,BU826,BX826,CA826,CD826,CG826,CJ826,CM826,CP826,CS826)</f>
        <v>0</v>
      </c>
    </row>
    <row r="827" spans="1:17" ht="13.8" customHeight="1" x14ac:dyDescent="0.3">
      <c r="A827" s="270">
        <v>6596</v>
      </c>
      <c r="B827" s="269"/>
      <c r="C827" s="605" t="s">
        <v>2518</v>
      </c>
      <c r="D827" s="589" t="s">
        <v>2518</v>
      </c>
      <c r="E827" s="589" t="s">
        <v>18</v>
      </c>
      <c r="F827" s="606">
        <v>36973</v>
      </c>
      <c r="G827" s="589" t="s">
        <v>2519</v>
      </c>
      <c r="H827" s="589" t="s">
        <v>26</v>
      </c>
      <c r="I827" s="590" t="s">
        <v>2370</v>
      </c>
      <c r="J827" s="504">
        <v>8</v>
      </c>
      <c r="K827" s="589"/>
      <c r="L827" s="589"/>
      <c r="M827" s="589"/>
      <c r="N827" s="60">
        <f>2*O827+P827+Q827</f>
        <v>0</v>
      </c>
      <c r="O827" s="61">
        <f>SUM(T827,W827,Z827,AC827,AF827,AI827,AL827,AO827,AR827,AU827,AX827,BA827,BD827,BG827,BJ827,BM827,BP827,BS827,BV827,BY827,CB827,CE827,CH827,CK827,CN827,CQ827)</f>
        <v>0</v>
      </c>
      <c r="P827" s="61">
        <f>SUM(U827,X827,AA827,AD827,AG827,AJ827,AM827,AP827,AS827,AV827,AY827,BB827,BE827,BH827,BK827,BN827,BQ827,BT827,BW827,BZ827,CC827,CF827,CI827,CL827,CO827,CR827)</f>
        <v>0</v>
      </c>
      <c r="Q827" s="61">
        <f>SUM(V827,Y827,AB827,AE827,AH827,AK827,AN827,AQ827,AT827,AW827,AZ827,BC827,BF827,BI827,BL827,BO827,BR827,BU827,BX827,CA827,CD827,CG827,CJ827,CM827,CP827,CS827)</f>
        <v>0</v>
      </c>
    </row>
    <row r="828" spans="1:17" ht="13.8" customHeight="1" x14ac:dyDescent="0.3">
      <c r="A828" s="119">
        <v>4599</v>
      </c>
      <c r="B828" s="53" t="s">
        <v>8</v>
      </c>
      <c r="C828" s="54" t="s">
        <v>834</v>
      </c>
      <c r="D828" s="54" t="s">
        <v>834</v>
      </c>
      <c r="E828" s="55" t="s">
        <v>41</v>
      </c>
      <c r="F828" s="1">
        <v>33757</v>
      </c>
      <c r="G828" s="56" t="s">
        <v>374</v>
      </c>
      <c r="H828" s="56" t="s">
        <v>832</v>
      </c>
      <c r="I828" s="57" t="s">
        <v>20</v>
      </c>
      <c r="J828" s="58">
        <v>28</v>
      </c>
      <c r="K828" s="59">
        <v>0</v>
      </c>
      <c r="L828" s="59">
        <v>0</v>
      </c>
      <c r="M828" s="59">
        <v>28</v>
      </c>
      <c r="N828" s="60">
        <f>2*O828+P828+Q828</f>
        <v>0</v>
      </c>
      <c r="O828" s="61">
        <f>SUM(T828,W828,Z828,AC828,AF828,AI828,AL828,AO828,AR828,AU828,AX828,BA828,BD828,BG828,BJ828,BM828,BP828,BS828,BV828,BY828,CB828,CE828,CH828,CK828,CN828,CQ828)</f>
        <v>0</v>
      </c>
      <c r="P828" s="61">
        <f>SUM(U828,X828,AA828,AD828,AG828,AJ828,AM828,AP828,AS828,AV828,AY828,BB828,BE828,BH828,BK828,BN828,BQ828,BT828,BW828,BZ828,CC828,CF828,CI828,CL828,CO828,CR828)</f>
        <v>0</v>
      </c>
      <c r="Q828" s="61">
        <f>SUM(V828,Y828,AB828,AE828,AH828,AK828,AN828,AQ828,AT828,AW828,AZ828,BC828,BF828,BI828,BL828,BO828,BR828,BU828,BX828,CA828,CD828,CG828,CJ828,CM828,CP828,CS828)</f>
        <v>0</v>
      </c>
    </row>
    <row r="829" spans="1:17" ht="13.8" customHeight="1" x14ac:dyDescent="0.3">
      <c r="A829" s="119">
        <v>4716</v>
      </c>
      <c r="B829" s="53" t="s">
        <v>8</v>
      </c>
      <c r="C829" s="54" t="s">
        <v>833</v>
      </c>
      <c r="D829" s="54" t="s">
        <v>833</v>
      </c>
      <c r="E829" s="55" t="s">
        <v>33</v>
      </c>
      <c r="F829" s="1">
        <v>35511</v>
      </c>
      <c r="G829" s="56" t="s">
        <v>492</v>
      </c>
      <c r="H829" s="56" t="s">
        <v>832</v>
      </c>
      <c r="I829" s="57" t="s">
        <v>37</v>
      </c>
      <c r="J829" s="58">
        <v>20</v>
      </c>
      <c r="K829" s="59">
        <v>0</v>
      </c>
      <c r="L829" s="59">
        <v>0</v>
      </c>
      <c r="M829" s="59">
        <v>20</v>
      </c>
      <c r="N829" s="60">
        <f>2*O829+P829+Q829</f>
        <v>0</v>
      </c>
      <c r="O829" s="61">
        <f>SUM(T829,W829,Z829,AC829,AF829,AI829,AL829,AO829,AR829,AU829,AX829,BA829,BD829,BG829,BJ829,BM829,BP829,BS829,BV829,BY829,CB829,CE829,CH829,CK829,CN829,CQ829)</f>
        <v>0</v>
      </c>
      <c r="P829" s="61">
        <f>SUM(U829,X829,AA829,AD829,AG829,AJ829,AM829,AP829,AS829,AV829,AY829,BB829,BE829,BH829,BK829,BN829,BQ829,BT829,BW829,BZ829,CC829,CF829,CI829,CL829,CO829,CR829)</f>
        <v>0</v>
      </c>
      <c r="Q829" s="61">
        <f>SUM(V829,Y829,AB829,AE829,AH829,AK829,AN829,AQ829,AT829,AW829,AZ829,BC829,BF829,BI829,BL829,BO829,BR829,BU829,BX829,CA829,CD829,CG829,CJ829,CM829,CP829,CS829)</f>
        <v>0</v>
      </c>
    </row>
    <row r="830" spans="1:17" ht="13.8" customHeight="1" x14ac:dyDescent="0.3">
      <c r="A830" s="119">
        <v>6478</v>
      </c>
      <c r="B830" s="53" t="s">
        <v>8</v>
      </c>
      <c r="C830" s="596" t="s">
        <v>2520</v>
      </c>
      <c r="D830" s="54" t="s">
        <v>2520</v>
      </c>
      <c r="E830" s="55" t="s">
        <v>10</v>
      </c>
      <c r="F830" s="1">
        <v>36726</v>
      </c>
      <c r="G830" s="56" t="s">
        <v>42</v>
      </c>
      <c r="H830" s="56" t="s">
        <v>832</v>
      </c>
      <c r="I830" s="57" t="s">
        <v>2370</v>
      </c>
      <c r="J830" s="58">
        <v>12</v>
      </c>
      <c r="K830" s="59"/>
      <c r="L830" s="59"/>
      <c r="M830" s="59"/>
      <c r="N830" s="60">
        <f>2*O830+P830+Q830</f>
        <v>0</v>
      </c>
      <c r="O830" s="61">
        <f>SUM(T830,W830,Z830,AC830,AF830,AI830,AL830,AO830,AR830,AU830,AX830,BA830,BD830,BG830,BJ830,BM830,BP830,BS830,BV830,BY830,CB830,CE830,CH830,CK830,CN830,CQ830)</f>
        <v>0</v>
      </c>
      <c r="P830" s="61">
        <f>SUM(U830,X830,AA830,AD830,AG830,AJ830,AM830,AP830,AS830,AV830,AY830,BB830,BE830,BH830,BK830,BN830,BQ830,BT830,BW830,BZ830,CC830,CF830,CI830,CL830,CO830,CR830)</f>
        <v>0</v>
      </c>
      <c r="Q830" s="61">
        <f>SUM(V830,Y830,AB830,AE830,AH830,AK830,AN830,AQ830,AT830,AW830,AZ830,BC830,BF830,BI830,BL830,BO830,BR830,BU830,BX830,CA830,CD830,CG830,CJ830,CM830,CP830,CS830)</f>
        <v>0</v>
      </c>
    </row>
    <row r="831" spans="1:17" ht="13.8" customHeight="1" x14ac:dyDescent="0.3">
      <c r="A831" s="119">
        <v>6516</v>
      </c>
      <c r="B831" s="53" t="s">
        <v>8</v>
      </c>
      <c r="C831" s="596" t="s">
        <v>2521</v>
      </c>
      <c r="D831" s="54" t="s">
        <v>2521</v>
      </c>
      <c r="E831" s="55" t="s">
        <v>246</v>
      </c>
      <c r="F831" s="1">
        <v>37313</v>
      </c>
      <c r="G831" s="56" t="s">
        <v>465</v>
      </c>
      <c r="H831" s="56" t="s">
        <v>832</v>
      </c>
      <c r="I831" s="57" t="s">
        <v>2370</v>
      </c>
      <c r="J831" s="58">
        <v>8</v>
      </c>
      <c r="K831" s="59"/>
      <c r="L831" s="59"/>
      <c r="M831" s="59"/>
      <c r="N831" s="60">
        <f>2*O831+P831+Q831</f>
        <v>0</v>
      </c>
      <c r="O831" s="61">
        <f>SUM(T831,W831,Z831,AC831,AF831,AI831,AL831,AO831,AR831,AU831,AX831,BA831,BD831,BG831,BJ831,BM831,BP831,BS831,BV831,BY831,CB831,CE831,CH831,CK831,CN831,CQ831)</f>
        <v>0</v>
      </c>
      <c r="P831" s="61">
        <f>SUM(U831,X831,AA831,AD831,AG831,AJ831,AM831,AP831,AS831,AV831,AY831,BB831,BE831,BH831,BK831,BN831,BQ831,BT831,BW831,BZ831,CC831,CF831,CI831,CL831,CO831,CR831)</f>
        <v>0</v>
      </c>
      <c r="Q831" s="61">
        <f>SUM(V831,Y831,AB831,AE831,AH831,AK831,AN831,AQ831,AT831,AW831,AZ831,BC831,BF831,BI831,BL831,BO831,BR831,BU831,BX831,CA831,CD831,CG831,CJ831,CM831,CP831,CS831)</f>
        <v>0</v>
      </c>
    </row>
    <row r="832" spans="1:17" ht="13.8" customHeight="1" x14ac:dyDescent="0.3">
      <c r="A832" s="119">
        <v>4957</v>
      </c>
      <c r="B832" s="53" t="s">
        <v>8</v>
      </c>
      <c r="C832" s="598" t="s">
        <v>1994</v>
      </c>
      <c r="D832" s="54" t="s">
        <v>830</v>
      </c>
      <c r="E832" s="55" t="s">
        <v>831</v>
      </c>
      <c r="F832" s="1">
        <v>33611</v>
      </c>
      <c r="G832" s="56" t="s">
        <v>19</v>
      </c>
      <c r="H832" s="56" t="s">
        <v>832</v>
      </c>
      <c r="I832" s="57" t="s">
        <v>152</v>
      </c>
      <c r="J832" s="58">
        <v>4</v>
      </c>
      <c r="K832" s="59">
        <v>0</v>
      </c>
      <c r="L832" s="59">
        <v>0</v>
      </c>
      <c r="M832" s="59">
        <v>4</v>
      </c>
      <c r="N832" s="60">
        <f>2*O832+P832+Q832</f>
        <v>0</v>
      </c>
      <c r="O832" s="61">
        <f>SUM(T832,W832,Z832,AC832,AF832,AI832,AL832,AO832,AR832,AU832,AX832,BA832,BD832,BG832,BJ832,BM832,BP832,BS832,BV832,BY832,CB832,CE832,CH832,CK832,CN832,CQ832)</f>
        <v>0</v>
      </c>
      <c r="P832" s="61">
        <f>SUM(U832,X832,AA832,AD832,AG832,AJ832,AM832,AP832,AS832,AV832,AY832,BB832,BE832,BH832,BK832,BN832,BQ832,BT832,BW832,BZ832,CC832,CF832,CI832,CL832,CO832,CR832)</f>
        <v>0</v>
      </c>
      <c r="Q832" s="61">
        <f>SUM(V832,Y832,AB832,AE832,AH832,AK832,AN832,AQ832,AT832,AW832,AZ832,BC832,BF832,BI832,BL832,BO832,BR832,BU832,BX832,CA832,CD832,CG832,CJ832,CM832,CP832,CS832)</f>
        <v>0</v>
      </c>
    </row>
    <row r="833" spans="1:17" ht="13.8" customHeight="1" x14ac:dyDescent="0.3">
      <c r="A833" s="119">
        <v>4756</v>
      </c>
      <c r="B833" s="53" t="s">
        <v>8</v>
      </c>
      <c r="C833" s="121" t="s">
        <v>835</v>
      </c>
      <c r="D833" s="54" t="s">
        <v>835</v>
      </c>
      <c r="E833" s="55" t="s">
        <v>437</v>
      </c>
      <c r="F833" s="1">
        <v>35157</v>
      </c>
      <c r="G833" s="56" t="s">
        <v>203</v>
      </c>
      <c r="H833" s="56" t="s">
        <v>832</v>
      </c>
      <c r="I833" s="57" t="s">
        <v>37</v>
      </c>
      <c r="J833" s="58">
        <v>0</v>
      </c>
      <c r="K833" s="59">
        <v>0</v>
      </c>
      <c r="L833" s="59">
        <v>0</v>
      </c>
      <c r="M833" s="59">
        <v>0</v>
      </c>
      <c r="N833" s="60">
        <f>2*O833+P833+Q833</f>
        <v>0</v>
      </c>
      <c r="O833" s="61">
        <f>SUM(T833,W833,Z833,AC833,AF833,AI833,AL833,AO833,AR833,AU833,AX833,BA833,BD833,BG833,BJ833,BM833,BP833,BS833,BV833,BY833,CB833,CE833,CH833,CK833,CN833,CQ833)</f>
        <v>0</v>
      </c>
      <c r="P833" s="61">
        <f>SUM(U833,X833,AA833,AD833,AG833,AJ833,AM833,AP833,AS833,AV833,AY833,BB833,BE833,BH833,BK833,BN833,BQ833,BT833,BW833,BZ833,CC833,CF833,CI833,CL833,CO833,CR833)</f>
        <v>0</v>
      </c>
      <c r="Q833" s="61">
        <f>SUM(V833,Y833,AB833,AE833,AH833,AK833,AN833,AQ833,AT833,AW833,AZ833,BC833,BF833,BI833,BL833,BO833,BR833,BU833,BX833,CA833,CD833,CG833,CJ833,CM833,CP833,CS833)</f>
        <v>0</v>
      </c>
    </row>
    <row r="834" spans="1:17" ht="13.8" customHeight="1" x14ac:dyDescent="0.3">
      <c r="A834" s="71">
        <v>4535</v>
      </c>
      <c r="B834" s="63" t="s">
        <v>17</v>
      </c>
      <c r="C834" s="489" t="s">
        <v>840</v>
      </c>
      <c r="D834" s="65" t="s">
        <v>840</v>
      </c>
      <c r="E834" s="66" t="s">
        <v>535</v>
      </c>
      <c r="F834" s="2">
        <v>34741</v>
      </c>
      <c r="G834" s="66" t="s">
        <v>82</v>
      </c>
      <c r="H834" s="66" t="s">
        <v>832</v>
      </c>
      <c r="I834" s="77" t="s">
        <v>134</v>
      </c>
      <c r="J834" s="69">
        <v>49</v>
      </c>
      <c r="K834" s="70">
        <v>2</v>
      </c>
      <c r="L834" s="70">
        <v>19</v>
      </c>
      <c r="M834" s="70">
        <v>26</v>
      </c>
      <c r="N834" s="60">
        <f>2*O834+P834+Q834</f>
        <v>0</v>
      </c>
      <c r="O834" s="61">
        <f>SUM(T834,W834,Z834,AC834,AF834,AI834,AL834,AO834,AR834,AU834,AX834,BA834,BD834,BG834,BJ834,BM834,BP834,BS834,BV834,BY834,CB834,CE834,CH834,CK834,CN834,CQ834)</f>
        <v>0</v>
      </c>
      <c r="P834" s="61">
        <f>SUM(U834,X834,AA834,AD834,AG834,AJ834,AM834,AP834,AS834,AV834,AY834,BB834,BE834,BH834,BK834,BN834,BQ834,BT834,BW834,BZ834,CC834,CF834,CI834,CL834,CO834,CR834)</f>
        <v>0</v>
      </c>
      <c r="Q834" s="61">
        <f>SUM(V834,Y834,AB834,AE834,AH834,AK834,AN834,AQ834,AT834,AW834,AZ834,BC834,BF834,BI834,BL834,BO834,BR834,BU834,BX834,CA834,CD834,CG834,CJ834,CM834,CP834,CS834)</f>
        <v>0</v>
      </c>
    </row>
    <row r="835" spans="1:17" ht="13.8" customHeight="1" x14ac:dyDescent="0.3">
      <c r="A835" s="71">
        <v>2336</v>
      </c>
      <c r="B835" s="63" t="s">
        <v>17</v>
      </c>
      <c r="C835" s="489" t="s">
        <v>837</v>
      </c>
      <c r="D835" s="65" t="s">
        <v>837</v>
      </c>
      <c r="E835" s="66" t="s">
        <v>10</v>
      </c>
      <c r="F835" s="2">
        <v>34084</v>
      </c>
      <c r="G835" s="66" t="s">
        <v>99</v>
      </c>
      <c r="H835" s="66" t="s">
        <v>832</v>
      </c>
      <c r="I835" s="77" t="s">
        <v>104</v>
      </c>
      <c r="J835" s="69">
        <v>38</v>
      </c>
      <c r="K835" s="70">
        <v>2</v>
      </c>
      <c r="L835" s="70">
        <v>14</v>
      </c>
      <c r="M835" s="70">
        <v>20</v>
      </c>
      <c r="N835" s="60">
        <f>2*O835+P835+Q835</f>
        <v>0</v>
      </c>
      <c r="O835" s="61">
        <f>SUM(T835,W835,Z835,AC835,AF835,AI835,AL835,AO835,AR835,AU835,AX835,BA835,BD835,BG835,BJ835,BM835,BP835,BS835,BV835,BY835,CB835,CE835,CH835,CK835,CN835,CQ835)</f>
        <v>0</v>
      </c>
      <c r="P835" s="61">
        <f>SUM(U835,X835,AA835,AD835,AG835,AJ835,AM835,AP835,AS835,AV835,AY835,BB835,BE835,BH835,BK835,BN835,BQ835,BT835,BW835,BZ835,CC835,CF835,CI835,CL835,CO835,CR835)</f>
        <v>0</v>
      </c>
      <c r="Q835" s="61">
        <f>SUM(V835,Y835,AB835,AE835,AH835,AK835,AN835,AQ835,AT835,AW835,AZ835,BC835,BF835,BI835,BL835,BO835,BR835,BU835,BX835,CA835,CD835,CG835,CJ835,CM835,CP835,CS835)</f>
        <v>0</v>
      </c>
    </row>
    <row r="836" spans="1:17" ht="13.8" customHeight="1" x14ac:dyDescent="0.3">
      <c r="A836" s="71">
        <v>3531</v>
      </c>
      <c r="B836" s="63" t="s">
        <v>17</v>
      </c>
      <c r="C836" s="489" t="s">
        <v>844</v>
      </c>
      <c r="D836" s="65" t="s">
        <v>844</v>
      </c>
      <c r="E836" s="66" t="s">
        <v>97</v>
      </c>
      <c r="F836" s="2">
        <v>33483</v>
      </c>
      <c r="G836" s="66" t="s">
        <v>492</v>
      </c>
      <c r="H836" s="66" t="s">
        <v>832</v>
      </c>
      <c r="I836" s="77" t="s">
        <v>121</v>
      </c>
      <c r="J836" s="69">
        <v>29</v>
      </c>
      <c r="K836" s="70">
        <v>0</v>
      </c>
      <c r="L836" s="70">
        <v>11</v>
      </c>
      <c r="M836" s="70">
        <v>18</v>
      </c>
      <c r="N836" s="60">
        <f>2*O836+P836+Q836</f>
        <v>0</v>
      </c>
      <c r="O836" s="61">
        <f>SUM(T836,W836,Z836,AC836,AF836,AI836,AL836,AO836,AR836,AU836,AX836,BA836,BD836,BG836,BJ836,BM836,BP836,BS836,BV836,BY836,CB836,CE836,CH836,CK836,CN836,CQ836)</f>
        <v>0</v>
      </c>
      <c r="P836" s="61">
        <f>SUM(U836,X836,AA836,AD836,AG836,AJ836,AM836,AP836,AS836,AV836,AY836,BB836,BE836,BH836,BK836,BN836,BQ836,BT836,BW836,BZ836,CC836,CF836,CI836,CL836,CO836,CR836)</f>
        <v>0</v>
      </c>
      <c r="Q836" s="61">
        <f>SUM(V836,Y836,AB836,AE836,AH836,AK836,AN836,AQ836,AT836,AW836,AZ836,BC836,BF836,BI836,BL836,BO836,BR836,BU836,BX836,CA836,CD836,CG836,CJ836,CM836,CP836,CS836)</f>
        <v>0</v>
      </c>
    </row>
    <row r="837" spans="1:17" ht="13.8" customHeight="1" x14ac:dyDescent="0.3">
      <c r="A837" s="71">
        <v>3243</v>
      </c>
      <c r="B837" s="63" t="s">
        <v>17</v>
      </c>
      <c r="C837" s="489" t="s">
        <v>1869</v>
      </c>
      <c r="D837" s="65" t="s">
        <v>836</v>
      </c>
      <c r="E837" s="66" t="s">
        <v>10</v>
      </c>
      <c r="F837" s="2">
        <v>34325</v>
      </c>
      <c r="G837" s="66" t="s">
        <v>170</v>
      </c>
      <c r="H837" s="66" t="s">
        <v>832</v>
      </c>
      <c r="I837" s="77" t="s">
        <v>90</v>
      </c>
      <c r="J837" s="69">
        <v>29</v>
      </c>
      <c r="K837" s="70">
        <v>4</v>
      </c>
      <c r="L837" s="70">
        <v>13</v>
      </c>
      <c r="M837" s="70">
        <v>8</v>
      </c>
      <c r="N837" s="60">
        <f>2*O837+P837+Q837</f>
        <v>0</v>
      </c>
      <c r="O837" s="61">
        <f>SUM(T837,W837,Z837,AC837,AF837,AI837,AL837,AO837,AR837,AU837,AX837,BA837,BD837,BG837,BJ837,BM837,BP837,BS837,BV837,BY837,CB837,CE837,CH837,CK837,CN837,CQ837)</f>
        <v>0</v>
      </c>
      <c r="P837" s="61">
        <f>SUM(U837,X837,AA837,AD837,AG837,AJ837,AM837,AP837,AS837,AV837,AY837,BB837,BE837,BH837,BK837,BN837,BQ837,BT837,BW837,BZ837,CC837,CF837,CI837,CL837,CO837,CR837)</f>
        <v>0</v>
      </c>
      <c r="Q837" s="61">
        <f>SUM(V837,Y837,AB837,AE837,AH837,AK837,AN837,AQ837,AT837,AW837,AZ837,BC837,BF837,BI837,BL837,BO837,BR837,BU837,BX837,CA837,CD837,CG837,CJ837,CM837,CP837,CS837)</f>
        <v>0</v>
      </c>
    </row>
    <row r="838" spans="1:17" ht="13.8" customHeight="1" x14ac:dyDescent="0.3">
      <c r="A838" s="71">
        <v>2648</v>
      </c>
      <c r="B838" s="63" t="s">
        <v>17</v>
      </c>
      <c r="C838" s="489" t="s">
        <v>1871</v>
      </c>
      <c r="D838" s="65" t="s">
        <v>843</v>
      </c>
      <c r="E838" s="66" t="s">
        <v>10</v>
      </c>
      <c r="F838" s="2">
        <v>34287</v>
      </c>
      <c r="G838" s="66" t="s">
        <v>40</v>
      </c>
      <c r="H838" s="66" t="s">
        <v>832</v>
      </c>
      <c r="I838" s="77" t="s">
        <v>680</v>
      </c>
      <c r="J838" s="69">
        <v>25</v>
      </c>
      <c r="K838" s="70">
        <v>0</v>
      </c>
      <c r="L838" s="70">
        <v>11</v>
      </c>
      <c r="M838" s="70">
        <v>14</v>
      </c>
      <c r="N838" s="60">
        <f>2*O838+P838+Q838</f>
        <v>0</v>
      </c>
      <c r="O838" s="61">
        <f>SUM(T838,W838,Z838,AC838,AF838,AI838,AL838,AO838,AR838,AU838,AX838,BA838,BD838,BG838,BJ838,BM838,BP838,BS838,BV838,BY838,CB838,CE838,CH838,CK838,CN838,CQ838)</f>
        <v>0</v>
      </c>
      <c r="P838" s="61">
        <f>SUM(U838,X838,AA838,AD838,AG838,AJ838,AM838,AP838,AS838,AV838,AY838,BB838,BE838,BH838,BK838,BN838,BQ838,BT838,BW838,BZ838,CC838,CF838,CI838,CL838,CO838,CR838)</f>
        <v>0</v>
      </c>
      <c r="Q838" s="61">
        <f>SUM(V838,Y838,AB838,AE838,AH838,AK838,AN838,AQ838,AT838,AW838,AZ838,BC838,BF838,BI838,BL838,BO838,BR838,BU838,BX838,CA838,CD838,CG838,CJ838,CM838,CP838,CS838)</f>
        <v>0</v>
      </c>
    </row>
    <row r="839" spans="1:17" ht="13.8" customHeight="1" x14ac:dyDescent="0.3">
      <c r="A839" s="71">
        <v>4796</v>
      </c>
      <c r="B839" s="63" t="s">
        <v>17</v>
      </c>
      <c r="C839" s="489" t="s">
        <v>839</v>
      </c>
      <c r="D839" s="65" t="s">
        <v>839</v>
      </c>
      <c r="E839" s="66" t="s">
        <v>30</v>
      </c>
      <c r="F839" s="2">
        <v>36384</v>
      </c>
      <c r="G839" s="66" t="s">
        <v>65</v>
      </c>
      <c r="H839" s="66" t="s">
        <v>832</v>
      </c>
      <c r="I839" s="77" t="s">
        <v>37</v>
      </c>
      <c r="J839" s="69">
        <v>23</v>
      </c>
      <c r="K839" s="70">
        <v>0</v>
      </c>
      <c r="L839" s="70">
        <v>13</v>
      </c>
      <c r="M839" s="70">
        <v>10</v>
      </c>
      <c r="N839" s="60">
        <f>2*O839+P839+Q839</f>
        <v>0</v>
      </c>
      <c r="O839" s="61">
        <f>SUM(T839,W839,Z839,AC839,AF839,AI839,AL839,AO839,AR839,AU839,AX839,BA839,BD839,BG839,BJ839,BM839,BP839,BS839,BV839,BY839,CB839,CE839,CH839,CK839,CN839,CQ839)</f>
        <v>0</v>
      </c>
      <c r="P839" s="61">
        <f>SUM(U839,X839,AA839,AD839,AG839,AJ839,AM839,AP839,AS839,AV839,AY839,BB839,BE839,BH839,BK839,BN839,BQ839,BT839,BW839,BZ839,CC839,CF839,CI839,CL839,CO839,CR839)</f>
        <v>0</v>
      </c>
      <c r="Q839" s="61">
        <f>SUM(V839,Y839,AB839,AE839,AH839,AK839,AN839,AQ839,AT839,AW839,AZ839,BC839,BF839,BI839,BL839,BO839,BR839,BU839,BX839,CA839,CD839,CG839,CJ839,CM839,CP839,CS839)</f>
        <v>0</v>
      </c>
    </row>
    <row r="840" spans="1:17" ht="13.8" customHeight="1" x14ac:dyDescent="0.3">
      <c r="A840" s="191">
        <v>6294</v>
      </c>
      <c r="B840" s="182" t="s">
        <v>17</v>
      </c>
      <c r="C840" s="183" t="s">
        <v>2146</v>
      </c>
      <c r="D840" s="183" t="s">
        <v>2146</v>
      </c>
      <c r="E840" s="184" t="s">
        <v>125</v>
      </c>
      <c r="F840" s="31">
        <v>35711</v>
      </c>
      <c r="G840" s="185" t="s">
        <v>103</v>
      </c>
      <c r="H840" s="185" t="s">
        <v>832</v>
      </c>
      <c r="I840" s="186" t="s">
        <v>2084</v>
      </c>
      <c r="J840" s="187">
        <v>22</v>
      </c>
      <c r="K840" s="188">
        <v>0</v>
      </c>
      <c r="L840" s="188">
        <v>6</v>
      </c>
      <c r="M840" s="188">
        <v>16</v>
      </c>
      <c r="N840" s="60">
        <f>2*O840+P840+Q840</f>
        <v>0</v>
      </c>
      <c r="O840" s="61">
        <f>SUM(T840,W840,Z840,AC840,AF840,AI840,AL840,AO840,AR840,AU840,AX840,BA840,BD840,BG840,BJ840,BM840,BP840,BS840,BV840,BY840,CB840,CE840,CH840,CK840,CN840,CQ840)</f>
        <v>0</v>
      </c>
      <c r="P840" s="61">
        <f>SUM(U840,X840,AA840,AD840,AG840,AJ840,AM840,AP840,AS840,AV840,AY840,BB840,BE840,BH840,BK840,BN840,BQ840,BT840,BW840,BZ840,CC840,CF840,CI840,CL840,CO840,CR840)</f>
        <v>0</v>
      </c>
      <c r="Q840" s="61">
        <f>SUM(V840,Y840,AB840,AE840,AH840,AK840,AN840,AQ840,AT840,AW840,AZ840,BC840,BF840,BI840,BL840,BO840,BR840,BU840,BX840,CA840,CD840,CG840,CJ840,CM840,CP840,CS840)</f>
        <v>0</v>
      </c>
    </row>
    <row r="841" spans="1:17" ht="13.8" customHeight="1" x14ac:dyDescent="0.3">
      <c r="A841" s="71">
        <v>2750</v>
      </c>
      <c r="B841" s="63" t="s">
        <v>17</v>
      </c>
      <c r="C841" s="489" t="s">
        <v>838</v>
      </c>
      <c r="D841" s="65" t="s">
        <v>838</v>
      </c>
      <c r="E841" s="66" t="s">
        <v>18</v>
      </c>
      <c r="F841" s="2">
        <v>33614</v>
      </c>
      <c r="G841" s="66" t="s">
        <v>229</v>
      </c>
      <c r="H841" s="66" t="s">
        <v>832</v>
      </c>
      <c r="I841" s="77" t="s">
        <v>277</v>
      </c>
      <c r="J841" s="69">
        <v>18</v>
      </c>
      <c r="K841" s="70">
        <v>0</v>
      </c>
      <c r="L841" s="70">
        <v>6</v>
      </c>
      <c r="M841" s="70">
        <v>12</v>
      </c>
      <c r="N841" s="60">
        <f>2*O841+P841+Q841</f>
        <v>0</v>
      </c>
      <c r="O841" s="61">
        <f>SUM(T841,W841,Z841,AC841,AF841,AI841,AL841,AO841,AR841,AU841,AX841,BA841,BD841,BG841,BJ841,BM841,BP841,BS841,BV841,BY841,CB841,CE841,CH841,CK841,CN841,CQ841)</f>
        <v>0</v>
      </c>
      <c r="P841" s="61">
        <f>SUM(U841,X841,AA841,AD841,AG841,AJ841,AM841,AP841,AS841,AV841,AY841,BB841,BE841,BH841,BK841,BN841,BQ841,BT841,BW841,BZ841,CC841,CF841,CI841,CL841,CO841,CR841)</f>
        <v>0</v>
      </c>
      <c r="Q841" s="61">
        <f>SUM(V841,Y841,AB841,AE841,AH841,AK841,AN841,AQ841,AT841,AW841,AZ841,BC841,BF841,BI841,BL841,BO841,BR841,BU841,BX841,CA841,CD841,CG841,CJ841,CM841,CP841,CS841)</f>
        <v>0</v>
      </c>
    </row>
    <row r="842" spans="1:17" ht="13.8" customHeight="1" x14ac:dyDescent="0.3">
      <c r="A842" s="71">
        <v>5307</v>
      </c>
      <c r="B842" s="63" t="s">
        <v>17</v>
      </c>
      <c r="C842" s="489" t="s">
        <v>841</v>
      </c>
      <c r="D842" s="65" t="s">
        <v>841</v>
      </c>
      <c r="E842" s="66" t="s">
        <v>10</v>
      </c>
      <c r="F842" s="2">
        <v>36487</v>
      </c>
      <c r="G842" s="66" t="s">
        <v>132</v>
      </c>
      <c r="H842" s="66" t="s">
        <v>832</v>
      </c>
      <c r="I842" s="77" t="s">
        <v>64</v>
      </c>
      <c r="J842" s="69">
        <v>17</v>
      </c>
      <c r="K842" s="70">
        <v>0</v>
      </c>
      <c r="L842" s="70">
        <v>9</v>
      </c>
      <c r="M842" s="70">
        <v>8</v>
      </c>
      <c r="N842" s="60">
        <f>2*O842+P842+Q842</f>
        <v>0</v>
      </c>
      <c r="O842" s="61">
        <f>SUM(T842,W842,Z842,AC842,AF842,AI842,AL842,AO842,AR842,AU842,AX842,BA842,BD842,BG842,BJ842,BM842,BP842,BS842,BV842,BY842,CB842,CE842,CH842,CK842,CN842,CQ842)</f>
        <v>0</v>
      </c>
      <c r="P842" s="61">
        <f>SUM(U842,X842,AA842,AD842,AG842,AJ842,AM842,AP842,AS842,AV842,AY842,BB842,BE842,BH842,BK842,BN842,BQ842,BT842,BW842,BZ842,CC842,CF842,CI842,CL842,CO842,CR842)</f>
        <v>0</v>
      </c>
      <c r="Q842" s="61">
        <f>SUM(V842,Y842,AB842,AE842,AH842,AK842,AN842,AQ842,AT842,AW842,AZ842,BC842,BF842,BI842,BL842,BO842,BR842,BU842,BX842,CA842,CD842,CG842,CJ842,CM842,CP842,CS842)</f>
        <v>0</v>
      </c>
    </row>
    <row r="843" spans="1:17" ht="13.8" customHeight="1" x14ac:dyDescent="0.3">
      <c r="A843" s="71">
        <v>5818</v>
      </c>
      <c r="B843" s="63" t="s">
        <v>17</v>
      </c>
      <c r="C843" s="582" t="s">
        <v>1792</v>
      </c>
      <c r="D843" s="65" t="s">
        <v>484</v>
      </c>
      <c r="E843" s="66" t="s">
        <v>212</v>
      </c>
      <c r="F843" s="2">
        <v>36564</v>
      </c>
      <c r="G843" s="66" t="s">
        <v>221</v>
      </c>
      <c r="H843" s="66" t="s">
        <v>832</v>
      </c>
      <c r="I843" s="66" t="s">
        <v>2333</v>
      </c>
      <c r="J843" s="69">
        <v>12</v>
      </c>
      <c r="K843" s="70">
        <v>0</v>
      </c>
      <c r="L843" s="70">
        <v>6</v>
      </c>
      <c r="M843" s="70">
        <v>6</v>
      </c>
      <c r="N843" s="60">
        <f>2*O843+P843+Q843</f>
        <v>0</v>
      </c>
      <c r="O843" s="61">
        <f>SUM(T843,W843,Z843,AC843,AF843,AI843,AL843,AO843,AR843,AU843,AX843,BA843,BD843,BG843,BJ843,BM843,BP843,BS843,BV843,BY843,CB843,CE843,CH843,CK843,CN843,CQ843)</f>
        <v>0</v>
      </c>
      <c r="P843" s="61">
        <f>SUM(U843,X843,AA843,AD843,AG843,AJ843,AM843,AP843,AS843,AV843,AY843,BB843,BE843,BH843,BK843,BN843,BQ843,BT843,BW843,BZ843,CC843,CF843,CI843,CL843,CO843,CR843)</f>
        <v>0</v>
      </c>
      <c r="Q843" s="61">
        <f>SUM(V843,Y843,AB843,AE843,AH843,AK843,AN843,AQ843,AT843,AW843,AZ843,BC843,BF843,BI843,BL843,BO843,BR843,BU843,BX843,CA843,CD843,CG843,CJ843,CM843,CP843,CS843)</f>
        <v>0</v>
      </c>
    </row>
    <row r="844" spans="1:17" ht="13.8" customHeight="1" x14ac:dyDescent="0.3">
      <c r="A844" s="71">
        <v>5996</v>
      </c>
      <c r="B844" s="63" t="s">
        <v>17</v>
      </c>
      <c r="C844" s="582" t="s">
        <v>1489</v>
      </c>
      <c r="D844" s="65" t="s">
        <v>1489</v>
      </c>
      <c r="E844" s="66" t="s">
        <v>322</v>
      </c>
      <c r="F844" s="2">
        <v>36613</v>
      </c>
      <c r="G844" s="66" t="s">
        <v>273</v>
      </c>
      <c r="H844" s="66" t="s">
        <v>832</v>
      </c>
      <c r="I844" s="77" t="s">
        <v>2333</v>
      </c>
      <c r="J844" s="79">
        <v>8</v>
      </c>
      <c r="K844" s="70">
        <v>0</v>
      </c>
      <c r="L844" s="70">
        <v>2</v>
      </c>
      <c r="M844" s="70">
        <v>6</v>
      </c>
      <c r="N844" s="60">
        <f>2*O844+P844+Q844</f>
        <v>0</v>
      </c>
      <c r="O844" s="61">
        <f>SUM(T844,W844,Z844,AC844,AF844,AI844,AL844,AO844,AR844,AU844,AX844,BA844,BD844,BG844,BJ844,BM844,BP844,BS844,BV844,BY844,CB844,CE844,CH844,CK844,CN844,CQ844)</f>
        <v>0</v>
      </c>
      <c r="P844" s="61">
        <f>SUM(U844,X844,AA844,AD844,AG844,AJ844,AM844,AP844,AS844,AV844,AY844,BB844,BE844,BH844,BK844,BN844,BQ844,BT844,BW844,BZ844,CC844,CF844,CI844,CL844,CO844,CR844)</f>
        <v>0</v>
      </c>
      <c r="Q844" s="61">
        <f>SUM(V844,Y844,AB844,AE844,AH844,AK844,AN844,AQ844,AT844,AW844,AZ844,BC844,BF844,BI844,BL844,BO844,BR844,BU844,BX844,CA844,CD844,CG844,CJ844,CM844,CP844,CS844)</f>
        <v>0</v>
      </c>
    </row>
    <row r="845" spans="1:17" ht="13.8" customHeight="1" x14ac:dyDescent="0.3">
      <c r="A845" s="71">
        <v>5690</v>
      </c>
      <c r="B845" s="63" t="s">
        <v>17</v>
      </c>
      <c r="C845" s="582" t="s">
        <v>1872</v>
      </c>
      <c r="D845" s="65" t="s">
        <v>847</v>
      </c>
      <c r="E845" s="66" t="s">
        <v>30</v>
      </c>
      <c r="F845" s="2">
        <v>37274</v>
      </c>
      <c r="G845" s="66" t="s">
        <v>412</v>
      </c>
      <c r="H845" s="66" t="s">
        <v>832</v>
      </c>
      <c r="I845" s="77" t="s">
        <v>24</v>
      </c>
      <c r="J845" s="69">
        <v>5</v>
      </c>
      <c r="K845" s="70">
        <v>0</v>
      </c>
      <c r="L845" s="70">
        <v>1</v>
      </c>
      <c r="M845" s="70">
        <v>4</v>
      </c>
      <c r="N845" s="60">
        <f>2*O845+P845+Q845</f>
        <v>0</v>
      </c>
      <c r="O845" s="61">
        <f>SUM(T845,W845,Z845,AC845,AF845,AI845,AL845,AO845,AR845,AU845,AX845,BA845,BD845,BG845,BJ845,BM845,BP845,BS845,BV845,BY845,CB845,CE845,CH845,CK845,CN845,CQ845)</f>
        <v>0</v>
      </c>
      <c r="P845" s="61">
        <f>SUM(U845,X845,AA845,AD845,AG845,AJ845,AM845,AP845,AS845,AV845,AY845,BB845,BE845,BH845,BK845,BN845,BQ845,BT845,BW845,BZ845,CC845,CF845,CI845,CL845,CO845,CR845)</f>
        <v>0</v>
      </c>
      <c r="Q845" s="61">
        <f>SUM(V845,Y845,AB845,AE845,AH845,AK845,AN845,AQ845,AT845,AW845,AZ845,BC845,BF845,BI845,BL845,BO845,BR845,BU845,BX845,CA845,CD845,CG845,CJ845,CM845,CP845,CS845)</f>
        <v>0</v>
      </c>
    </row>
    <row r="846" spans="1:17" ht="13.8" customHeight="1" x14ac:dyDescent="0.3">
      <c r="A846" s="71">
        <v>6070</v>
      </c>
      <c r="B846" s="63" t="s">
        <v>17</v>
      </c>
      <c r="C846" s="582" t="s">
        <v>1575</v>
      </c>
      <c r="D846" s="65" t="s">
        <v>1575</v>
      </c>
      <c r="E846" s="66" t="s">
        <v>47</v>
      </c>
      <c r="F846" s="2">
        <v>37035</v>
      </c>
      <c r="G846" s="66" t="s">
        <v>26</v>
      </c>
      <c r="H846" s="66" t="s">
        <v>832</v>
      </c>
      <c r="I846" s="77" t="s">
        <v>1470</v>
      </c>
      <c r="J846" s="79">
        <v>3</v>
      </c>
      <c r="K846" s="70">
        <v>0</v>
      </c>
      <c r="L846" s="70">
        <v>1</v>
      </c>
      <c r="M846" s="70">
        <v>2</v>
      </c>
      <c r="N846" s="60">
        <f>2*O846+P846+Q846</f>
        <v>0</v>
      </c>
      <c r="O846" s="61">
        <f>SUM(T846,W846,Z846,AC846,AF846,AI846,AL846,AO846,AR846,AU846,AX846,BA846,BD846,BG846,BJ846,BM846,BP846,BS846,BV846,BY846,CB846,CE846,CH846,CK846,CN846,CQ846)</f>
        <v>0</v>
      </c>
      <c r="P846" s="61">
        <f>SUM(U846,X846,AA846,AD846,AG846,AJ846,AM846,AP846,AS846,AV846,AY846,BB846,BE846,BH846,BK846,BN846,BQ846,BT846,BW846,BZ846,CC846,CF846,CI846,CL846,CO846,CR846)</f>
        <v>0</v>
      </c>
      <c r="Q846" s="61">
        <f>SUM(V846,Y846,AB846,AE846,AH846,AK846,AN846,AQ846,AT846,AW846,AZ846,BC846,BF846,BI846,BL846,BO846,BR846,BU846,BX846,CA846,CD846,CG846,CJ846,CM846,CP846,CS846)</f>
        <v>0</v>
      </c>
    </row>
    <row r="847" spans="1:17" ht="13.8" customHeight="1" x14ac:dyDescent="0.3">
      <c r="A847" s="71">
        <v>5652</v>
      </c>
      <c r="B847" s="63" t="s">
        <v>17</v>
      </c>
      <c r="C847" s="132" t="s">
        <v>846</v>
      </c>
      <c r="D847" s="65" t="s">
        <v>846</v>
      </c>
      <c r="E847" s="66" t="s">
        <v>91</v>
      </c>
      <c r="F847" s="2">
        <v>35748</v>
      </c>
      <c r="G847" s="66" t="s">
        <v>203</v>
      </c>
      <c r="H847" s="66" t="s">
        <v>832</v>
      </c>
      <c r="I847" s="77" t="s">
        <v>24</v>
      </c>
      <c r="J847" s="69">
        <v>0</v>
      </c>
      <c r="K847" s="70">
        <v>0</v>
      </c>
      <c r="L847" s="70">
        <v>0</v>
      </c>
      <c r="M847" s="70">
        <v>0</v>
      </c>
      <c r="N847" s="60">
        <f>2*O847+P847+Q847</f>
        <v>0</v>
      </c>
      <c r="O847" s="61">
        <f>SUM(T847,W847,Z847,AC847,AF847,AI847,AL847,AO847,AR847,AU847,AX847,BA847,BD847,BG847,BJ847,BM847,BP847,BS847,BV847,BY847,CB847,CE847,CH847,CK847,CN847,CQ847)</f>
        <v>0</v>
      </c>
      <c r="P847" s="61">
        <f>SUM(U847,X847,AA847,AD847,AG847,AJ847,AM847,AP847,AS847,AV847,AY847,BB847,BE847,BH847,BK847,BN847,BQ847,BT847,BW847,BZ847,CC847,CF847,CI847,CL847,CO847,CR847)</f>
        <v>0</v>
      </c>
      <c r="Q847" s="61">
        <f>SUM(V847,Y847,AB847,AE847,AH847,AK847,AN847,AQ847,AT847,AW847,AZ847,BC847,BF847,BI847,BL847,BO847,BR847,BU847,BX847,CA847,CD847,CG847,CJ847,CM847,CP847,CS847)</f>
        <v>0</v>
      </c>
    </row>
    <row r="848" spans="1:17" ht="13.8" customHeight="1" x14ac:dyDescent="0.3">
      <c r="A848" s="71">
        <v>6030</v>
      </c>
      <c r="B848" s="63" t="s">
        <v>17</v>
      </c>
      <c r="C848" s="132" t="s">
        <v>1574</v>
      </c>
      <c r="D848" s="65" t="s">
        <v>1574</v>
      </c>
      <c r="E848" s="66" t="s">
        <v>74</v>
      </c>
      <c r="F848" s="2">
        <v>37410</v>
      </c>
      <c r="G848" s="66" t="s">
        <v>1548</v>
      </c>
      <c r="H848" s="66" t="s">
        <v>832</v>
      </c>
      <c r="I848" s="77" t="s">
        <v>1470</v>
      </c>
      <c r="J848" s="79">
        <v>0</v>
      </c>
      <c r="K848" s="70">
        <v>0</v>
      </c>
      <c r="L848" s="70">
        <v>0</v>
      </c>
      <c r="M848" s="70">
        <v>0</v>
      </c>
      <c r="N848" s="60">
        <f>2*O848+P848+Q848</f>
        <v>0</v>
      </c>
      <c r="O848" s="61">
        <f>SUM(T848,W848,Z848,AC848,AF848,AI848,AL848,AO848,AR848,AU848,AX848,BA848,BD848,BG848,BJ848,BM848,BP848,BS848,BV848,BY848,CB848,CE848,CH848,CK848,CN848,CQ848)</f>
        <v>0</v>
      </c>
      <c r="P848" s="61">
        <f>SUM(U848,X848,AA848,AD848,AG848,AJ848,AM848,AP848,AS848,AV848,AY848,BB848,BE848,BH848,BK848,BN848,BQ848,BT848,BW848,BZ848,CC848,CF848,CI848,CL848,CO848,CR848)</f>
        <v>0</v>
      </c>
      <c r="Q848" s="61">
        <f>SUM(V848,Y848,AB848,AE848,AH848,AK848,AN848,AQ848,AT848,AW848,AZ848,BC848,BF848,BI848,BL848,BO848,BR848,BU848,BX848,CA848,CD848,CG848,CJ848,CM848,CP848,CS848)</f>
        <v>0</v>
      </c>
    </row>
    <row r="849" spans="1:17" ht="13.8" customHeight="1" x14ac:dyDescent="0.3">
      <c r="A849" s="89">
        <v>4113</v>
      </c>
      <c r="B849" s="81" t="s">
        <v>49</v>
      </c>
      <c r="C849" s="83" t="s">
        <v>848</v>
      </c>
      <c r="D849" s="83" t="s">
        <v>848</v>
      </c>
      <c r="E849" s="84" t="s">
        <v>10</v>
      </c>
      <c r="F849" s="3">
        <v>36149</v>
      </c>
      <c r="G849" s="85" t="s">
        <v>167</v>
      </c>
      <c r="H849" s="85" t="s">
        <v>832</v>
      </c>
      <c r="I849" s="86" t="s">
        <v>129</v>
      </c>
      <c r="J849" s="87">
        <v>59</v>
      </c>
      <c r="K849" s="88">
        <v>18</v>
      </c>
      <c r="L849" s="88">
        <v>14</v>
      </c>
      <c r="M849" s="88">
        <v>9</v>
      </c>
      <c r="N849" s="60">
        <f>2*O849+P849+Q849</f>
        <v>0</v>
      </c>
      <c r="O849" s="61">
        <f>SUM(T849,W849,Z849,AC849,AF849,AI849,AL849,AO849,AR849,AU849,AX849,BA849,BD849,BG849,BJ849,BM849,BP849,BS849,BV849,BY849,CB849,CE849,CH849,CK849,CN849,CQ849)</f>
        <v>0</v>
      </c>
      <c r="P849" s="61">
        <f>SUM(U849,X849,AA849,AD849,AG849,AJ849,AM849,AP849,AS849,AV849,AY849,BB849,BE849,BH849,BK849,BN849,BQ849,BT849,BW849,BZ849,CC849,CF849,CI849,CL849,CO849,CR849)</f>
        <v>0</v>
      </c>
      <c r="Q849" s="61">
        <f>SUM(V849,Y849,AB849,AE849,AH849,AK849,AN849,AQ849,AT849,AW849,AZ849,BC849,BF849,BI849,BL849,BO849,BR849,BU849,BX849,CA849,CD849,CG849,CJ849,CM849,CP849,CS849)</f>
        <v>0</v>
      </c>
    </row>
    <row r="850" spans="1:17" ht="13.8" customHeight="1" x14ac:dyDescent="0.3">
      <c r="A850" s="89">
        <v>4295</v>
      </c>
      <c r="B850" s="81" t="s">
        <v>49</v>
      </c>
      <c r="C850" s="83" t="s">
        <v>853</v>
      </c>
      <c r="D850" s="83" t="s">
        <v>853</v>
      </c>
      <c r="E850" s="84" t="s">
        <v>854</v>
      </c>
      <c r="F850" s="3">
        <v>35651</v>
      </c>
      <c r="G850" s="85" t="s">
        <v>372</v>
      </c>
      <c r="H850" s="85" t="s">
        <v>832</v>
      </c>
      <c r="I850" s="86" t="s">
        <v>115</v>
      </c>
      <c r="J850" s="87">
        <v>31</v>
      </c>
      <c r="K850" s="88">
        <v>8</v>
      </c>
      <c r="L850" s="88">
        <v>8</v>
      </c>
      <c r="M850" s="88">
        <v>7</v>
      </c>
      <c r="N850" s="60">
        <f>2*O850+P850+Q850</f>
        <v>0</v>
      </c>
      <c r="O850" s="61">
        <f>SUM(T850,W850,Z850,AC850,AF850,AI850,AL850,AO850,AR850,AU850,AX850,BA850,BD850,BG850,BJ850,BM850,BP850,BS850,BV850,BY850,CB850,CE850,CH850,CK850,CN850,CQ850)</f>
        <v>0</v>
      </c>
      <c r="P850" s="61">
        <f>SUM(U850,X850,AA850,AD850,AG850,AJ850,AM850,AP850,AS850,AV850,AY850,BB850,BE850,BH850,BK850,BN850,BQ850,BT850,BW850,BZ850,CC850,CF850,CI850,CL850,CO850,CR850)</f>
        <v>0</v>
      </c>
      <c r="Q850" s="61">
        <f>SUM(V850,Y850,AB850,AE850,AH850,AK850,AN850,AQ850,AT850,AW850,AZ850,BC850,BF850,BI850,BL850,BO850,BR850,BU850,BX850,CA850,CD850,CG850,CJ850,CM850,CP850,CS850)</f>
        <v>0</v>
      </c>
    </row>
    <row r="851" spans="1:17" ht="13.8" customHeight="1" x14ac:dyDescent="0.3">
      <c r="A851" s="89">
        <v>4220</v>
      </c>
      <c r="B851" s="81" t="s">
        <v>49</v>
      </c>
      <c r="C851" s="83" t="s">
        <v>852</v>
      </c>
      <c r="D851" s="83" t="s">
        <v>852</v>
      </c>
      <c r="E851" s="84" t="s">
        <v>322</v>
      </c>
      <c r="F851" s="3">
        <v>36056</v>
      </c>
      <c r="G851" s="85" t="s">
        <v>286</v>
      </c>
      <c r="H851" s="85" t="s">
        <v>832</v>
      </c>
      <c r="I851" s="86" t="s">
        <v>227</v>
      </c>
      <c r="J851" s="87">
        <v>27</v>
      </c>
      <c r="K851" s="88">
        <v>4</v>
      </c>
      <c r="L851" s="88">
        <v>9</v>
      </c>
      <c r="M851" s="88">
        <v>10</v>
      </c>
      <c r="N851" s="60">
        <f>2*O851+P851+Q851</f>
        <v>0</v>
      </c>
      <c r="O851" s="61">
        <f>SUM(T851,W851,Z851,AC851,AF851,AI851,AL851,AO851,AR851,AU851,AX851,BA851,BD851,BG851,BJ851,BM851,BP851,BS851,BV851,BY851,CB851,CE851,CH851,CK851,CN851,CQ851)</f>
        <v>0</v>
      </c>
      <c r="P851" s="61">
        <f>SUM(U851,X851,AA851,AD851,AG851,AJ851,AM851,AP851,AS851,AV851,AY851,BB851,BE851,BH851,BK851,BN851,BQ851,BT851,BW851,BZ851,CC851,CF851,CI851,CL851,CO851,CR851)</f>
        <v>0</v>
      </c>
      <c r="Q851" s="61">
        <f>SUM(V851,Y851,AB851,AE851,AH851,AK851,AN851,AQ851,AT851,AW851,AZ851,BC851,BF851,BI851,BL851,BO851,BR851,BU851,BX851,CA851,CD851,CG851,CJ851,CM851,CP851,CS851)</f>
        <v>0</v>
      </c>
    </row>
    <row r="852" spans="1:17" ht="13.8" customHeight="1" x14ac:dyDescent="0.3">
      <c r="A852" s="89">
        <v>4221</v>
      </c>
      <c r="B852" s="81" t="s">
        <v>49</v>
      </c>
      <c r="C852" s="83" t="s">
        <v>1873</v>
      </c>
      <c r="D852" s="83" t="s">
        <v>849</v>
      </c>
      <c r="E852" s="84" t="s">
        <v>18</v>
      </c>
      <c r="F852" s="3">
        <v>35541</v>
      </c>
      <c r="G852" s="85" t="s">
        <v>19</v>
      </c>
      <c r="H852" s="85" t="s">
        <v>832</v>
      </c>
      <c r="I852" s="86" t="s">
        <v>227</v>
      </c>
      <c r="J852" s="87">
        <v>27</v>
      </c>
      <c r="K852" s="88">
        <v>5</v>
      </c>
      <c r="L852" s="88">
        <v>10</v>
      </c>
      <c r="M852" s="88">
        <v>7</v>
      </c>
      <c r="N852" s="60">
        <f>2*O852+P852+Q852</f>
        <v>0</v>
      </c>
      <c r="O852" s="61">
        <f>SUM(T852,W852,Z852,AC852,AF852,AI852,AL852,AO852,AR852,AU852,AX852,BA852,BD852,BG852,BJ852,BM852,BP852,BS852,BV852,BY852,CB852,CE852,CH852,CK852,CN852,CQ852)</f>
        <v>0</v>
      </c>
      <c r="P852" s="61">
        <f>SUM(U852,X852,AA852,AD852,AG852,AJ852,AM852,AP852,AS852,AV852,AY852,BB852,BE852,BH852,BK852,BN852,BQ852,BT852,BW852,BZ852,CC852,CF852,CI852,CL852,CO852,CR852)</f>
        <v>0</v>
      </c>
      <c r="Q852" s="61">
        <f>SUM(V852,Y852,AB852,AE852,AH852,AK852,AN852,AQ852,AT852,AW852,AZ852,BC852,BF852,BI852,BL852,BO852,BR852,BU852,BX852,CA852,CD852,CG852,CJ852,CM852,CP852,CS852)</f>
        <v>0</v>
      </c>
    </row>
    <row r="853" spans="1:17" ht="13.8" customHeight="1" x14ac:dyDescent="0.3">
      <c r="A853" s="89">
        <v>3757</v>
      </c>
      <c r="B853" s="81" t="s">
        <v>49</v>
      </c>
      <c r="C853" s="83" t="s">
        <v>850</v>
      </c>
      <c r="D853" s="83" t="s">
        <v>850</v>
      </c>
      <c r="E853" s="84" t="s">
        <v>10</v>
      </c>
      <c r="F853" s="3">
        <v>34038</v>
      </c>
      <c r="G853" s="85" t="s">
        <v>23</v>
      </c>
      <c r="H853" s="85" t="s">
        <v>832</v>
      </c>
      <c r="I853" s="86" t="s">
        <v>234</v>
      </c>
      <c r="J853" s="87">
        <v>20</v>
      </c>
      <c r="K853" s="88">
        <v>4</v>
      </c>
      <c r="L853" s="88">
        <v>7</v>
      </c>
      <c r="M853" s="88">
        <v>5</v>
      </c>
      <c r="N853" s="60">
        <f>2*O853+P853+Q853</f>
        <v>0</v>
      </c>
      <c r="O853" s="61">
        <f>SUM(T853,W853,Z853,AC853,AF853,AI853,AL853,AO853,AR853,AU853,AX853,BA853,BD853,BG853,BJ853,BM853,BP853,BS853,BV853,BY853,CB853,CE853,CH853,CK853,CN853,CQ853)</f>
        <v>0</v>
      </c>
      <c r="P853" s="61">
        <f>SUM(U853,X853,AA853,AD853,AG853,AJ853,AM853,AP853,AS853,AV853,AY853,BB853,BE853,BH853,BK853,BN853,BQ853,BT853,BW853,BZ853,CC853,CF853,CI853,CL853,CO853,CR853)</f>
        <v>0</v>
      </c>
      <c r="Q853" s="61">
        <f>SUM(V853,Y853,AB853,AE853,AH853,AK853,AN853,AQ853,AT853,AW853,AZ853,BC853,BF853,BI853,BL853,BO853,BR853,BU853,BX853,CA853,CD853,CG853,CJ853,CM853,CP853,CS853)</f>
        <v>0</v>
      </c>
    </row>
    <row r="854" spans="1:17" ht="13.8" customHeight="1" x14ac:dyDescent="0.3">
      <c r="A854" s="89">
        <v>3975</v>
      </c>
      <c r="B854" s="81" t="s">
        <v>49</v>
      </c>
      <c r="C854" s="83" t="s">
        <v>856</v>
      </c>
      <c r="D854" s="83" t="s">
        <v>856</v>
      </c>
      <c r="E854" s="84" t="s">
        <v>30</v>
      </c>
      <c r="F854" s="3">
        <v>34047</v>
      </c>
      <c r="G854" s="85" t="s">
        <v>286</v>
      </c>
      <c r="H854" s="85" t="s">
        <v>832</v>
      </c>
      <c r="I854" s="86" t="s">
        <v>139</v>
      </c>
      <c r="J854" s="87">
        <v>18</v>
      </c>
      <c r="K854" s="88">
        <v>1</v>
      </c>
      <c r="L854" s="88">
        <v>7</v>
      </c>
      <c r="M854" s="88">
        <v>9</v>
      </c>
      <c r="N854" s="60">
        <f>2*O854+P854+Q854</f>
        <v>0</v>
      </c>
      <c r="O854" s="61">
        <f>SUM(T854,W854,Z854,AC854,AF854,AI854,AL854,AO854,AR854,AU854,AX854,BA854,BD854,BG854,BJ854,BM854,BP854,BS854,BV854,BY854,CB854,CE854,CH854,CK854,CN854,CQ854)</f>
        <v>0</v>
      </c>
      <c r="P854" s="61">
        <f>SUM(U854,X854,AA854,AD854,AG854,AJ854,AM854,AP854,AS854,AV854,AY854,BB854,BE854,BH854,BK854,BN854,BQ854,BT854,BW854,BZ854,CC854,CF854,CI854,CL854,CO854,CR854)</f>
        <v>0</v>
      </c>
      <c r="Q854" s="61">
        <f>SUM(V854,Y854,AB854,AE854,AH854,AK854,AN854,AQ854,AT854,AW854,AZ854,BC854,BF854,BI854,BL854,BO854,BR854,BU854,BX854,CA854,CD854,CG854,CJ854,CM854,CP854,CS854)</f>
        <v>0</v>
      </c>
    </row>
    <row r="855" spans="1:17" ht="13.8" customHeight="1" x14ac:dyDescent="0.3">
      <c r="A855" s="89">
        <v>5256</v>
      </c>
      <c r="B855" s="81" t="s">
        <v>49</v>
      </c>
      <c r="C855" s="83" t="s">
        <v>851</v>
      </c>
      <c r="D855" s="83" t="s">
        <v>851</v>
      </c>
      <c r="E855" s="84" t="s">
        <v>18</v>
      </c>
      <c r="F855" s="3">
        <v>35089</v>
      </c>
      <c r="G855" s="85" t="s">
        <v>412</v>
      </c>
      <c r="H855" s="85" t="s">
        <v>832</v>
      </c>
      <c r="I855" s="86" t="s">
        <v>16</v>
      </c>
      <c r="J855" s="87">
        <v>17</v>
      </c>
      <c r="K855" s="88">
        <v>2</v>
      </c>
      <c r="L855" s="88">
        <v>7</v>
      </c>
      <c r="M855" s="88">
        <v>6</v>
      </c>
      <c r="N855" s="60">
        <f>2*O855+P855+Q855</f>
        <v>0</v>
      </c>
      <c r="O855" s="61">
        <f>SUM(T855,W855,Z855,AC855,AF855,AI855,AL855,AO855,AR855,AU855,AX855,BA855,BD855,BG855,BJ855,BM855,BP855,BS855,BV855,BY855,CB855,CE855,CH855,CK855,CN855,CQ855)</f>
        <v>0</v>
      </c>
      <c r="P855" s="61">
        <f>SUM(U855,X855,AA855,AD855,AG855,AJ855,AM855,AP855,AS855,AV855,AY855,BB855,BE855,BH855,BK855,BN855,BQ855,BT855,BW855,BZ855,CC855,CF855,CI855,CL855,CO855,CR855)</f>
        <v>0</v>
      </c>
      <c r="Q855" s="61">
        <f>SUM(V855,Y855,AB855,AE855,AH855,AK855,AN855,AQ855,AT855,AW855,AZ855,BC855,BF855,BI855,BL855,BO855,BR855,BU855,BX855,CA855,CD855,CG855,CJ855,CM855,CP855,CS855)</f>
        <v>0</v>
      </c>
    </row>
    <row r="856" spans="1:17" ht="13.8" customHeight="1" x14ac:dyDescent="0.3">
      <c r="A856" s="133">
        <v>5804</v>
      </c>
      <c r="B856" s="81" t="s">
        <v>49</v>
      </c>
      <c r="C856" s="492" t="s">
        <v>860</v>
      </c>
      <c r="D856" s="135" t="s">
        <v>860</v>
      </c>
      <c r="E856" s="136" t="s">
        <v>41</v>
      </c>
      <c r="F856" s="6">
        <v>37402</v>
      </c>
      <c r="G856" s="136" t="s">
        <v>391</v>
      </c>
      <c r="H856" s="85" t="s">
        <v>832</v>
      </c>
      <c r="I856" s="136" t="s">
        <v>68</v>
      </c>
      <c r="J856" s="87">
        <v>11</v>
      </c>
      <c r="K856" s="88">
        <v>1</v>
      </c>
      <c r="L856" s="88">
        <v>5</v>
      </c>
      <c r="M856" s="88">
        <v>4</v>
      </c>
      <c r="N856" s="60">
        <f>2*O856+P856+Q856</f>
        <v>0</v>
      </c>
      <c r="O856" s="61">
        <f>SUM(T856,W856,Z856,AC856,AF856,AI856,AL856,AO856,AR856,AU856,AX856,BA856,BD856,BG856,BJ856,BM856,BP856,BS856,BV856,BY856,CB856,CE856,CH856,CK856,CN856,CQ856)</f>
        <v>0</v>
      </c>
      <c r="P856" s="61">
        <f>SUM(U856,X856,AA856,AD856,AG856,AJ856,AM856,AP856,AS856,AV856,AY856,BB856,BE856,BH856,BK856,BN856,BQ856,BT856,BW856,BZ856,CC856,CF856,CI856,CL856,CO856,CR856)</f>
        <v>0</v>
      </c>
      <c r="Q856" s="61">
        <f>SUM(V856,Y856,AB856,AE856,AH856,AK856,AN856,AQ856,AT856,AW856,AZ856,BC856,BF856,BI856,BL856,BO856,BR856,BU856,BX856,CA856,CD856,CG856,CJ856,CM856,CP856,CS856)</f>
        <v>0</v>
      </c>
    </row>
    <row r="857" spans="1:17" ht="13.8" customHeight="1" x14ac:dyDescent="0.3">
      <c r="A857" s="89">
        <v>6593</v>
      </c>
      <c r="B857" s="81" t="s">
        <v>49</v>
      </c>
      <c r="C857" s="309" t="s">
        <v>2522</v>
      </c>
      <c r="D857" s="83" t="s">
        <v>2522</v>
      </c>
      <c r="E857" s="84" t="s">
        <v>33</v>
      </c>
      <c r="F857" s="3">
        <v>36766</v>
      </c>
      <c r="G857" s="85" t="s">
        <v>344</v>
      </c>
      <c r="H857" s="85" t="s">
        <v>832</v>
      </c>
      <c r="I857" s="583" t="s">
        <v>2370</v>
      </c>
      <c r="J857" s="87">
        <v>8</v>
      </c>
      <c r="K857" s="88"/>
      <c r="L857" s="88"/>
      <c r="M857" s="88"/>
      <c r="N857" s="60">
        <f>2*O857+P857+Q857</f>
        <v>0</v>
      </c>
      <c r="O857" s="61">
        <f>SUM(T857,W857,Z857,AC857,AF857,AI857,AL857,AO857,AR857,AU857,AX857,BA857,BD857,BG857,BJ857,BM857,BP857,BS857,BV857,BY857,CB857,CE857,CH857,CK857,CN857,CQ857)</f>
        <v>0</v>
      </c>
      <c r="P857" s="61">
        <f>SUM(U857,X857,AA857,AD857,AG857,AJ857,AM857,AP857,AS857,AV857,AY857,BB857,BE857,BH857,BK857,BN857,BQ857,BT857,BW857,BZ857,CC857,CF857,CI857,CL857,CO857,CR857)</f>
        <v>0</v>
      </c>
      <c r="Q857" s="61">
        <f>SUM(V857,Y857,AB857,AE857,AH857,AK857,AN857,AQ857,AT857,AW857,AZ857,BC857,BF857,BI857,BL857,BO857,BR857,BU857,BX857,CA857,CD857,CG857,CJ857,CM857,CP857,CS857)</f>
        <v>0</v>
      </c>
    </row>
    <row r="858" spans="1:17" ht="13.8" customHeight="1" x14ac:dyDescent="0.3">
      <c r="A858" s="106">
        <v>5377</v>
      </c>
      <c r="B858" s="106" t="s">
        <v>83</v>
      </c>
      <c r="C858" s="491" t="s">
        <v>858</v>
      </c>
      <c r="D858" s="108" t="s">
        <v>858</v>
      </c>
      <c r="E858" s="109" t="s">
        <v>91</v>
      </c>
      <c r="F858" s="4">
        <v>35582</v>
      </c>
      <c r="G858" s="109" t="s">
        <v>163</v>
      </c>
      <c r="H858" s="109" t="s">
        <v>832</v>
      </c>
      <c r="I858" s="111" t="s">
        <v>27</v>
      </c>
      <c r="J858" s="116">
        <v>41</v>
      </c>
      <c r="K858" s="113">
        <v>12</v>
      </c>
      <c r="L858" s="113">
        <v>17</v>
      </c>
      <c r="M858" s="113">
        <v>0</v>
      </c>
      <c r="N858" s="60">
        <f>2*O858+P858+Q858</f>
        <v>0</v>
      </c>
      <c r="O858" s="61">
        <f>SUM(T858,W858,Z858,AC858,AF858,AI858,AL858,AO858,AR858,AU858,AX858,BA858,BD858,BG858,BJ858,BM858,BP858,BS858,BV858,BY858,CB858,CE858,CH858,CK858,CN858,CQ858)</f>
        <v>0</v>
      </c>
      <c r="P858" s="61">
        <f>SUM(U858,X858,AA858,AD858,AG858,AJ858,AM858,AP858,AS858,AV858,AY858,BB858,BE858,BH858,BK858,BN858,BQ858,BT858,BW858,BZ858,CC858,CF858,CI858,CL858,CO858,CR858)</f>
        <v>0</v>
      </c>
      <c r="Q858" s="61">
        <f>SUM(V858,Y858,AB858,AE858,AH858,AK858,AN858,AQ858,AT858,AW858,AZ858,BC858,BF858,BI858,BL858,BO858,BR858,BU858,BX858,CA858,CD858,CG858,CJ858,CM858,CP858,CS858)</f>
        <v>0</v>
      </c>
    </row>
    <row r="859" spans="1:17" ht="13.8" customHeight="1" x14ac:dyDescent="0.3">
      <c r="A859" s="163">
        <v>6231</v>
      </c>
      <c r="B859" s="163" t="s">
        <v>83</v>
      </c>
      <c r="C859" s="164" t="s">
        <v>2147</v>
      </c>
      <c r="D859" s="165" t="s">
        <v>2147</v>
      </c>
      <c r="E859" s="166" t="s">
        <v>57</v>
      </c>
      <c r="F859" s="32">
        <v>36305</v>
      </c>
      <c r="G859" s="166" t="s">
        <v>1472</v>
      </c>
      <c r="H859" s="166" t="s">
        <v>832</v>
      </c>
      <c r="I859" s="168" t="s">
        <v>2084</v>
      </c>
      <c r="J859" s="169">
        <v>27</v>
      </c>
      <c r="K859" s="170">
        <v>10</v>
      </c>
      <c r="L859" s="170">
        <v>7</v>
      </c>
      <c r="M859" s="170">
        <v>0</v>
      </c>
      <c r="N859" s="60">
        <f>2*O859+P859+Q859</f>
        <v>0</v>
      </c>
      <c r="O859" s="61">
        <f>SUM(T859,W859,Z859,AC859,AF859,AI859,AL859,AO859,AR859,AU859,AX859,BA859,BD859,BG859,BJ859,BM859,BP859,BS859,BV859,BY859,CB859,CE859,CH859,CK859,CN859,CQ859)</f>
        <v>0</v>
      </c>
      <c r="P859" s="61">
        <f>SUM(U859,X859,AA859,AD859,AG859,AJ859,AM859,AP859,AS859,AV859,AY859,BB859,BE859,BH859,BK859,BN859,BQ859,BT859,BW859,BZ859,CC859,CF859,CI859,CL859,CO859,CR859)</f>
        <v>0</v>
      </c>
      <c r="Q859" s="61">
        <f>SUM(V859,Y859,AB859,AE859,AH859,AK859,AN859,AQ859,AT859,AW859,AZ859,BC859,BF859,BI859,BL859,BO859,BR859,BU859,BX859,CA859,CD859,CG859,CJ859,CM859,CP859,CS859)</f>
        <v>0</v>
      </c>
    </row>
    <row r="860" spans="1:17" ht="13.8" customHeight="1" x14ac:dyDescent="0.3">
      <c r="A860" s="106">
        <v>6440</v>
      </c>
      <c r="B860" s="106" t="s">
        <v>83</v>
      </c>
      <c r="C860" s="118" t="s">
        <v>2523</v>
      </c>
      <c r="D860" s="108" t="s">
        <v>2523</v>
      </c>
      <c r="E860" s="109" t="s">
        <v>80</v>
      </c>
      <c r="F860" s="4">
        <v>37728</v>
      </c>
      <c r="G860" s="109" t="s">
        <v>170</v>
      </c>
      <c r="H860" s="109" t="s">
        <v>832</v>
      </c>
      <c r="I860" s="111" t="s">
        <v>2370</v>
      </c>
      <c r="J860" s="116">
        <v>20</v>
      </c>
      <c r="K860" s="113"/>
      <c r="L860" s="113"/>
      <c r="M860" s="113"/>
      <c r="N860" s="60">
        <f>2*O860+P860+Q860</f>
        <v>0</v>
      </c>
      <c r="O860" s="61">
        <f>SUM(T860,W860,Z860,AC860,AF860,AI860,AL860,AO860,AR860,AU860,AX860,BA860,BD860,BG860,BJ860,BM860,BP860,BS860,BV860,BY860,CB860,CE860,CH860,CK860,CN860,CQ860)</f>
        <v>0</v>
      </c>
      <c r="P860" s="61">
        <f>SUM(U860,X860,AA860,AD860,AG860,AJ860,AM860,AP860,AS860,AV860,AY860,BB860,BE860,BH860,BK860,BN860,BQ860,BT860,BW860,BZ860,CC860,CF860,CI860,CL860,CO860,CR860)</f>
        <v>0</v>
      </c>
      <c r="Q860" s="61">
        <f>SUM(V860,Y860,AB860,AE860,AH860,AK860,AN860,AQ860,AT860,AW860,AZ860,BC860,BF860,BI860,BL860,BO860,BR860,BU860,BX860,CA860,CD860,CG860,CJ860,CM860,CP860,CS860)</f>
        <v>0</v>
      </c>
    </row>
    <row r="861" spans="1:17" ht="13.8" customHeight="1" x14ac:dyDescent="0.3">
      <c r="A861" s="163">
        <v>6266</v>
      </c>
      <c r="B861" s="163" t="s">
        <v>83</v>
      </c>
      <c r="C861" s="164" t="s">
        <v>2148</v>
      </c>
      <c r="D861" s="165" t="s">
        <v>2149</v>
      </c>
      <c r="E861" s="166" t="s">
        <v>10</v>
      </c>
      <c r="F861" s="32">
        <v>36134</v>
      </c>
      <c r="G861" s="166" t="s">
        <v>289</v>
      </c>
      <c r="H861" s="166" t="s">
        <v>832</v>
      </c>
      <c r="I861" s="168" t="s">
        <v>2084</v>
      </c>
      <c r="J861" s="169">
        <v>18</v>
      </c>
      <c r="K861" s="170">
        <v>6</v>
      </c>
      <c r="L861" s="170">
        <v>6</v>
      </c>
      <c r="M861" s="170">
        <v>0</v>
      </c>
      <c r="N861" s="60">
        <f>2*O861+P861+Q861</f>
        <v>0</v>
      </c>
      <c r="O861" s="61">
        <f>SUM(T861,W861,Z861,AC861,AF861,AI861,AL861,AO861,AR861,AU861,AX861,BA861,BD861,BG861,BJ861,BM861,BP861,BS861,BV861,BY861,CB861,CE861,CH861,CK861,CN861,CQ861)</f>
        <v>0</v>
      </c>
      <c r="P861" s="61">
        <f>SUM(U861,X861,AA861,AD861,AG861,AJ861,AM861,AP861,AS861,AV861,AY861,BB861,BE861,BH861,BK861,BN861,BQ861,BT861,BW861,BZ861,CC861,CF861,CI861,CL861,CO861,CR861)</f>
        <v>0</v>
      </c>
      <c r="Q861" s="61">
        <f>SUM(V861,Y861,AB861,AE861,AH861,AK861,AN861,AQ861,AT861,AW861,AZ861,BC861,BF861,BI861,BL861,BO861,BR861,BU861,BX861,CA861,CD861,CG861,CJ861,CM861,CP861,CS861)</f>
        <v>0</v>
      </c>
    </row>
    <row r="862" spans="1:17" ht="13.8" customHeight="1" x14ac:dyDescent="0.3">
      <c r="A862" s="106">
        <v>5842</v>
      </c>
      <c r="B862" s="106" t="s">
        <v>83</v>
      </c>
      <c r="C862" s="491" t="s">
        <v>866</v>
      </c>
      <c r="D862" s="108" t="s">
        <v>866</v>
      </c>
      <c r="E862" s="109" t="s">
        <v>33</v>
      </c>
      <c r="F862" s="4">
        <v>36574</v>
      </c>
      <c r="G862" s="109" t="s">
        <v>85</v>
      </c>
      <c r="H862" s="109" t="s">
        <v>832</v>
      </c>
      <c r="I862" s="109" t="s">
        <v>68</v>
      </c>
      <c r="J862" s="116">
        <v>10</v>
      </c>
      <c r="K862" s="113">
        <v>2</v>
      </c>
      <c r="L862" s="113">
        <v>6</v>
      </c>
      <c r="M862" s="113">
        <v>0</v>
      </c>
      <c r="N862" s="60">
        <f>2*O862+P862+Q862</f>
        <v>0</v>
      </c>
      <c r="O862" s="61">
        <f>SUM(T862,W862,Z862,AC862,AF862,AI862,AL862,AO862,AR862,AU862,AX862,BA862,BD862,BG862,BJ862,BM862,BP862,BS862,BV862,BY862,CB862,CE862,CH862,CK862,CN862,CQ862)</f>
        <v>0</v>
      </c>
      <c r="P862" s="61">
        <f>SUM(U862,X862,AA862,AD862,AG862,AJ862,AM862,AP862,AS862,AV862,AY862,BB862,BE862,BH862,BK862,BN862,BQ862,BT862,BW862,BZ862,CC862,CF862,CI862,CL862,CO862,CR862)</f>
        <v>0</v>
      </c>
      <c r="Q862" s="61">
        <f>SUM(V862,Y862,AB862,AE862,AH862,AK862,AN862,AQ862,AT862,AW862,AZ862,BC862,BF862,BI862,BL862,BO862,BR862,BU862,BX862,CA862,CD862,CG862,CJ862,CM862,CP862,CS862)</f>
        <v>0</v>
      </c>
    </row>
    <row r="863" spans="1:17" ht="13.8" customHeight="1" x14ac:dyDescent="0.3">
      <c r="A863" s="106">
        <v>6555</v>
      </c>
      <c r="B863" s="106" t="s">
        <v>83</v>
      </c>
      <c r="C863" s="118" t="s">
        <v>2524</v>
      </c>
      <c r="D863" s="108" t="s">
        <v>2524</v>
      </c>
      <c r="E863" s="109" t="s">
        <v>10</v>
      </c>
      <c r="F863" s="4">
        <v>37486</v>
      </c>
      <c r="G863" s="109" t="s">
        <v>1484</v>
      </c>
      <c r="H863" s="109" t="s">
        <v>832</v>
      </c>
      <c r="I863" s="111" t="s">
        <v>2370</v>
      </c>
      <c r="J863" s="116">
        <v>8</v>
      </c>
      <c r="K863" s="113"/>
      <c r="L863" s="113"/>
      <c r="M863" s="113"/>
      <c r="N863" s="60">
        <f>2*O863+P863+Q863</f>
        <v>0</v>
      </c>
      <c r="O863" s="61">
        <f>SUM(T863,W863,Z863,AC863,AF863,AI863,AL863,AO863,AR863,AU863,AX863,BA863,BD863,BG863,BJ863,BM863,BP863,BS863,BV863,BY863,CB863,CE863,CH863,CK863,CN863,CQ863)</f>
        <v>0</v>
      </c>
      <c r="P863" s="61">
        <f>SUM(U863,X863,AA863,AD863,AG863,AJ863,AM863,AP863,AS863,AV863,AY863,BB863,BE863,BH863,BK863,BN863,BQ863,BT863,BW863,BZ863,CC863,CF863,CI863,CL863,CO863,CR863)</f>
        <v>0</v>
      </c>
      <c r="Q863" s="61">
        <f>SUM(V863,Y863,AB863,AE863,AH863,AK863,AN863,AQ863,AT863,AW863,AZ863,BC863,BF863,BI863,BL863,BO863,BR863,BU863,BX863,CA863,CD863,CG863,CJ863,CM863,CP863,CS863)</f>
        <v>0</v>
      </c>
    </row>
    <row r="864" spans="1:17" ht="13.8" customHeight="1" x14ac:dyDescent="0.3">
      <c r="A864" s="106">
        <v>5613</v>
      </c>
      <c r="B864" s="106" t="s">
        <v>83</v>
      </c>
      <c r="C864" s="615" t="s">
        <v>2525</v>
      </c>
      <c r="D864" s="615" t="s">
        <v>2525</v>
      </c>
      <c r="E864" s="109" t="s">
        <v>30</v>
      </c>
      <c r="F864" s="4">
        <v>37288</v>
      </c>
      <c r="G864" s="109" t="s">
        <v>822</v>
      </c>
      <c r="H864" s="109" t="s">
        <v>832</v>
      </c>
      <c r="I864" s="111" t="s">
        <v>24</v>
      </c>
      <c r="J864" s="116">
        <v>0</v>
      </c>
      <c r="K864" s="113">
        <v>0</v>
      </c>
      <c r="L864" s="113">
        <v>0</v>
      </c>
      <c r="M864" s="113">
        <v>0</v>
      </c>
      <c r="N864" s="60">
        <f>2*O864+P864+Q864</f>
        <v>0</v>
      </c>
      <c r="O864" s="61">
        <f>SUM(T864,W864,Z864,AC864,AF864,AI864,AL864,AO864,AR864,AU864,AX864,BA864,BD864,BG864,BJ864,BM864,BP864,BS864,BV864,BY864,CB864,CE864,CH864,CK864,CN864,CQ864)</f>
        <v>0</v>
      </c>
      <c r="P864" s="61">
        <f>SUM(U864,X864,AA864,AD864,AG864,AJ864,AM864,AP864,AS864,AV864,AY864,BB864,BE864,BH864,BK864,BN864,BQ864,BT864,BW864,BZ864,CC864,CF864,CI864,CL864,CO864,CR864)</f>
        <v>0</v>
      </c>
      <c r="Q864" s="61">
        <f>SUM(V864,Y864,AB864,AE864,AH864,AK864,AN864,AQ864,AT864,AW864,AZ864,BC864,BF864,BI864,BL864,BO864,BR864,BU864,BX864,CA864,CD864,CG864,CJ864,CM864,CP864,CS864)</f>
        <v>0</v>
      </c>
    </row>
    <row r="865" spans="1:17" ht="13.8" customHeight="1" x14ac:dyDescent="0.3">
      <c r="A865" s="106">
        <v>5574</v>
      </c>
      <c r="B865" s="106" t="s">
        <v>83</v>
      </c>
      <c r="C865" s="506" t="s">
        <v>1854</v>
      </c>
      <c r="D865" s="615" t="s">
        <v>1854</v>
      </c>
      <c r="E865" s="109" t="s">
        <v>74</v>
      </c>
      <c r="F865" s="4">
        <v>37160</v>
      </c>
      <c r="G865" s="109" t="s">
        <v>2336</v>
      </c>
      <c r="H865" s="109" t="s">
        <v>832</v>
      </c>
      <c r="I865" s="111" t="s">
        <v>24</v>
      </c>
      <c r="J865" s="116">
        <v>0</v>
      </c>
      <c r="K865" s="113">
        <v>0</v>
      </c>
      <c r="L865" s="113">
        <v>0</v>
      </c>
      <c r="M865" s="113">
        <v>0</v>
      </c>
      <c r="N865" s="60">
        <f>2*O865+P865+Q865</f>
        <v>0</v>
      </c>
      <c r="O865" s="61">
        <f>SUM(T865,W865,Z865,AC865,AF865,AI865,AL865,AO865,AR865,AU865,AX865,BA865,BD865,BG865,BJ865,BM865,BP865,BS865,BV865,BY865,CB865,CE865,CH865,CK865,CN865,CQ865)</f>
        <v>0</v>
      </c>
      <c r="P865" s="61">
        <f>SUM(U865,X865,AA865,AD865,AG865,AJ865,AM865,AP865,AS865,AV865,AY865,BB865,BE865,BH865,BK865,BN865,BQ865,BT865,BW865,BZ865,CC865,CF865,CI865,CL865,CO865,CR865)</f>
        <v>0</v>
      </c>
      <c r="Q865" s="61">
        <f>SUM(V865,Y865,AB865,AE865,AH865,AK865,AN865,AQ865,AT865,AW865,AZ865,BC865,BF865,BI865,BL865,BO865,BR865,BU865,BX865,CA865,CD865,CG865,CJ865,CM865,CP865,CS865)</f>
        <v>0</v>
      </c>
    </row>
    <row r="866" spans="1:17" ht="13.8" customHeight="1" x14ac:dyDescent="0.3">
      <c r="A866" s="106">
        <v>5136</v>
      </c>
      <c r="B866" s="106" t="s">
        <v>83</v>
      </c>
      <c r="C866" s="118" t="s">
        <v>861</v>
      </c>
      <c r="D866" s="108" t="s">
        <v>861</v>
      </c>
      <c r="E866" s="109" t="s">
        <v>74</v>
      </c>
      <c r="F866" s="4">
        <v>36876</v>
      </c>
      <c r="G866" s="109" t="s">
        <v>2526</v>
      </c>
      <c r="H866" s="109" t="s">
        <v>832</v>
      </c>
      <c r="I866" s="111" t="s">
        <v>16</v>
      </c>
      <c r="J866" s="116">
        <v>0</v>
      </c>
      <c r="K866" s="113">
        <v>0</v>
      </c>
      <c r="L866" s="113">
        <v>0</v>
      </c>
      <c r="M866" s="113">
        <v>0</v>
      </c>
      <c r="N866" s="60">
        <f>2*O866+P866+Q866</f>
        <v>0</v>
      </c>
      <c r="O866" s="61">
        <f>SUM(T866,W866,Z866,AC866,AF866,AI866,AL866,AO866,AR866,AU866,AX866,BA866,BD866,BG866,BJ866,BM866,BP866,BS866,BV866,BY866,CB866,CE866,CH866,CK866,CN866,CQ866)</f>
        <v>0</v>
      </c>
      <c r="P866" s="61">
        <f>SUM(U866,X866,AA866,AD866,AG866,AJ866,AM866,AP866,AS866,AV866,AY866,BB866,BE866,BH866,BK866,BN866,BQ866,BT866,BW866,BZ866,CC866,CF866,CI866,CL866,CO866,CR866)</f>
        <v>0</v>
      </c>
      <c r="Q866" s="61">
        <f>SUM(V866,Y866,AB866,AE866,AH866,AK866,AN866,AQ866,AT866,AW866,AZ866,BC866,BF866,BI866,BL866,BO866,BR866,BU866,BX866,CA866,CD866,CG866,CJ866,CM866,CP866,CS866)</f>
        <v>0</v>
      </c>
    </row>
    <row r="867" spans="1:17" ht="13.8" customHeight="1" x14ac:dyDescent="0.3">
      <c r="A867" s="270">
        <v>6401</v>
      </c>
      <c r="B867" s="270"/>
      <c r="C867" s="587" t="s">
        <v>2528</v>
      </c>
      <c r="D867" s="587" t="s">
        <v>2528</v>
      </c>
      <c r="E867" s="586"/>
      <c r="F867" s="588">
        <v>38779</v>
      </c>
      <c r="G867" s="586" t="s">
        <v>1190</v>
      </c>
      <c r="H867" s="589" t="s">
        <v>832</v>
      </c>
      <c r="I867" s="590" t="s">
        <v>2370</v>
      </c>
      <c r="J867" s="269">
        <v>24</v>
      </c>
      <c r="K867" s="589"/>
      <c r="L867" s="589"/>
      <c r="M867" s="589"/>
      <c r="N867" s="60">
        <f>2*O867+P867+Q867</f>
        <v>0</v>
      </c>
      <c r="O867" s="61">
        <f>SUM(T867,W867,Z867,AC867,AF867,AI867,AL867,AO867,AR867,AU867,AX867,BA867,BD867,BG867,BJ867,BM867,BP867,BS867,BV867,BY867,CB867,CE867,CH867,CK867,CN867,CQ867)</f>
        <v>0</v>
      </c>
      <c r="P867" s="61">
        <f>SUM(U867,X867,AA867,AD867,AG867,AJ867,AM867,AP867,AS867,AV867,AY867,BB867,BE867,BH867,BK867,BN867,BQ867,BT867,BW867,BZ867,CC867,CF867,CI867,CL867,CO867,CR867)</f>
        <v>0</v>
      </c>
      <c r="Q867" s="61">
        <f>SUM(V867,Y867,AB867,AE867,AH867,AK867,AN867,AQ867,AT867,AW867,AZ867,BC867,BF867,BI867,BL867,BO867,BR867,BU867,BX867,CA867,CD867,CG867,CJ867,CM867,CP867,CS867)</f>
        <v>0</v>
      </c>
    </row>
    <row r="868" spans="1:17" ht="13.8" customHeight="1" x14ac:dyDescent="0.3">
      <c r="A868" s="119">
        <v>4130</v>
      </c>
      <c r="B868" s="53" t="s">
        <v>8</v>
      </c>
      <c r="C868" s="54" t="s">
        <v>869</v>
      </c>
      <c r="D868" s="54" t="s">
        <v>869</v>
      </c>
      <c r="E868" s="55" t="s">
        <v>18</v>
      </c>
      <c r="F868" s="1">
        <v>34681</v>
      </c>
      <c r="G868" s="56" t="s">
        <v>221</v>
      </c>
      <c r="H868" s="56" t="s">
        <v>868</v>
      </c>
      <c r="I868" s="205" t="s">
        <v>90</v>
      </c>
      <c r="J868" s="58">
        <v>16</v>
      </c>
      <c r="K868" s="59">
        <v>0</v>
      </c>
      <c r="L868" s="59">
        <v>0</v>
      </c>
      <c r="M868" s="59">
        <v>16</v>
      </c>
      <c r="N868" s="60">
        <f>2*O868+P868+Q868</f>
        <v>0</v>
      </c>
      <c r="O868" s="61">
        <f>SUM(T868,W868,Z868,AC868,AF868,AI868,AL868,AO868,AR868,AU868,AX868,BA868,BD868,BG868,BJ868,BM868,BP868,BS868,BV868,BY868,CB868,CE868,CH868,CK868,CN868,CQ868)</f>
        <v>0</v>
      </c>
      <c r="P868" s="61">
        <f>SUM(U868,X868,AA868,AD868,AG868,AJ868,AM868,AP868,AS868,AV868,AY868,BB868,BE868,BH868,BK868,BN868,BQ868,BT868,BW868,BZ868,CC868,CF868,CI868,CL868,CO868,CR868)</f>
        <v>0</v>
      </c>
      <c r="Q868" s="61">
        <f>SUM(V868,Y868,AB868,AE868,AH868,AK868,AN868,AQ868,AT868,AW868,AZ868,BC868,BF868,BI868,BL868,BO868,BR868,BU868,BX868,CA868,CD868,CG868,CJ868,CM868,CP868,CS868)</f>
        <v>0</v>
      </c>
    </row>
    <row r="869" spans="1:17" ht="13.8" customHeight="1" x14ac:dyDescent="0.3">
      <c r="A869" s="119">
        <v>2234</v>
      </c>
      <c r="B869" s="53" t="s">
        <v>8</v>
      </c>
      <c r="C869" s="54" t="s">
        <v>1875</v>
      </c>
      <c r="D869" s="54" t="s">
        <v>867</v>
      </c>
      <c r="E869" s="55" t="s">
        <v>169</v>
      </c>
      <c r="F869" s="1">
        <v>32981</v>
      </c>
      <c r="G869" s="56" t="s">
        <v>65</v>
      </c>
      <c r="H869" s="56" t="s">
        <v>868</v>
      </c>
      <c r="I869" s="57" t="s">
        <v>171</v>
      </c>
      <c r="J869" s="58">
        <v>12</v>
      </c>
      <c r="K869" s="59">
        <v>0</v>
      </c>
      <c r="L869" s="59">
        <v>0</v>
      </c>
      <c r="M869" s="59">
        <v>12</v>
      </c>
      <c r="N869" s="60">
        <f>2*O869+P869+Q869</f>
        <v>0</v>
      </c>
      <c r="O869" s="61">
        <f>SUM(T869,W869,Z869,AC869,AF869,AI869,AL869,AO869,AR869,AU869,AX869,BA869,BD869,BG869,BJ869,BM869,BP869,BS869,BV869,BY869,CB869,CE869,CH869,CK869,CN869,CQ869)</f>
        <v>0</v>
      </c>
      <c r="P869" s="61">
        <f>SUM(U869,X869,AA869,AD869,AG869,AJ869,AM869,AP869,AS869,AV869,AY869,BB869,BE869,BH869,BK869,BN869,BQ869,BT869,BW869,BZ869,CC869,CF869,CI869,CL869,CO869,CR869)</f>
        <v>0</v>
      </c>
      <c r="Q869" s="61">
        <f>SUM(V869,Y869,AB869,AE869,AH869,AK869,AN869,AQ869,AT869,AW869,AZ869,BC869,BF869,BI869,BL869,BO869,BR869,BU869,BX869,CA869,CD869,CG869,CJ869,CM869,CP869,CS869)</f>
        <v>0</v>
      </c>
    </row>
    <row r="870" spans="1:17" ht="13.8" customHeight="1" x14ac:dyDescent="0.3">
      <c r="A870" s="171">
        <v>6277</v>
      </c>
      <c r="B870" s="172" t="s">
        <v>8</v>
      </c>
      <c r="C870" s="607" t="s">
        <v>2150</v>
      </c>
      <c r="D870" s="173" t="s">
        <v>2150</v>
      </c>
      <c r="E870" s="174" t="s">
        <v>33</v>
      </c>
      <c r="F870" s="33">
        <v>30505</v>
      </c>
      <c r="G870" s="175" t="s">
        <v>221</v>
      </c>
      <c r="H870" s="175" t="s">
        <v>868</v>
      </c>
      <c r="I870" s="176" t="s">
        <v>2084</v>
      </c>
      <c r="J870" s="177">
        <v>4</v>
      </c>
      <c r="K870" s="178">
        <v>0</v>
      </c>
      <c r="L870" s="178">
        <v>0</v>
      </c>
      <c r="M870" s="178">
        <v>4</v>
      </c>
      <c r="N870" s="60">
        <f>2*O870+P870+Q870</f>
        <v>0</v>
      </c>
      <c r="O870" s="61">
        <f>SUM(T870,W870,Z870,AC870,AF870,AI870,AL870,AO870,AR870,AU870,AX870,BA870,BD870,BG870,BJ870,BM870,BP870,BS870,BV870,BY870,CB870,CE870,CH870,CK870,CN870,CQ870)</f>
        <v>0</v>
      </c>
      <c r="P870" s="61">
        <f>SUM(U870,X870,AA870,AD870,AG870,AJ870,AM870,AP870,AS870,AV870,AY870,BB870,BE870,BH870,BK870,BN870,BQ870,BT870,BW870,BZ870,CC870,CF870,CI870,CL870,CO870,CR870)</f>
        <v>0</v>
      </c>
      <c r="Q870" s="61">
        <f>SUM(V870,Y870,AB870,AE870,AH870,AK870,AN870,AQ870,AT870,AW870,AZ870,BC870,BF870,BI870,BL870,BO870,BR870,BU870,BX870,CA870,CD870,CG870,CJ870,CM870,CP870,CS870)</f>
        <v>0</v>
      </c>
    </row>
    <row r="871" spans="1:17" ht="13.8" customHeight="1" x14ac:dyDescent="0.3">
      <c r="A871" s="71">
        <v>4970</v>
      </c>
      <c r="B871" s="63" t="s">
        <v>17</v>
      </c>
      <c r="C871" s="489" t="s">
        <v>870</v>
      </c>
      <c r="D871" s="65" t="s">
        <v>870</v>
      </c>
      <c r="E871" s="66" t="s">
        <v>10</v>
      </c>
      <c r="F871" s="2">
        <v>35735</v>
      </c>
      <c r="G871" s="66" t="s">
        <v>822</v>
      </c>
      <c r="H871" s="66" t="s">
        <v>868</v>
      </c>
      <c r="I871" s="77" t="s">
        <v>64</v>
      </c>
      <c r="J871" s="69">
        <v>37</v>
      </c>
      <c r="K871" s="70">
        <v>3</v>
      </c>
      <c r="L871" s="70">
        <v>11</v>
      </c>
      <c r="M871" s="70">
        <v>20</v>
      </c>
      <c r="N871" s="60">
        <f>2*O871+P871+Q871</f>
        <v>0</v>
      </c>
      <c r="O871" s="61">
        <f>SUM(T871,W871,Z871,AC871,AF871,AI871,AL871,AO871,AR871,AU871,AX871,BA871,BD871,BG871,BJ871,BM871,BP871,BS871,BV871,BY871,CB871,CE871,CH871,CK871,CN871,CQ871)</f>
        <v>0</v>
      </c>
      <c r="P871" s="61">
        <f>SUM(U871,X871,AA871,AD871,AG871,AJ871,AM871,AP871,AS871,AV871,AY871,BB871,BE871,BH871,BK871,BN871,BQ871,BT871,BW871,BZ871,CC871,CF871,CI871,CL871,CO871,CR871)</f>
        <v>0</v>
      </c>
      <c r="Q871" s="61">
        <f>SUM(V871,Y871,AB871,AE871,AH871,AK871,AN871,AQ871,AT871,AW871,AZ871,BC871,BF871,BI871,BL871,BO871,BR871,BU871,BX871,CA871,CD871,CG871,CJ871,CM871,CP871,CS871)</f>
        <v>0</v>
      </c>
    </row>
    <row r="872" spans="1:17" ht="13.8" customHeight="1" x14ac:dyDescent="0.3">
      <c r="A872" s="71">
        <v>3522</v>
      </c>
      <c r="B872" s="63" t="s">
        <v>17</v>
      </c>
      <c r="C872" s="489" t="s">
        <v>873</v>
      </c>
      <c r="D872" s="65" t="s">
        <v>873</v>
      </c>
      <c r="E872" s="66" t="s">
        <v>337</v>
      </c>
      <c r="F872" s="2">
        <v>33403</v>
      </c>
      <c r="G872" s="66" t="s">
        <v>492</v>
      </c>
      <c r="H872" s="66" t="s">
        <v>868</v>
      </c>
      <c r="I872" s="77" t="s">
        <v>121</v>
      </c>
      <c r="J872" s="69">
        <v>26</v>
      </c>
      <c r="K872" s="70">
        <v>0</v>
      </c>
      <c r="L872" s="70">
        <v>12</v>
      </c>
      <c r="M872" s="70">
        <v>14</v>
      </c>
      <c r="N872" s="60">
        <f>2*O872+P872+Q872</f>
        <v>0</v>
      </c>
      <c r="O872" s="61">
        <f>SUM(T872,W872,Z872,AC872,AF872,AI872,AL872,AO872,AR872,AU872,AX872,BA872,BD872,BG872,BJ872,BM872,BP872,BS872,BV872,BY872,CB872,CE872,CH872,CK872,CN872,CQ872)</f>
        <v>0</v>
      </c>
      <c r="P872" s="61">
        <f>SUM(U872,X872,AA872,AD872,AG872,AJ872,AM872,AP872,AS872,AV872,AY872,BB872,BE872,BH872,BK872,BN872,BQ872,BT872,BW872,BZ872,CC872,CF872,CI872,CL872,CO872,CR872)</f>
        <v>0</v>
      </c>
      <c r="Q872" s="61">
        <f>SUM(V872,Y872,AB872,AE872,AH872,AK872,AN872,AQ872,AT872,AW872,AZ872,BC872,BF872,BI872,BL872,BO872,BR872,BU872,BX872,CA872,CD872,CG872,CJ872,CM872,CP872,CS872)</f>
        <v>0</v>
      </c>
    </row>
    <row r="873" spans="1:17" ht="13.8" customHeight="1" x14ac:dyDescent="0.3">
      <c r="A873" s="71">
        <v>5928</v>
      </c>
      <c r="B873" s="63" t="s">
        <v>17</v>
      </c>
      <c r="C873" s="489" t="s">
        <v>232</v>
      </c>
      <c r="D873" s="65" t="s">
        <v>232</v>
      </c>
      <c r="E873" s="66" t="s">
        <v>74</v>
      </c>
      <c r="F873" s="2">
        <v>32933</v>
      </c>
      <c r="G873" s="66" t="s">
        <v>221</v>
      </c>
      <c r="H873" s="66" t="s">
        <v>868</v>
      </c>
      <c r="I873" s="66" t="s">
        <v>2333</v>
      </c>
      <c r="J873" s="69">
        <v>25</v>
      </c>
      <c r="K873" s="70">
        <v>1</v>
      </c>
      <c r="L873" s="70">
        <v>9</v>
      </c>
      <c r="M873" s="70">
        <v>14</v>
      </c>
      <c r="N873" s="60">
        <f>2*O873+P873+Q873</f>
        <v>0</v>
      </c>
      <c r="O873" s="61">
        <f>SUM(T873,W873,Z873,AC873,AF873,AI873,AL873,AO873,AR873,AU873,AX873,BA873,BD873,BG873,BJ873,BM873,BP873,BS873,BV873,BY873,CB873,CE873,CH873,CK873,CN873,CQ873)</f>
        <v>0</v>
      </c>
      <c r="P873" s="61">
        <f>SUM(U873,X873,AA873,AD873,AG873,AJ873,AM873,AP873,AS873,AV873,AY873,BB873,BE873,BH873,BK873,BN873,BQ873,BT873,BW873,BZ873,CC873,CF873,CI873,CL873,CO873,CR873)</f>
        <v>0</v>
      </c>
      <c r="Q873" s="61">
        <f>SUM(V873,Y873,AB873,AE873,AH873,AK873,AN873,AQ873,AT873,AW873,AZ873,BC873,BF873,BI873,BL873,BO873,BR873,BU873,BX873,CA873,CD873,CG873,CJ873,CM873,CP873,CS873)</f>
        <v>0</v>
      </c>
    </row>
    <row r="874" spans="1:17" ht="13.8" customHeight="1" x14ac:dyDescent="0.3">
      <c r="A874" s="191">
        <v>6246</v>
      </c>
      <c r="B874" s="182" t="s">
        <v>17</v>
      </c>
      <c r="C874" s="183" t="s">
        <v>2153</v>
      </c>
      <c r="D874" s="183" t="s">
        <v>2153</v>
      </c>
      <c r="E874" s="184" t="s">
        <v>125</v>
      </c>
      <c r="F874" s="31">
        <v>35726</v>
      </c>
      <c r="G874" s="185" t="s">
        <v>372</v>
      </c>
      <c r="H874" s="185" t="s">
        <v>868</v>
      </c>
      <c r="I874" s="186" t="s">
        <v>2084</v>
      </c>
      <c r="J874" s="187">
        <v>17</v>
      </c>
      <c r="K874" s="188">
        <v>0</v>
      </c>
      <c r="L874" s="188">
        <v>7</v>
      </c>
      <c r="M874" s="188">
        <v>10</v>
      </c>
      <c r="N874" s="60">
        <f>2*O874+P874+Q874</f>
        <v>0</v>
      </c>
      <c r="O874" s="61">
        <f>SUM(T874,W874,Z874,AC874,AF874,AI874,AL874,AO874,AR874,AU874,AX874,BA874,BD874,BG874,BJ874,BM874,BP874,BS874,BV874,BY874,CB874,CE874,CH874,CK874,CN874,CQ874)</f>
        <v>0</v>
      </c>
      <c r="P874" s="61">
        <f>SUM(U874,X874,AA874,AD874,AG874,AJ874,AM874,AP874,AS874,AV874,AY874,BB874,BE874,BH874,BK874,BN874,BQ874,BT874,BW874,BZ874,CC874,CF874,CI874,CL874,CO874,CR874)</f>
        <v>0</v>
      </c>
      <c r="Q874" s="61">
        <f>SUM(V874,Y874,AB874,AE874,AH874,AK874,AN874,AQ874,AT874,AW874,AZ874,BC874,BF874,BI874,BL874,BO874,BR874,BU874,BX874,CA874,CD874,CG874,CJ874,CM874,CP874,CS874)</f>
        <v>0</v>
      </c>
    </row>
    <row r="875" spans="1:17" ht="13.8" customHeight="1" x14ac:dyDescent="0.3">
      <c r="A875" s="71">
        <v>4812</v>
      </c>
      <c r="B875" s="63" t="s">
        <v>17</v>
      </c>
      <c r="C875" s="489" t="s">
        <v>483</v>
      </c>
      <c r="D875" s="65" t="s">
        <v>483</v>
      </c>
      <c r="E875" s="66" t="s">
        <v>18</v>
      </c>
      <c r="F875" s="2">
        <v>35655</v>
      </c>
      <c r="G875" s="66" t="s">
        <v>132</v>
      </c>
      <c r="H875" s="66" t="s">
        <v>868</v>
      </c>
      <c r="I875" s="77" t="s">
        <v>37</v>
      </c>
      <c r="J875" s="69">
        <v>15</v>
      </c>
      <c r="K875" s="70">
        <v>2</v>
      </c>
      <c r="L875" s="70">
        <v>5</v>
      </c>
      <c r="M875" s="70">
        <v>6</v>
      </c>
      <c r="N875" s="60">
        <f>2*O875+P875+Q875</f>
        <v>0</v>
      </c>
      <c r="O875" s="61">
        <f>SUM(T875,W875,Z875,AC875,AF875,AI875,AL875,AO875,AR875,AU875,AX875,BA875,BD875,BG875,BJ875,BM875,BP875,BS875,BV875,BY875,CB875,CE875,CH875,CK875,CN875,CQ875)</f>
        <v>0</v>
      </c>
      <c r="P875" s="61">
        <f>SUM(U875,X875,AA875,AD875,AG875,AJ875,AM875,AP875,AS875,AV875,AY875,BB875,BE875,BH875,BK875,BN875,BQ875,BT875,BW875,BZ875,CC875,CF875,CI875,CL875,CO875,CR875)</f>
        <v>0</v>
      </c>
      <c r="Q875" s="61">
        <f>SUM(V875,Y875,AB875,AE875,AH875,AK875,AN875,AQ875,AT875,AW875,AZ875,BC875,BF875,BI875,BL875,BO875,BR875,BU875,BX875,CA875,CD875,CG875,CJ875,CM875,CP875,CS875)</f>
        <v>0</v>
      </c>
    </row>
    <row r="876" spans="1:17" ht="13.8" customHeight="1" x14ac:dyDescent="0.3">
      <c r="A876" s="71">
        <v>3480</v>
      </c>
      <c r="B876" s="63" t="s">
        <v>17</v>
      </c>
      <c r="C876" s="489" t="s">
        <v>874</v>
      </c>
      <c r="D876" s="65" t="s">
        <v>874</v>
      </c>
      <c r="E876" s="66" t="s">
        <v>125</v>
      </c>
      <c r="F876" s="2">
        <v>34349</v>
      </c>
      <c r="G876" s="66" t="s">
        <v>194</v>
      </c>
      <c r="H876" s="66" t="s">
        <v>868</v>
      </c>
      <c r="I876" s="77" t="s">
        <v>121</v>
      </c>
      <c r="J876" s="69">
        <v>15</v>
      </c>
      <c r="K876" s="70">
        <v>0</v>
      </c>
      <c r="L876" s="70">
        <v>5</v>
      </c>
      <c r="M876" s="70">
        <v>10</v>
      </c>
      <c r="N876" s="60">
        <f>2*O876+P876+Q876</f>
        <v>0</v>
      </c>
      <c r="O876" s="61">
        <f>SUM(T876,W876,Z876,AC876,AF876,AI876,AL876,AO876,AR876,AU876,AX876,BA876,BD876,BG876,BJ876,BM876,BP876,BS876,BV876,BY876,CB876,CE876,CH876,CK876,CN876,CQ876)</f>
        <v>0</v>
      </c>
      <c r="P876" s="61">
        <f>SUM(U876,X876,AA876,AD876,AG876,AJ876,AM876,AP876,AS876,AV876,AY876,BB876,BE876,BH876,BK876,BN876,BQ876,BT876,BW876,BZ876,CC876,CF876,CI876,CL876,CO876,CR876)</f>
        <v>0</v>
      </c>
      <c r="Q876" s="61">
        <f>SUM(V876,Y876,AB876,AE876,AH876,AK876,AN876,AQ876,AT876,AW876,AZ876,BC876,BF876,BI876,BL876,BO876,BR876,BU876,BX876,CA876,CD876,CG876,CJ876,CM876,CP876,CS876)</f>
        <v>0</v>
      </c>
    </row>
    <row r="877" spans="1:17" ht="13.8" customHeight="1" x14ac:dyDescent="0.3">
      <c r="A877" s="71">
        <v>4668</v>
      </c>
      <c r="B877" s="613" t="s">
        <v>17</v>
      </c>
      <c r="C877" s="582" t="s">
        <v>872</v>
      </c>
      <c r="D877" s="201" t="s">
        <v>872</v>
      </c>
      <c r="E877" s="77" t="s">
        <v>151</v>
      </c>
      <c r="F877" s="604">
        <v>33719</v>
      </c>
      <c r="G877" s="77" t="s">
        <v>273</v>
      </c>
      <c r="H877" s="77" t="s">
        <v>868</v>
      </c>
      <c r="I877" s="77" t="s">
        <v>214</v>
      </c>
      <c r="J877" s="69">
        <v>14</v>
      </c>
      <c r="K877" s="70">
        <v>0</v>
      </c>
      <c r="L877" s="70">
        <v>6</v>
      </c>
      <c r="M877" s="70">
        <v>8</v>
      </c>
      <c r="N877" s="60">
        <f>2*O877+P877+Q877</f>
        <v>0</v>
      </c>
      <c r="O877" s="61">
        <f>SUM(T877,W877,Z877,AC877,AF877,AI877,AL877,AO877,AR877,AU877,AX877,BA877,BD877,BG877,BJ877,BM877,BP877,BS877,BV877,BY877,CB877,CE877,CH877,CK877,CN877,CQ877)</f>
        <v>0</v>
      </c>
      <c r="P877" s="61">
        <f>SUM(U877,X877,AA877,AD877,AG877,AJ877,AM877,AP877,AS877,AV877,AY877,BB877,BE877,BH877,BK877,BN877,BQ877,BT877,BW877,BZ877,CC877,CF877,CI877,CL877,CO877,CR877)</f>
        <v>0</v>
      </c>
      <c r="Q877" s="61">
        <f>SUM(V877,Y877,AB877,AE877,AH877,AK877,AN877,AQ877,AT877,AW877,AZ877,BC877,BF877,BI877,BL877,BO877,BR877,BU877,BX877,CA877,CD877,CG877,CJ877,CM877,CP877,CS877)</f>
        <v>0</v>
      </c>
    </row>
    <row r="878" spans="1:17" ht="13.8" customHeight="1" x14ac:dyDescent="0.3">
      <c r="A878" s="191">
        <v>6211</v>
      </c>
      <c r="B878" s="182" t="s">
        <v>17</v>
      </c>
      <c r="C878" s="183" t="s">
        <v>2151</v>
      </c>
      <c r="D878" s="183" t="s">
        <v>2152</v>
      </c>
      <c r="E878" s="184" t="s">
        <v>74</v>
      </c>
      <c r="F878" s="31">
        <v>36122</v>
      </c>
      <c r="G878" s="185" t="s">
        <v>221</v>
      </c>
      <c r="H878" s="185" t="s">
        <v>868</v>
      </c>
      <c r="I878" s="186" t="s">
        <v>2084</v>
      </c>
      <c r="J878" s="187">
        <v>14</v>
      </c>
      <c r="K878" s="188">
        <v>0</v>
      </c>
      <c r="L878" s="188">
        <v>6</v>
      </c>
      <c r="M878" s="188">
        <v>8</v>
      </c>
      <c r="N878" s="60">
        <f>2*O878+P878+Q878</f>
        <v>0</v>
      </c>
      <c r="O878" s="61">
        <f>SUM(T878,W878,Z878,AC878,AF878,AI878,AL878,AO878,AR878,AU878,AX878,BA878,BD878,BG878,BJ878,BM878,BP878,BS878,BV878,BY878,CB878,CE878,CH878,CK878,CN878,CQ878)</f>
        <v>0</v>
      </c>
      <c r="P878" s="61">
        <f>SUM(U878,X878,AA878,AD878,AG878,AJ878,AM878,AP878,AS878,AV878,AY878,BB878,BE878,BH878,BK878,BN878,BQ878,BT878,BW878,BZ878,CC878,CF878,CI878,CL878,CO878,CR878)</f>
        <v>0</v>
      </c>
      <c r="Q878" s="61">
        <f>SUM(V878,Y878,AB878,AE878,AH878,AK878,AN878,AQ878,AT878,AW878,AZ878,BC878,BF878,BI878,BL878,BO878,BR878,BU878,BX878,CA878,CD878,CG878,CJ878,CM878,CP878,CS878)</f>
        <v>0</v>
      </c>
    </row>
    <row r="879" spans="1:17" ht="13.8" customHeight="1" x14ac:dyDescent="0.3">
      <c r="A879" s="191">
        <v>6313</v>
      </c>
      <c r="B879" s="182" t="s">
        <v>17</v>
      </c>
      <c r="C879" s="192" t="s">
        <v>2268</v>
      </c>
      <c r="D879" s="193" t="s">
        <v>2268</v>
      </c>
      <c r="E879" s="194" t="s">
        <v>125</v>
      </c>
      <c r="F879" s="34">
        <v>33475</v>
      </c>
      <c r="G879" s="194" t="s">
        <v>1557</v>
      </c>
      <c r="H879" s="194" t="s">
        <v>868</v>
      </c>
      <c r="I879" s="196" t="s">
        <v>2219</v>
      </c>
      <c r="J879" s="187">
        <v>9</v>
      </c>
      <c r="K879" s="188">
        <v>0</v>
      </c>
      <c r="L879" s="188">
        <v>5</v>
      </c>
      <c r="M879" s="188">
        <v>4</v>
      </c>
      <c r="N879" s="60">
        <f>2*O879+P879+Q879</f>
        <v>0</v>
      </c>
      <c r="O879" s="61">
        <f>SUM(T879,W879,Z879,AC879,AF879,AI879,AL879,AO879,AR879,AU879,AX879,BA879,BD879,BG879,BJ879,BM879,BP879,BS879,BV879,BY879,CB879,CE879,CH879,CK879,CN879,CQ879)</f>
        <v>0</v>
      </c>
      <c r="P879" s="61">
        <f>SUM(U879,X879,AA879,AD879,AG879,AJ879,AM879,AP879,AS879,AV879,AY879,BB879,BE879,BH879,BK879,BN879,BQ879,BT879,BW879,BZ879,CC879,CF879,CI879,CL879,CO879,CR879)</f>
        <v>0</v>
      </c>
      <c r="Q879" s="61">
        <f>SUM(V879,Y879,AB879,AE879,AH879,AK879,AN879,AQ879,AT879,AW879,AZ879,BC879,BF879,BI879,BL879,BO879,BR879,BU879,BX879,CA879,CD879,CG879,CJ879,CM879,CP879,CS879)</f>
        <v>0</v>
      </c>
    </row>
    <row r="880" spans="1:17" ht="13.8" customHeight="1" x14ac:dyDescent="0.3">
      <c r="A880" s="191">
        <v>6349</v>
      </c>
      <c r="B880" s="182" t="s">
        <v>17</v>
      </c>
      <c r="C880" s="192" t="s">
        <v>2269</v>
      </c>
      <c r="D880" s="193" t="s">
        <v>2270</v>
      </c>
      <c r="E880" s="194" t="s">
        <v>71</v>
      </c>
      <c r="F880" s="34">
        <v>33480</v>
      </c>
      <c r="G880" s="194" t="s">
        <v>1557</v>
      </c>
      <c r="H880" s="194" t="s">
        <v>868</v>
      </c>
      <c r="I880" s="196" t="s">
        <v>2219</v>
      </c>
      <c r="J880" s="187">
        <v>6</v>
      </c>
      <c r="K880" s="188">
        <v>0</v>
      </c>
      <c r="L880" s="188">
        <v>4</v>
      </c>
      <c r="M880" s="188">
        <v>2</v>
      </c>
      <c r="N880" s="60">
        <f>2*O880+P880+Q880</f>
        <v>0</v>
      </c>
      <c r="O880" s="61">
        <f>SUM(T880,W880,Z880,AC880,AF880,AI880,AL880,AO880,AR880,AU880,AX880,BA880,BD880,BG880,BJ880,BM880,BP880,BS880,BV880,BY880,CB880,CE880,CH880,CK880,CN880,CQ880)</f>
        <v>0</v>
      </c>
      <c r="P880" s="61">
        <f>SUM(U880,X880,AA880,AD880,AG880,AJ880,AM880,AP880,AS880,AV880,AY880,BB880,BE880,BH880,BK880,BN880,BQ880,BT880,BW880,BZ880,CC880,CF880,CI880,CL880,CO880,CR880)</f>
        <v>0</v>
      </c>
      <c r="Q880" s="61">
        <f>SUM(V880,Y880,AB880,AE880,AH880,AK880,AN880,AQ880,AT880,AW880,AZ880,BC880,BF880,BI880,BL880,BO880,BR880,BU880,BX880,CA880,CD880,CG880,CJ880,CM880,CP880,CS880)</f>
        <v>0</v>
      </c>
    </row>
    <row r="881" spans="1:17" ht="13.8" customHeight="1" x14ac:dyDescent="0.3">
      <c r="A881" s="89">
        <v>4154</v>
      </c>
      <c r="B881" s="81" t="s">
        <v>49</v>
      </c>
      <c r="C881" s="83" t="s">
        <v>1877</v>
      </c>
      <c r="D881" s="83" t="s">
        <v>876</v>
      </c>
      <c r="E881" s="84" t="s">
        <v>169</v>
      </c>
      <c r="F881" s="3">
        <v>34474</v>
      </c>
      <c r="G881" s="85" t="s">
        <v>492</v>
      </c>
      <c r="H881" s="85" t="s">
        <v>868</v>
      </c>
      <c r="I881" s="155" t="s">
        <v>129</v>
      </c>
      <c r="J881" s="87">
        <v>40</v>
      </c>
      <c r="K881" s="88">
        <v>6</v>
      </c>
      <c r="L881" s="88">
        <v>17</v>
      </c>
      <c r="M881" s="88">
        <v>11</v>
      </c>
      <c r="N881" s="60">
        <f>2*O881+P881+Q881</f>
        <v>0</v>
      </c>
      <c r="O881" s="61">
        <f>SUM(T881,W881,Z881,AC881,AF881,AI881,AL881,AO881,AR881,AU881,AX881,BA881,BD881,BG881,BJ881,BM881,BP881,BS881,BV881,BY881,CB881,CE881,CH881,CK881,CN881,CQ881)</f>
        <v>0</v>
      </c>
      <c r="P881" s="61">
        <f>SUM(U881,X881,AA881,AD881,AG881,AJ881,AM881,AP881,AS881,AV881,AY881,BB881,BE881,BH881,BK881,BN881,BQ881,BT881,BW881,BZ881,CC881,CF881,CI881,CL881,CO881,CR881)</f>
        <v>0</v>
      </c>
      <c r="Q881" s="61">
        <f>SUM(V881,Y881,AB881,AE881,AH881,AK881,AN881,AQ881,AT881,AW881,AZ881,BC881,BF881,BI881,BL881,BO881,BR881,BU881,BX881,CA881,CD881,CG881,CJ881,CM881,CP881,CS881)</f>
        <v>0</v>
      </c>
    </row>
    <row r="882" spans="1:17" ht="13.8" customHeight="1" x14ac:dyDescent="0.3">
      <c r="A882" s="89">
        <v>5901</v>
      </c>
      <c r="B882" s="81" t="s">
        <v>49</v>
      </c>
      <c r="C882" s="83" t="s">
        <v>891</v>
      </c>
      <c r="D882" s="83" t="s">
        <v>891</v>
      </c>
      <c r="E882" s="84" t="s">
        <v>10</v>
      </c>
      <c r="F882" s="3">
        <v>36170</v>
      </c>
      <c r="G882" s="85" t="s">
        <v>26</v>
      </c>
      <c r="H882" s="85" t="s">
        <v>868</v>
      </c>
      <c r="I882" s="85" t="s">
        <v>76</v>
      </c>
      <c r="J882" s="87">
        <v>31</v>
      </c>
      <c r="K882" s="88">
        <v>0</v>
      </c>
      <c r="L882" s="88">
        <v>18</v>
      </c>
      <c r="M882" s="88">
        <v>13</v>
      </c>
      <c r="N882" s="60">
        <f>2*O882+P882+Q882</f>
        <v>0</v>
      </c>
      <c r="O882" s="61">
        <f>SUM(T882,W882,Z882,AC882,AF882,AI882,AL882,AO882,AR882,AU882,AX882,BA882,BD882,BG882,BJ882,BM882,BP882,BS882,BV882,BY882,CB882,CE882,CH882,CK882,CN882,CQ882)</f>
        <v>0</v>
      </c>
      <c r="P882" s="61">
        <f>SUM(U882,X882,AA882,AD882,AG882,AJ882,AM882,AP882,AS882,AV882,AY882,BB882,BE882,BH882,BK882,BN882,BQ882,BT882,BW882,BZ882,CC882,CF882,CI882,CL882,CO882,CR882)</f>
        <v>0</v>
      </c>
      <c r="Q882" s="61">
        <f>SUM(V882,Y882,AB882,AE882,AH882,AK882,AN882,AQ882,AT882,AW882,AZ882,BC882,BF882,BI882,BL882,BO882,BR882,BU882,BX882,CA882,CD882,CG882,CJ882,CM882,CP882,CS882)</f>
        <v>0</v>
      </c>
    </row>
    <row r="883" spans="1:17" ht="13.8" customHeight="1" x14ac:dyDescent="0.3">
      <c r="A883" s="89">
        <v>5529</v>
      </c>
      <c r="B883" s="81" t="s">
        <v>49</v>
      </c>
      <c r="C883" s="83" t="s">
        <v>881</v>
      </c>
      <c r="D883" s="83" t="s">
        <v>881</v>
      </c>
      <c r="E883" s="84" t="s">
        <v>43</v>
      </c>
      <c r="F883" s="3">
        <v>34648</v>
      </c>
      <c r="G883" s="85" t="s">
        <v>44</v>
      </c>
      <c r="H883" s="85" t="s">
        <v>868</v>
      </c>
      <c r="I883" s="583" t="s">
        <v>100</v>
      </c>
      <c r="J883" s="87">
        <v>30</v>
      </c>
      <c r="K883" s="88">
        <v>1</v>
      </c>
      <c r="L883" s="88">
        <v>15</v>
      </c>
      <c r="M883" s="88">
        <v>13</v>
      </c>
      <c r="N883" s="60">
        <f>2*O883+P883+Q883</f>
        <v>0</v>
      </c>
      <c r="O883" s="61">
        <f>SUM(T883,W883,Z883,AC883,AF883,AI883,AL883,AO883,AR883,AU883,AX883,BA883,BD883,BG883,BJ883,BM883,BP883,BS883,BV883,BY883,CB883,CE883,CH883,CK883,CN883,CQ883)</f>
        <v>0</v>
      </c>
      <c r="P883" s="61">
        <f>SUM(U883,X883,AA883,AD883,AG883,AJ883,AM883,AP883,AS883,AV883,AY883,BB883,BE883,BH883,BK883,BN883,BQ883,BT883,BW883,BZ883,CC883,CF883,CI883,CL883,CO883,CR883)</f>
        <v>0</v>
      </c>
      <c r="Q883" s="61">
        <f>SUM(V883,Y883,AB883,AE883,AH883,AK883,AN883,AQ883,AT883,AW883,AZ883,BC883,BF883,BI883,BL883,BO883,BR883,BU883,BX883,CA883,CD883,CG883,CJ883,CM883,CP883,CS883)</f>
        <v>0</v>
      </c>
    </row>
    <row r="884" spans="1:17" ht="13.8" customHeight="1" x14ac:dyDescent="0.3">
      <c r="A884" s="89">
        <v>5938</v>
      </c>
      <c r="B884" s="81" t="s">
        <v>49</v>
      </c>
      <c r="C884" s="83" t="s">
        <v>887</v>
      </c>
      <c r="D884" s="83" t="s">
        <v>887</v>
      </c>
      <c r="E884" s="84" t="s">
        <v>10</v>
      </c>
      <c r="F884" s="3">
        <v>36218</v>
      </c>
      <c r="G884" s="85" t="s">
        <v>236</v>
      </c>
      <c r="H884" s="85" t="s">
        <v>868</v>
      </c>
      <c r="I884" s="85" t="s">
        <v>76</v>
      </c>
      <c r="J884" s="87">
        <v>28</v>
      </c>
      <c r="K884" s="88">
        <v>0</v>
      </c>
      <c r="L884" s="88">
        <v>15</v>
      </c>
      <c r="M884" s="88">
        <v>13</v>
      </c>
      <c r="N884" s="60">
        <f>2*O884+P884+Q884</f>
        <v>0</v>
      </c>
      <c r="O884" s="61">
        <f>SUM(T884,W884,Z884,AC884,AF884,AI884,AL884,AO884,AR884,AU884,AX884,BA884,BD884,BG884,BJ884,BM884,BP884,BS884,BV884,BY884,CB884,CE884,CH884,CK884,CN884,CQ884)</f>
        <v>0</v>
      </c>
      <c r="P884" s="61">
        <f>SUM(U884,X884,AA884,AD884,AG884,AJ884,AM884,AP884,AS884,AV884,AY884,BB884,BE884,BH884,BK884,BN884,BQ884,BT884,BW884,BZ884,CC884,CF884,CI884,CL884,CO884,CR884)</f>
        <v>0</v>
      </c>
      <c r="Q884" s="61">
        <f>SUM(V884,Y884,AB884,AE884,AH884,AK884,AN884,AQ884,AT884,AW884,AZ884,BC884,BF884,BI884,BL884,BO884,BR884,BU884,BX884,CA884,CD884,CG884,CJ884,CM884,CP884,CS884)</f>
        <v>0</v>
      </c>
    </row>
    <row r="885" spans="1:17" ht="13.8" customHeight="1" x14ac:dyDescent="0.3">
      <c r="A885" s="89">
        <v>3704</v>
      </c>
      <c r="B885" s="81" t="s">
        <v>49</v>
      </c>
      <c r="C885" s="83" t="s">
        <v>880</v>
      </c>
      <c r="D885" s="83" t="s">
        <v>880</v>
      </c>
      <c r="E885" s="84" t="s">
        <v>138</v>
      </c>
      <c r="F885" s="3">
        <v>34168</v>
      </c>
      <c r="G885" s="85" t="s">
        <v>124</v>
      </c>
      <c r="H885" s="85" t="s">
        <v>868</v>
      </c>
      <c r="I885" s="86" t="s">
        <v>234</v>
      </c>
      <c r="J885" s="87">
        <v>25</v>
      </c>
      <c r="K885" s="88">
        <v>3</v>
      </c>
      <c r="L885" s="88">
        <v>11</v>
      </c>
      <c r="M885" s="88">
        <v>8</v>
      </c>
      <c r="N885" s="60">
        <f>2*O885+P885+Q885</f>
        <v>0</v>
      </c>
      <c r="O885" s="61">
        <f>SUM(T885,W885,Z885,AC885,AF885,AI885,AL885,AO885,AR885,AU885,AX885,BA885,BD885,BG885,BJ885,BM885,BP885,BS885,BV885,BY885,CB885,CE885,CH885,CK885,CN885,CQ885)</f>
        <v>0</v>
      </c>
      <c r="P885" s="61">
        <f>SUM(U885,X885,AA885,AD885,AG885,AJ885,AM885,AP885,AS885,AV885,AY885,BB885,BE885,BH885,BK885,BN885,BQ885,BT885,BW885,BZ885,CC885,CF885,CI885,CL885,CO885,CR885)</f>
        <v>0</v>
      </c>
      <c r="Q885" s="61">
        <f>SUM(V885,Y885,AB885,AE885,AH885,AK885,AN885,AQ885,AT885,AW885,AZ885,BC885,BF885,BI885,BL885,BO885,BR885,BU885,BX885,CA885,CD885,CG885,CJ885,CM885,CP885,CS885)</f>
        <v>0</v>
      </c>
    </row>
    <row r="886" spans="1:17" ht="13.8" customHeight="1" x14ac:dyDescent="0.3">
      <c r="A886" s="89">
        <v>4713</v>
      </c>
      <c r="B886" s="81" t="s">
        <v>49</v>
      </c>
      <c r="C886" s="83" t="s">
        <v>875</v>
      </c>
      <c r="D886" s="83" t="s">
        <v>875</v>
      </c>
      <c r="E886" s="84" t="s">
        <v>33</v>
      </c>
      <c r="F886" s="3">
        <v>35454</v>
      </c>
      <c r="G886" s="85" t="s">
        <v>344</v>
      </c>
      <c r="H886" s="85" t="s">
        <v>868</v>
      </c>
      <c r="I886" s="583" t="s">
        <v>37</v>
      </c>
      <c r="J886" s="87">
        <v>25</v>
      </c>
      <c r="K886" s="88">
        <v>6</v>
      </c>
      <c r="L886" s="88">
        <v>8</v>
      </c>
      <c r="M886" s="88">
        <v>5</v>
      </c>
      <c r="N886" s="60">
        <f>2*O886+P886+Q886</f>
        <v>0</v>
      </c>
      <c r="O886" s="61">
        <f>SUM(T886,W886,Z886,AC886,AF886,AI886,AL886,AO886,AR886,AU886,AX886,BA886,BD886,BG886,BJ886,BM886,BP886,BS886,BV886,BY886,CB886,CE886,CH886,CK886,CN886,CQ886)</f>
        <v>0</v>
      </c>
      <c r="P886" s="61">
        <f>SUM(U886,X886,AA886,AD886,AG886,AJ886,AM886,AP886,AS886,AV886,AY886,BB886,BE886,BH886,BK886,BN886,BQ886,BT886,BW886,BZ886,CC886,CF886,CI886,CL886,CO886,CR886)</f>
        <v>0</v>
      </c>
      <c r="Q886" s="61">
        <f>SUM(V886,Y886,AB886,AE886,AH886,AK886,AN886,AQ886,AT886,AW886,AZ886,BC886,BF886,BI886,BL886,BO886,BR886,BU886,BX886,CA886,CD886,CG886,CJ886,CM886,CP886,CS886)</f>
        <v>0</v>
      </c>
    </row>
    <row r="887" spans="1:17" ht="13.8" customHeight="1" x14ac:dyDescent="0.3">
      <c r="A887" s="89">
        <v>4886</v>
      </c>
      <c r="B887" s="81" t="s">
        <v>49</v>
      </c>
      <c r="C887" s="83" t="s">
        <v>877</v>
      </c>
      <c r="D887" s="83" t="s">
        <v>877</v>
      </c>
      <c r="E887" s="84" t="s">
        <v>10</v>
      </c>
      <c r="F887" s="3">
        <v>35976</v>
      </c>
      <c r="G887" s="85" t="s">
        <v>11</v>
      </c>
      <c r="H887" s="85" t="s">
        <v>868</v>
      </c>
      <c r="I887" s="583" t="s">
        <v>37</v>
      </c>
      <c r="J887" s="87">
        <v>25</v>
      </c>
      <c r="K887" s="88">
        <v>5</v>
      </c>
      <c r="L887" s="88">
        <v>12</v>
      </c>
      <c r="M887" s="88">
        <v>3</v>
      </c>
      <c r="N887" s="60">
        <f>2*O887+P887+Q887</f>
        <v>0</v>
      </c>
      <c r="O887" s="61">
        <f>SUM(T887,W887,Z887,AC887,AF887,AI887,AL887,AO887,AR887,AU887,AX887,BA887,BD887,BG887,BJ887,BM887,BP887,BS887,BV887,BY887,CB887,CE887,CH887,CK887,CN887,CQ887)</f>
        <v>0</v>
      </c>
      <c r="P887" s="61">
        <f>SUM(U887,X887,AA887,AD887,AG887,AJ887,AM887,AP887,AS887,AV887,AY887,BB887,BE887,BH887,BK887,BN887,BQ887,BT887,BW887,BZ887,CC887,CF887,CI887,CL887,CO887,CR887)</f>
        <v>0</v>
      </c>
      <c r="Q887" s="61">
        <f>SUM(V887,Y887,AB887,AE887,AH887,AK887,AN887,AQ887,AT887,AW887,AZ887,BC887,BF887,BI887,BL887,BO887,BR887,BU887,BX887,CA887,CD887,CG887,CJ887,CM887,CP887,CS887)</f>
        <v>0</v>
      </c>
    </row>
    <row r="888" spans="1:17" ht="13.8" customHeight="1" x14ac:dyDescent="0.3">
      <c r="A888" s="89">
        <v>2887</v>
      </c>
      <c r="B888" s="81" t="s">
        <v>49</v>
      </c>
      <c r="C888" s="83" t="s">
        <v>632</v>
      </c>
      <c r="D888" s="83" t="s">
        <v>632</v>
      </c>
      <c r="E888" s="84" t="s">
        <v>10</v>
      </c>
      <c r="F888" s="3">
        <v>33995</v>
      </c>
      <c r="G888" s="85" t="s">
        <v>132</v>
      </c>
      <c r="H888" s="85" t="s">
        <v>868</v>
      </c>
      <c r="I888" s="86" t="s">
        <v>2333</v>
      </c>
      <c r="J888" s="87">
        <v>21</v>
      </c>
      <c r="K888" s="88">
        <v>4</v>
      </c>
      <c r="L888" s="88">
        <v>9</v>
      </c>
      <c r="M888" s="88">
        <v>4</v>
      </c>
      <c r="N888" s="60">
        <f>2*O888+P888+Q888</f>
        <v>0</v>
      </c>
      <c r="O888" s="61">
        <f>SUM(T888,W888,Z888,AC888,AF888,AI888,AL888,AO888,AR888,AU888,AX888,BA888,BD888,BG888,BJ888,BM888,BP888,BS888,BV888,BY888,CB888,CE888,CH888,CK888,CN888,CQ888)</f>
        <v>0</v>
      </c>
      <c r="P888" s="61">
        <f>SUM(U888,X888,AA888,AD888,AG888,AJ888,AM888,AP888,AS888,AV888,AY888,BB888,BE888,BH888,BK888,BN888,BQ888,BT888,BW888,BZ888,CC888,CF888,CI888,CL888,CO888,CR888)</f>
        <v>0</v>
      </c>
      <c r="Q888" s="61">
        <f>SUM(V888,Y888,AB888,AE888,AH888,AK888,AN888,AQ888,AT888,AW888,AZ888,BC888,BF888,BI888,BL888,BO888,BR888,BU888,BX888,CA888,CD888,CG888,CJ888,CM888,CP888,CS888)</f>
        <v>0</v>
      </c>
    </row>
    <row r="889" spans="1:17" ht="13.8" customHeight="1" x14ac:dyDescent="0.3">
      <c r="A889" s="89">
        <v>4089</v>
      </c>
      <c r="B889" s="81" t="s">
        <v>49</v>
      </c>
      <c r="C889" s="83" t="s">
        <v>878</v>
      </c>
      <c r="D889" s="83" t="s">
        <v>878</v>
      </c>
      <c r="E889" s="84" t="s">
        <v>43</v>
      </c>
      <c r="F889" s="3">
        <v>35502</v>
      </c>
      <c r="G889" s="85" t="s">
        <v>412</v>
      </c>
      <c r="H889" s="85" t="s">
        <v>868</v>
      </c>
      <c r="I889" s="86" t="s">
        <v>139</v>
      </c>
      <c r="J889" s="87">
        <v>19</v>
      </c>
      <c r="K889" s="88">
        <v>4</v>
      </c>
      <c r="L889" s="88">
        <v>6</v>
      </c>
      <c r="M889" s="88">
        <v>5</v>
      </c>
      <c r="N889" s="60">
        <f>2*O889+P889+Q889</f>
        <v>0</v>
      </c>
      <c r="O889" s="61">
        <f>SUM(T889,W889,Z889,AC889,AF889,AI889,AL889,AO889,AR889,AU889,AX889,BA889,BD889,BG889,BJ889,BM889,BP889,BS889,BV889,BY889,CB889,CE889,CH889,CK889,CN889,CQ889)</f>
        <v>0</v>
      </c>
      <c r="P889" s="61">
        <f>SUM(U889,X889,AA889,AD889,AG889,AJ889,AM889,AP889,AS889,AV889,AY889,BB889,BE889,BH889,BK889,BN889,BQ889,BT889,BW889,BZ889,CC889,CF889,CI889,CL889,CO889,CR889)</f>
        <v>0</v>
      </c>
      <c r="Q889" s="61">
        <f>SUM(V889,Y889,AB889,AE889,AH889,AK889,AN889,AQ889,AT889,AW889,AZ889,BC889,BF889,BI889,BL889,BO889,BR889,BU889,BX889,CA889,CD889,CG889,CJ889,CM889,CP889,CS889)</f>
        <v>0</v>
      </c>
    </row>
    <row r="890" spans="1:17" ht="13.8" customHeight="1" x14ac:dyDescent="0.3">
      <c r="A890" s="89">
        <v>5259</v>
      </c>
      <c r="B890" s="81" t="s">
        <v>49</v>
      </c>
      <c r="C890" s="495" t="s">
        <v>884</v>
      </c>
      <c r="D890" s="83" t="s">
        <v>884</v>
      </c>
      <c r="E890" s="84" t="s">
        <v>41</v>
      </c>
      <c r="F890" s="3">
        <v>33799</v>
      </c>
      <c r="G890" s="85" t="s">
        <v>23</v>
      </c>
      <c r="H890" s="85" t="s">
        <v>868</v>
      </c>
      <c r="I890" s="86" t="s">
        <v>92</v>
      </c>
      <c r="J890" s="87">
        <v>18</v>
      </c>
      <c r="K890" s="88">
        <v>4</v>
      </c>
      <c r="L890" s="88">
        <v>6</v>
      </c>
      <c r="M890" s="88">
        <v>4</v>
      </c>
      <c r="N890" s="60">
        <f>2*O890+P890+Q890</f>
        <v>0</v>
      </c>
      <c r="O890" s="61">
        <f>SUM(T890,W890,Z890,AC890,AF890,AI890,AL890,AO890,AR890,AU890,AX890,BA890,BD890,BG890,BJ890,BM890,BP890,BS890,BV890,BY890,CB890,CE890,CH890,CK890,CN890,CQ890)</f>
        <v>0</v>
      </c>
      <c r="P890" s="61">
        <f>SUM(U890,X890,AA890,AD890,AG890,AJ890,AM890,AP890,AS890,AV890,AY890,BB890,BE890,BH890,BK890,BN890,BQ890,BT890,BW890,BZ890,CC890,CF890,CI890,CL890,CO890,CR890)</f>
        <v>0</v>
      </c>
      <c r="Q890" s="61">
        <f>SUM(V890,Y890,AB890,AE890,AH890,AK890,AN890,AQ890,AT890,AW890,AZ890,BC890,BF890,BI890,BL890,BO890,BR890,BU890,BX890,CA890,CD890,CG890,CJ890,CM890,CP890,CS890)</f>
        <v>0</v>
      </c>
    </row>
    <row r="891" spans="1:17" ht="13.8" customHeight="1" x14ac:dyDescent="0.3">
      <c r="A891" s="89">
        <v>5492</v>
      </c>
      <c r="B891" s="81" t="s">
        <v>49</v>
      </c>
      <c r="C891" s="83" t="s">
        <v>888</v>
      </c>
      <c r="D891" s="83" t="s">
        <v>888</v>
      </c>
      <c r="E891" s="84" t="s">
        <v>41</v>
      </c>
      <c r="F891" s="3">
        <v>36168</v>
      </c>
      <c r="G891" s="85" t="s">
        <v>191</v>
      </c>
      <c r="H891" s="85" t="s">
        <v>868</v>
      </c>
      <c r="I891" s="583" t="s">
        <v>100</v>
      </c>
      <c r="J891" s="87">
        <v>10</v>
      </c>
      <c r="K891" s="88">
        <v>0</v>
      </c>
      <c r="L891" s="88">
        <v>4</v>
      </c>
      <c r="M891" s="88">
        <v>6</v>
      </c>
      <c r="N891" s="60">
        <f>2*O891+P891+Q891</f>
        <v>0</v>
      </c>
      <c r="O891" s="61">
        <f>SUM(T891,W891,Z891,AC891,AF891,AI891,AL891,AO891,AR891,AU891,AX891,BA891,BD891,BG891,BJ891,BM891,BP891,BS891,BV891,BY891,CB891,CE891,CH891,CK891,CN891,CQ891)</f>
        <v>0</v>
      </c>
      <c r="P891" s="61">
        <f>SUM(U891,X891,AA891,AD891,AG891,AJ891,AM891,AP891,AS891,AV891,AY891,BB891,BE891,BH891,BK891,BN891,BQ891,BT891,BW891,BZ891,CC891,CF891,CI891,CL891,CO891,CR891)</f>
        <v>0</v>
      </c>
      <c r="Q891" s="61">
        <f>SUM(V891,Y891,AB891,AE891,AH891,AK891,AN891,AQ891,AT891,AW891,AZ891,BC891,BF891,BI891,BL891,BO891,BR891,BU891,BX891,CA891,CD891,CG891,CJ891,CM891,CP891,CS891)</f>
        <v>0</v>
      </c>
    </row>
    <row r="892" spans="1:17" ht="13.8" customHeight="1" x14ac:dyDescent="0.3">
      <c r="A892" s="89">
        <v>5721</v>
      </c>
      <c r="B892" s="81" t="s">
        <v>49</v>
      </c>
      <c r="C892" s="83" t="s">
        <v>1878</v>
      </c>
      <c r="D892" s="83" t="s">
        <v>886</v>
      </c>
      <c r="E892" s="84" t="s">
        <v>136</v>
      </c>
      <c r="F892" s="3">
        <v>36073</v>
      </c>
      <c r="G892" s="85" t="s">
        <v>31</v>
      </c>
      <c r="H892" s="85" t="s">
        <v>868</v>
      </c>
      <c r="I892" s="583" t="s">
        <v>24</v>
      </c>
      <c r="J892" s="87">
        <v>7</v>
      </c>
      <c r="K892" s="88">
        <v>0</v>
      </c>
      <c r="L892" s="88">
        <v>3</v>
      </c>
      <c r="M892" s="88">
        <v>4</v>
      </c>
      <c r="N892" s="60">
        <f>2*O892+P892+Q892</f>
        <v>0</v>
      </c>
      <c r="O892" s="61">
        <f>SUM(T892,W892,Z892,AC892,AF892,AI892,AL892,AO892,AR892,AU892,AX892,BA892,BD892,BG892,BJ892,BM892,BP892,BS892,BV892,BY892,CB892,CE892,CH892,CK892,CN892,CQ892)</f>
        <v>0</v>
      </c>
      <c r="P892" s="61">
        <f>SUM(U892,X892,AA892,AD892,AG892,AJ892,AM892,AP892,AS892,AV892,AY892,BB892,BE892,BH892,BK892,BN892,BQ892,BT892,BW892,BZ892,CC892,CF892,CI892,CL892,CO892,CR892)</f>
        <v>0</v>
      </c>
      <c r="Q892" s="61">
        <f>SUM(V892,Y892,AB892,AE892,AH892,AK892,AN892,AQ892,AT892,AW892,AZ892,BC892,BF892,BI892,BL892,BO892,BR892,BU892,BX892,CA892,CD892,CG892,CJ892,CM892,CP892,CS892)</f>
        <v>0</v>
      </c>
    </row>
    <row r="893" spans="1:17" ht="13.8" customHeight="1" x14ac:dyDescent="0.3">
      <c r="A893" s="89">
        <v>5289</v>
      </c>
      <c r="B893" s="81" t="s">
        <v>49</v>
      </c>
      <c r="C893" s="239" t="s">
        <v>890</v>
      </c>
      <c r="D893" s="83" t="s">
        <v>890</v>
      </c>
      <c r="E893" s="84" t="s">
        <v>22</v>
      </c>
      <c r="F893" s="3">
        <v>36552</v>
      </c>
      <c r="G893" s="85" t="s">
        <v>148</v>
      </c>
      <c r="H893" s="85" t="s">
        <v>868</v>
      </c>
      <c r="I893" s="86" t="s">
        <v>16</v>
      </c>
      <c r="J893" s="87">
        <v>2</v>
      </c>
      <c r="K893" s="88">
        <v>0</v>
      </c>
      <c r="L893" s="88">
        <v>1</v>
      </c>
      <c r="M893" s="88">
        <v>1</v>
      </c>
      <c r="N893" s="60">
        <f>2*O893+P893+Q893</f>
        <v>0</v>
      </c>
      <c r="O893" s="61">
        <f>SUM(T893,W893,Z893,AC893,AF893,AI893,AL893,AO893,AR893,AU893,AX893,BA893,BD893,BG893,BJ893,BM893,BP893,BS893,BV893,BY893,CB893,CE893,CH893,CK893,CN893,CQ893)</f>
        <v>0</v>
      </c>
      <c r="P893" s="61">
        <f>SUM(U893,X893,AA893,AD893,AG893,AJ893,AM893,AP893,AS893,AV893,AY893,BB893,BE893,BH893,BK893,BN893,BQ893,BT893,BW893,BZ893,CC893,CF893,CI893,CL893,CO893,CR893)</f>
        <v>0</v>
      </c>
      <c r="Q893" s="61">
        <f>SUM(V893,Y893,AB893,AE893,AH893,AK893,AN893,AQ893,AT893,AW893,AZ893,BC893,BF893,BI893,BL893,BO893,BR893,BU893,BX893,CA893,CD893,CG893,CJ893,CM893,CP893,CS893)</f>
        <v>0</v>
      </c>
    </row>
    <row r="894" spans="1:17" ht="13.8" customHeight="1" x14ac:dyDescent="0.3">
      <c r="A894" s="89">
        <v>5131</v>
      </c>
      <c r="B894" s="81" t="s">
        <v>49</v>
      </c>
      <c r="C894" s="139" t="s">
        <v>889</v>
      </c>
      <c r="D894" s="83" t="s">
        <v>889</v>
      </c>
      <c r="E894" s="84" t="s">
        <v>74</v>
      </c>
      <c r="F894" s="3">
        <v>36593</v>
      </c>
      <c r="G894" s="85" t="s">
        <v>764</v>
      </c>
      <c r="H894" s="85" t="s">
        <v>868</v>
      </c>
      <c r="I894" s="86" t="s">
        <v>16</v>
      </c>
      <c r="J894" s="87">
        <v>0</v>
      </c>
      <c r="K894" s="88">
        <v>0</v>
      </c>
      <c r="L894" s="88">
        <v>0</v>
      </c>
      <c r="M894" s="88">
        <v>0</v>
      </c>
      <c r="N894" s="60">
        <f>2*O894+P894+Q894</f>
        <v>0</v>
      </c>
      <c r="O894" s="61">
        <f>SUM(T894,W894,Z894,AC894,AF894,AI894,AL894,AO894,AR894,AU894,AX894,BA894,BD894,BG894,BJ894,BM894,BP894,BS894,BV894,BY894,CB894,CE894,CH894,CK894,CN894,CQ894)</f>
        <v>0</v>
      </c>
      <c r="P894" s="61">
        <f>SUM(U894,X894,AA894,AD894,AG894,AJ894,AM894,AP894,AS894,AV894,AY894,BB894,BE894,BH894,BK894,BN894,BQ894,BT894,BW894,BZ894,CC894,CF894,CI894,CL894,CO894,CR894)</f>
        <v>0</v>
      </c>
      <c r="Q894" s="61">
        <f>SUM(V894,Y894,AB894,AE894,AH894,AK894,AN894,AQ894,AT894,AW894,AZ894,BC894,BF894,BI894,BL894,BO894,BR894,BU894,BX894,CA894,CD894,CG894,CJ894,CM894,CP894,CS894)</f>
        <v>0</v>
      </c>
    </row>
    <row r="895" spans="1:17" ht="13.8" customHeight="1" x14ac:dyDescent="0.3">
      <c r="A895" s="89">
        <v>4325</v>
      </c>
      <c r="B895" s="81" t="s">
        <v>49</v>
      </c>
      <c r="C895" s="83" t="s">
        <v>882</v>
      </c>
      <c r="D895" s="83" t="s">
        <v>882</v>
      </c>
      <c r="E895" s="84" t="s">
        <v>47</v>
      </c>
      <c r="F895" s="3">
        <v>35168</v>
      </c>
      <c r="G895" s="85" t="s">
        <v>374</v>
      </c>
      <c r="H895" s="85" t="s">
        <v>868</v>
      </c>
      <c r="I895" s="86" t="s">
        <v>115</v>
      </c>
      <c r="J895" s="87">
        <v>0</v>
      </c>
      <c r="K895" s="88">
        <v>0</v>
      </c>
      <c r="L895" s="88">
        <v>0</v>
      </c>
      <c r="M895" s="88">
        <v>0</v>
      </c>
      <c r="N895" s="60">
        <f>2*O895+P895+Q895</f>
        <v>0</v>
      </c>
      <c r="O895" s="61">
        <f>SUM(T895,W895,Z895,AC895,AF895,AI895,AL895,AO895,AR895,AU895,AX895,BA895,BD895,BG895,BJ895,BM895,BP895,BS895,BV895,BY895,CB895,CE895,CH895,CK895,CN895,CQ895)</f>
        <v>0</v>
      </c>
      <c r="P895" s="61">
        <f>SUM(U895,X895,AA895,AD895,AG895,AJ895,AM895,AP895,AS895,AV895,AY895,BB895,BE895,BH895,BK895,BN895,BQ895,BT895,BW895,BZ895,CC895,CF895,CI895,CL895,CO895,CR895)</f>
        <v>0</v>
      </c>
      <c r="Q895" s="61">
        <f>SUM(V895,Y895,AB895,AE895,AH895,AK895,AN895,AQ895,AT895,AW895,AZ895,BC895,BF895,BI895,BL895,BO895,BR895,BU895,BX895,CA895,CD895,CG895,CJ895,CM895,CP895,CS895)</f>
        <v>0</v>
      </c>
    </row>
    <row r="896" spans="1:17" ht="13.8" customHeight="1" x14ac:dyDescent="0.3">
      <c r="A896" s="89">
        <v>5476</v>
      </c>
      <c r="B896" s="81" t="s">
        <v>49</v>
      </c>
      <c r="C896" s="83" t="s">
        <v>885</v>
      </c>
      <c r="D896" s="83" t="s">
        <v>885</v>
      </c>
      <c r="E896" s="84" t="s">
        <v>589</v>
      </c>
      <c r="F896" s="3">
        <v>36778</v>
      </c>
      <c r="G896" s="85" t="s">
        <v>28</v>
      </c>
      <c r="H896" s="85" t="s">
        <v>868</v>
      </c>
      <c r="I896" s="583" t="s">
        <v>92</v>
      </c>
      <c r="J896" s="87">
        <v>0</v>
      </c>
      <c r="K896" s="88">
        <v>0</v>
      </c>
      <c r="L896" s="88">
        <v>0</v>
      </c>
      <c r="M896" s="88">
        <v>0</v>
      </c>
      <c r="N896" s="60">
        <f>2*O896+P896+Q896</f>
        <v>0</v>
      </c>
      <c r="O896" s="61">
        <f>SUM(T896,W896,Z896,AC896,AF896,AI896,AL896,AO896,AR896,AU896,AX896,BA896,BD896,BG896,BJ896,BM896,BP896,BS896,BV896,BY896,CB896,CE896,CH896,CK896,CN896,CQ896)</f>
        <v>0</v>
      </c>
      <c r="P896" s="61">
        <f>SUM(U896,X896,AA896,AD896,AG896,AJ896,AM896,AP896,AS896,AV896,AY896,BB896,BE896,BH896,BK896,BN896,BQ896,BT896,BW896,BZ896,CC896,CF896,CI896,CL896,CO896,CR896)</f>
        <v>0</v>
      </c>
      <c r="Q896" s="61">
        <f>SUM(V896,Y896,AB896,AE896,AH896,AK896,AN896,AQ896,AT896,AW896,AZ896,BC896,BF896,BI896,BL896,BO896,BR896,BU896,BX896,CA896,CD896,CG896,CJ896,CM896,CP896,CS896)</f>
        <v>0</v>
      </c>
    </row>
    <row r="897" spans="1:17" ht="13.8" customHeight="1" x14ac:dyDescent="0.3">
      <c r="A897" s="89">
        <v>5963</v>
      </c>
      <c r="B897" s="81" t="s">
        <v>49</v>
      </c>
      <c r="C897" s="105" t="s">
        <v>1577</v>
      </c>
      <c r="D897" s="83" t="s">
        <v>1577</v>
      </c>
      <c r="E897" s="84" t="s">
        <v>30</v>
      </c>
      <c r="F897" s="3">
        <v>37392</v>
      </c>
      <c r="G897" s="85" t="s">
        <v>203</v>
      </c>
      <c r="H897" s="85" t="s">
        <v>868</v>
      </c>
      <c r="I897" s="86" t="s">
        <v>1470</v>
      </c>
      <c r="J897" s="104">
        <v>0</v>
      </c>
      <c r="K897" s="88">
        <v>0</v>
      </c>
      <c r="L897" s="88">
        <v>0</v>
      </c>
      <c r="M897" s="88">
        <v>0</v>
      </c>
      <c r="N897" s="60">
        <f>2*O897+P897+Q897</f>
        <v>0</v>
      </c>
      <c r="O897" s="61">
        <f>SUM(T897,W897,Z897,AC897,AF897,AI897,AL897,AO897,AR897,AU897,AX897,BA897,BD897,BG897,BJ897,BM897,BP897,BS897,BV897,BY897,CB897,CE897,CH897,CK897,CN897,CQ897)</f>
        <v>0</v>
      </c>
      <c r="P897" s="61">
        <f>SUM(U897,X897,AA897,AD897,AG897,AJ897,AM897,AP897,AS897,AV897,AY897,BB897,BE897,BH897,BK897,BN897,BQ897,BT897,BW897,BZ897,CC897,CF897,CI897,CL897,CO897,CR897)</f>
        <v>0</v>
      </c>
      <c r="Q897" s="61">
        <f>SUM(V897,Y897,AB897,AE897,AH897,AK897,AN897,AQ897,AT897,AW897,AZ897,BC897,BF897,BI897,BL897,BO897,BR897,BU897,BX897,CA897,CD897,CG897,CJ897,CM897,CP897,CS897)</f>
        <v>0</v>
      </c>
    </row>
    <row r="898" spans="1:17" ht="13.8" customHeight="1" x14ac:dyDescent="0.3">
      <c r="A898" s="106">
        <v>3631</v>
      </c>
      <c r="B898" s="106" t="s">
        <v>83</v>
      </c>
      <c r="C898" s="491" t="s">
        <v>893</v>
      </c>
      <c r="D898" s="108" t="s">
        <v>893</v>
      </c>
      <c r="E898" s="109" t="s">
        <v>62</v>
      </c>
      <c r="F898" s="4">
        <v>33408</v>
      </c>
      <c r="G898" s="109" t="s">
        <v>273</v>
      </c>
      <c r="H898" s="109" t="s">
        <v>868</v>
      </c>
      <c r="I898" s="111" t="s">
        <v>121</v>
      </c>
      <c r="J898" s="116">
        <v>30</v>
      </c>
      <c r="K898" s="113">
        <v>11</v>
      </c>
      <c r="L898" s="113">
        <v>8</v>
      </c>
      <c r="M898" s="113">
        <v>0</v>
      </c>
      <c r="N898" s="60">
        <f>2*O898+P898+Q898</f>
        <v>0</v>
      </c>
      <c r="O898" s="61">
        <f>SUM(T898,W898,Z898,AC898,AF898,AI898,AL898,AO898,AR898,AU898,AX898,BA898,BD898,BG898,BJ898,BM898,BP898,BS898,BV898,BY898,CB898,CE898,CH898,CK898,CN898,CQ898)</f>
        <v>0</v>
      </c>
      <c r="P898" s="61">
        <f>SUM(U898,X898,AA898,AD898,AG898,AJ898,AM898,AP898,AS898,AV898,AY898,BB898,BE898,BH898,BK898,BN898,BQ898,BT898,BW898,BZ898,CC898,CF898,CI898,CL898,CO898,CR898)</f>
        <v>0</v>
      </c>
      <c r="Q898" s="61">
        <f>SUM(V898,Y898,AB898,AE898,AH898,AK898,AN898,AQ898,AT898,AW898,AZ898,BC898,BF898,BI898,BL898,BO898,BR898,BU898,BX898,CA898,CD898,CG898,CJ898,CM898,CP898,CS898)</f>
        <v>0</v>
      </c>
    </row>
    <row r="899" spans="1:17" ht="13.8" customHeight="1" x14ac:dyDescent="0.3">
      <c r="A899" s="106">
        <v>4287</v>
      </c>
      <c r="B899" s="106" t="s">
        <v>83</v>
      </c>
      <c r="C899" s="491" t="s">
        <v>894</v>
      </c>
      <c r="D899" s="108" t="s">
        <v>894</v>
      </c>
      <c r="E899" s="109" t="s">
        <v>74</v>
      </c>
      <c r="F899" s="4">
        <v>35523</v>
      </c>
      <c r="G899" s="109" t="s">
        <v>128</v>
      </c>
      <c r="H899" s="109" t="s">
        <v>868</v>
      </c>
      <c r="I899" s="111" t="s">
        <v>115</v>
      </c>
      <c r="J899" s="116">
        <v>23</v>
      </c>
      <c r="K899" s="113">
        <v>4</v>
      </c>
      <c r="L899" s="113">
        <v>15</v>
      </c>
      <c r="M899" s="113">
        <v>0</v>
      </c>
      <c r="N899" s="60">
        <f>2*O899+P899+Q899</f>
        <v>0</v>
      </c>
      <c r="O899" s="61">
        <f>SUM(T899,W899,Z899,AC899,AF899,AI899,AL899,AO899,AR899,AU899,AX899,BA899,BD899,BG899,BJ899,BM899,BP899,BS899,BV899,BY899,CB899,CE899,CH899,CK899,CN899,CQ899)</f>
        <v>0</v>
      </c>
      <c r="P899" s="61">
        <f>SUM(U899,X899,AA899,AD899,AG899,AJ899,AM899,AP899,AS899,AV899,AY899,BB899,BE899,BH899,BK899,BN899,BQ899,BT899,BW899,BZ899,CC899,CF899,CI899,CL899,CO899,CR899)</f>
        <v>0</v>
      </c>
      <c r="Q899" s="61">
        <f>SUM(V899,Y899,AB899,AE899,AH899,AK899,AN899,AQ899,AT899,AW899,AZ899,BC899,BF899,BI899,BL899,BO899,BR899,BU899,BX899,CA899,CD899,CG899,CJ899,CM899,CP899,CS899)</f>
        <v>0</v>
      </c>
    </row>
    <row r="900" spans="1:17" ht="13.8" customHeight="1" x14ac:dyDescent="0.3">
      <c r="A900" s="106">
        <v>3096</v>
      </c>
      <c r="B900" s="106" t="s">
        <v>83</v>
      </c>
      <c r="C900" s="491" t="s">
        <v>892</v>
      </c>
      <c r="D900" s="108" t="s">
        <v>892</v>
      </c>
      <c r="E900" s="109" t="s">
        <v>33</v>
      </c>
      <c r="F900" s="4">
        <v>34880</v>
      </c>
      <c r="G900" s="109" t="s">
        <v>492</v>
      </c>
      <c r="H900" s="109" t="s">
        <v>868</v>
      </c>
      <c r="I900" s="111" t="s">
        <v>13</v>
      </c>
      <c r="J900" s="116">
        <v>16</v>
      </c>
      <c r="K900" s="113">
        <v>2</v>
      </c>
      <c r="L900" s="113">
        <v>12</v>
      </c>
      <c r="M900" s="113">
        <v>0</v>
      </c>
      <c r="N900" s="60">
        <f>2*O900+P900+Q900</f>
        <v>0</v>
      </c>
      <c r="O900" s="61">
        <f>SUM(T900,W900,Z900,AC900,AF900,AI900,AL900,AO900,AR900,AU900,AX900,BA900,BD900,BG900,BJ900,BM900,BP900,BS900,BV900,BY900,CB900,CE900,CH900,CK900,CN900,CQ900)</f>
        <v>0</v>
      </c>
      <c r="P900" s="61">
        <f>SUM(U900,X900,AA900,AD900,AG900,AJ900,AM900,AP900,AS900,AV900,AY900,BB900,BE900,BH900,BK900,BN900,BQ900,BT900,BW900,BZ900,CC900,CF900,CI900,CL900,CO900,CR900)</f>
        <v>0</v>
      </c>
      <c r="Q900" s="61">
        <f>SUM(V900,Y900,AB900,AE900,AH900,AK900,AN900,AQ900,AT900,AW900,AZ900,BC900,BF900,BI900,BL900,BO900,BR900,BU900,BX900,CA900,CD900,CG900,CJ900,CM900,CP900,CS900)</f>
        <v>0</v>
      </c>
    </row>
    <row r="901" spans="1:17" ht="13.8" customHeight="1" x14ac:dyDescent="0.3">
      <c r="A901" s="106">
        <v>5329</v>
      </c>
      <c r="B901" s="106" t="s">
        <v>83</v>
      </c>
      <c r="C901" s="118" t="s">
        <v>899</v>
      </c>
      <c r="D901" s="108" t="s">
        <v>899</v>
      </c>
      <c r="E901" s="109" t="s">
        <v>71</v>
      </c>
      <c r="F901" s="4">
        <v>36590</v>
      </c>
      <c r="G901" s="109" t="s">
        <v>900</v>
      </c>
      <c r="H901" s="109" t="s">
        <v>868</v>
      </c>
      <c r="I901" s="111" t="s">
        <v>16</v>
      </c>
      <c r="J901" s="116">
        <v>0</v>
      </c>
      <c r="K901" s="113">
        <v>0</v>
      </c>
      <c r="L901" s="113">
        <v>0</v>
      </c>
      <c r="M901" s="113">
        <v>0</v>
      </c>
      <c r="N901" s="60">
        <f>2*O901+P901+Q901</f>
        <v>0</v>
      </c>
      <c r="O901" s="61">
        <f>SUM(T901,W901,Z901,AC901,AF901,AI901,AL901,AO901,AR901,AU901,AX901,BA901,BD901,BG901,BJ901,BM901,BP901,BS901,BV901,BY901,CB901,CE901,CH901,CK901,CN901,CQ901)</f>
        <v>0</v>
      </c>
      <c r="P901" s="61">
        <f>SUM(U901,X901,AA901,AD901,AG901,AJ901,AM901,AP901,AS901,AV901,AY901,BB901,BE901,BH901,BK901,BN901,BQ901,BT901,BW901,BZ901,CC901,CF901,CI901,CL901,CO901,CR901)</f>
        <v>0</v>
      </c>
      <c r="Q901" s="61">
        <f>SUM(V901,Y901,AB901,AE901,AH901,AK901,AN901,AQ901,AT901,AW901,AZ901,BC901,BF901,BI901,BL901,BO901,BR901,BU901,BX901,CA901,CD901,CG901,CJ901,CM901,CP901,CS901)</f>
        <v>0</v>
      </c>
    </row>
    <row r="902" spans="1:17" ht="13.8" customHeight="1" x14ac:dyDescent="0.3">
      <c r="A902" s="106">
        <v>6130</v>
      </c>
      <c r="B902" s="106" t="s">
        <v>83</v>
      </c>
      <c r="C902" s="199" t="s">
        <v>1578</v>
      </c>
      <c r="D902" s="108" t="s">
        <v>1578</v>
      </c>
      <c r="E902" s="109" t="s">
        <v>250</v>
      </c>
      <c r="F902" s="4">
        <v>34957</v>
      </c>
      <c r="G902" s="109" t="s">
        <v>423</v>
      </c>
      <c r="H902" s="109" t="s">
        <v>868</v>
      </c>
      <c r="I902" s="111" t="s">
        <v>1470</v>
      </c>
      <c r="J902" s="112">
        <v>0</v>
      </c>
      <c r="K902" s="113">
        <v>0</v>
      </c>
      <c r="L902" s="113">
        <v>0</v>
      </c>
      <c r="M902" s="113">
        <v>0</v>
      </c>
      <c r="N902" s="60">
        <f>2*O902+P902+Q902</f>
        <v>0</v>
      </c>
      <c r="O902" s="61">
        <f>SUM(T902,W902,Z902,AC902,AF902,AI902,AL902,AO902,AR902,AU902,AX902,BA902,BD902,BG902,BJ902,BM902,BP902,BS902,BV902,BY902,CB902,CE902,CH902,CK902,CN902,CQ902)</f>
        <v>0</v>
      </c>
      <c r="P902" s="61">
        <f>SUM(U902,X902,AA902,AD902,AG902,AJ902,AM902,AP902,AS902,AV902,AY902,BB902,BE902,BH902,BK902,BN902,BQ902,BT902,BW902,BZ902,CC902,CF902,CI902,CL902,CO902,CR902)</f>
        <v>0</v>
      </c>
      <c r="Q902" s="61">
        <f>SUM(V902,Y902,AB902,AE902,AH902,AK902,AN902,AQ902,AT902,AW902,AZ902,BC902,BF902,BI902,BL902,BO902,BR902,BU902,BX902,CA902,CD902,CG902,CJ902,CM902,CP902,CS902)</f>
        <v>0</v>
      </c>
    </row>
    <row r="903" spans="1:17" ht="13.8" customHeight="1" x14ac:dyDescent="0.3">
      <c r="A903" s="106">
        <v>5137</v>
      </c>
      <c r="B903" s="106" t="s">
        <v>83</v>
      </c>
      <c r="C903" s="118" t="s">
        <v>897</v>
      </c>
      <c r="D903" s="108" t="s">
        <v>897</v>
      </c>
      <c r="E903" s="109" t="s">
        <v>125</v>
      </c>
      <c r="F903" s="4">
        <v>36704</v>
      </c>
      <c r="G903" s="109" t="s">
        <v>2048</v>
      </c>
      <c r="H903" s="109" t="s">
        <v>868</v>
      </c>
      <c r="I903" s="111" t="s">
        <v>16</v>
      </c>
      <c r="J903" s="116">
        <v>0</v>
      </c>
      <c r="K903" s="113">
        <v>0</v>
      </c>
      <c r="L903" s="113">
        <v>0</v>
      </c>
      <c r="M903" s="113">
        <v>0</v>
      </c>
      <c r="N903" s="60">
        <f>2*O903+P903+Q903</f>
        <v>0</v>
      </c>
      <c r="O903" s="61">
        <f>SUM(T903,W903,Z903,AC903,AF903,AI903,AL903,AO903,AR903,AU903,AX903,BA903,BD903,BG903,BJ903,BM903,BP903,BS903,BV903,BY903,CB903,CE903,CH903,CK903,CN903,CQ903)</f>
        <v>0</v>
      </c>
      <c r="P903" s="61">
        <f>SUM(U903,X903,AA903,AD903,AG903,AJ903,AM903,AP903,AS903,AV903,AY903,BB903,BE903,BH903,BK903,BN903,BQ903,BT903,BW903,BZ903,CC903,CF903,CI903,CL903,CO903,CR903)</f>
        <v>0</v>
      </c>
      <c r="Q903" s="61">
        <f>SUM(V903,Y903,AB903,AE903,AH903,AK903,AN903,AQ903,AT903,AW903,AZ903,BC903,BF903,BI903,BL903,BO903,BR903,BU903,BX903,CA903,CD903,CG903,CJ903,CM903,CP903,CS903)</f>
        <v>0</v>
      </c>
    </row>
    <row r="904" spans="1:17" ht="13.8" customHeight="1" x14ac:dyDescent="0.3">
      <c r="A904" s="106">
        <v>5593</v>
      </c>
      <c r="B904" s="106" t="s">
        <v>83</v>
      </c>
      <c r="C904" s="118" t="s">
        <v>1297</v>
      </c>
      <c r="D904" s="108" t="s">
        <v>1297</v>
      </c>
      <c r="E904" s="109" t="s">
        <v>47</v>
      </c>
      <c r="F904" s="4">
        <v>37524</v>
      </c>
      <c r="G904" s="109" t="s">
        <v>1298</v>
      </c>
      <c r="H904" s="109" t="s">
        <v>868</v>
      </c>
      <c r="I904" s="111" t="s">
        <v>24</v>
      </c>
      <c r="J904" s="116">
        <v>0</v>
      </c>
      <c r="K904" s="113">
        <v>0</v>
      </c>
      <c r="L904" s="113">
        <v>0</v>
      </c>
      <c r="M904" s="113">
        <v>0</v>
      </c>
      <c r="N904" s="60">
        <f>2*O904+P904+Q904</f>
        <v>0</v>
      </c>
      <c r="O904" s="61">
        <f>SUM(T904,W904,Z904,AC904,AF904,AI904,AL904,AO904,AR904,AU904,AX904,BA904,BD904,BG904,BJ904,BM904,BP904,BS904,BV904,BY904,CB904,CE904,CH904,CK904,CN904,CQ904)</f>
        <v>0</v>
      </c>
      <c r="P904" s="61">
        <f>SUM(U904,X904,AA904,AD904,AG904,AJ904,AM904,AP904,AS904,AV904,AY904,BB904,BE904,BH904,BK904,BN904,BQ904,BT904,BW904,BZ904,CC904,CF904,CI904,CL904,CO904,CR904)</f>
        <v>0</v>
      </c>
      <c r="Q904" s="61">
        <f>SUM(V904,Y904,AB904,AE904,AH904,AK904,AN904,AQ904,AT904,AW904,AZ904,BC904,BF904,BI904,BL904,BO904,BR904,BU904,BX904,CA904,CD904,CG904,CJ904,CM904,CP904,CS904)</f>
        <v>0</v>
      </c>
    </row>
    <row r="905" spans="1:17" ht="13.8" customHeight="1" x14ac:dyDescent="0.3">
      <c r="A905" s="106">
        <v>5251</v>
      </c>
      <c r="B905" s="106" t="s">
        <v>83</v>
      </c>
      <c r="C905" s="118" t="s">
        <v>898</v>
      </c>
      <c r="D905" s="108" t="s">
        <v>898</v>
      </c>
      <c r="E905" s="109" t="s">
        <v>437</v>
      </c>
      <c r="F905" s="4">
        <v>36712</v>
      </c>
      <c r="G905" s="109" t="s">
        <v>2047</v>
      </c>
      <c r="H905" s="109" t="s">
        <v>868</v>
      </c>
      <c r="I905" s="111" t="s">
        <v>16</v>
      </c>
      <c r="J905" s="116">
        <v>0</v>
      </c>
      <c r="K905" s="113">
        <v>0</v>
      </c>
      <c r="L905" s="113">
        <v>0</v>
      </c>
      <c r="M905" s="113">
        <v>0</v>
      </c>
      <c r="N905" s="60">
        <f>2*O905+P905+Q905</f>
        <v>0</v>
      </c>
      <c r="O905" s="61">
        <f>SUM(T905,W905,Z905,AC905,AF905,AI905,AL905,AO905,AR905,AU905,AX905,BA905,BD905,BG905,BJ905,BM905,BP905,BS905,BV905,BY905,CB905,CE905,CH905,CK905,CN905,CQ905)</f>
        <v>0</v>
      </c>
      <c r="P905" s="61">
        <f>SUM(U905,X905,AA905,AD905,AG905,AJ905,AM905,AP905,AS905,AV905,AY905,BB905,BE905,BH905,BK905,BN905,BQ905,BT905,BW905,BZ905,CC905,CF905,CI905,CL905,CO905,CR905)</f>
        <v>0</v>
      </c>
      <c r="Q905" s="61">
        <f>SUM(V905,Y905,AB905,AE905,AH905,AK905,AN905,AQ905,AT905,AW905,AZ905,BC905,BF905,BI905,BL905,BO905,BR905,BU905,BX905,CA905,CD905,CG905,CJ905,CM905,CP905,CS905)</f>
        <v>0</v>
      </c>
    </row>
    <row r="906" spans="1:17" ht="13.8" customHeight="1" x14ac:dyDescent="0.3">
      <c r="A906" s="210">
        <v>6125</v>
      </c>
      <c r="B906" s="106" t="s">
        <v>83</v>
      </c>
      <c r="C906" s="199" t="s">
        <v>1691</v>
      </c>
      <c r="D906" s="253" t="s">
        <v>1691</v>
      </c>
      <c r="E906" s="211" t="s">
        <v>125</v>
      </c>
      <c r="F906" s="26">
        <v>37873</v>
      </c>
      <c r="G906" s="212" t="s">
        <v>2049</v>
      </c>
      <c r="H906" s="617" t="s">
        <v>868</v>
      </c>
      <c r="I906" s="617" t="s">
        <v>1470</v>
      </c>
      <c r="J906" s="116">
        <v>0</v>
      </c>
      <c r="K906" s="113">
        <v>0</v>
      </c>
      <c r="L906" s="113">
        <v>0</v>
      </c>
      <c r="M906" s="113">
        <v>0</v>
      </c>
      <c r="N906" s="60">
        <f>2*O906+P906+Q906</f>
        <v>0</v>
      </c>
      <c r="O906" s="61">
        <f>SUM(T906,W906,Z906,AC906,AF906,AI906,AL906,AO906,AR906,AU906,AX906,BA906,BD906,BG906,BJ906,BM906,BP906,BS906,BV906,BY906,CB906,CE906,CH906,CK906,CN906,CQ906)</f>
        <v>0</v>
      </c>
      <c r="P906" s="61">
        <f>SUM(U906,X906,AA906,AD906,AG906,AJ906,AM906,AP906,AS906,AV906,AY906,BB906,BE906,BH906,BK906,BN906,BQ906,BT906,BW906,BZ906,CC906,CF906,CI906,CL906,CO906,CR906)</f>
        <v>0</v>
      </c>
      <c r="Q906" s="61">
        <f>SUM(V906,Y906,AB906,AE906,AH906,AK906,AN906,AQ906,AT906,AW906,AZ906,BC906,BF906,BI906,BL906,BO906,BR906,BU906,BX906,CA906,CD906,CG906,CJ906,CM906,CP906,CS906)</f>
        <v>0</v>
      </c>
    </row>
    <row r="907" spans="1:17" ht="13.8" customHeight="1" x14ac:dyDescent="0.3">
      <c r="A907" s="106">
        <v>4717</v>
      </c>
      <c r="B907" s="106" t="s">
        <v>83</v>
      </c>
      <c r="C907" s="118" t="s">
        <v>895</v>
      </c>
      <c r="D907" s="108" t="s">
        <v>895</v>
      </c>
      <c r="E907" s="109" t="s">
        <v>74</v>
      </c>
      <c r="F907" s="4">
        <v>36968</v>
      </c>
      <c r="G907" s="109" t="s">
        <v>896</v>
      </c>
      <c r="H907" s="109" t="s">
        <v>868</v>
      </c>
      <c r="I907" s="111" t="s">
        <v>37</v>
      </c>
      <c r="J907" s="116">
        <v>0</v>
      </c>
      <c r="K907" s="113">
        <v>0</v>
      </c>
      <c r="L907" s="113">
        <v>0</v>
      </c>
      <c r="M907" s="113">
        <v>0</v>
      </c>
      <c r="N907" s="60">
        <f>2*O907+P907+Q907</f>
        <v>0</v>
      </c>
      <c r="O907" s="61">
        <f>SUM(T907,W907,Z907,AC907,AF907,AI907,AL907,AO907,AR907,AU907,AX907,BA907,BD907,BG907,BJ907,BM907,BP907,BS907,BV907,BY907,CB907,CE907,CH907,CK907,CN907,CQ907)</f>
        <v>0</v>
      </c>
      <c r="P907" s="61">
        <f>SUM(U907,X907,AA907,AD907,AG907,AJ907,AM907,AP907,AS907,AV907,AY907,BB907,BE907,BH907,BK907,BN907,BQ907,BT907,BW907,BZ907,CC907,CF907,CI907,CL907,CO907,CR907)</f>
        <v>0</v>
      </c>
      <c r="Q907" s="61">
        <f>SUM(V907,Y907,AB907,AE907,AH907,AK907,AN907,AQ907,AT907,AW907,AZ907,BC907,BF907,BI907,BL907,BO907,BR907,BU907,BX907,CA907,CD907,CG907,CJ907,CM907,CP907,CS907)</f>
        <v>0</v>
      </c>
    </row>
    <row r="908" spans="1:17" ht="13.8" customHeight="1" x14ac:dyDescent="0.3">
      <c r="A908" s="119">
        <v>3555</v>
      </c>
      <c r="B908" s="53" t="s">
        <v>8</v>
      </c>
      <c r="C908" s="54" t="s">
        <v>902</v>
      </c>
      <c r="D908" s="54" t="s">
        <v>902</v>
      </c>
      <c r="E908" s="55" t="s">
        <v>10</v>
      </c>
      <c r="F908" s="1">
        <v>33354</v>
      </c>
      <c r="G908" s="56" t="s">
        <v>26</v>
      </c>
      <c r="H908" s="56" t="s">
        <v>901</v>
      </c>
      <c r="I908" s="57" t="s">
        <v>121</v>
      </c>
      <c r="J908" s="58">
        <v>44</v>
      </c>
      <c r="K908" s="59">
        <v>0</v>
      </c>
      <c r="L908" s="59">
        <v>0</v>
      </c>
      <c r="M908" s="59">
        <v>44</v>
      </c>
      <c r="N908" s="60">
        <f>2*O908+P908+Q908</f>
        <v>0</v>
      </c>
      <c r="O908" s="61">
        <f>SUM(T908,W908,Z908,AC908,AF908,AI908,AL908,AO908,AR908,AU908,AX908,BA908,BD908,BG908,BJ908,BM908,BP908,BS908,BV908,BY908,CB908,CE908,CH908,CK908,CN908,CQ908)</f>
        <v>0</v>
      </c>
      <c r="P908" s="61">
        <f>SUM(U908,X908,AA908,AD908,AG908,AJ908,AM908,AP908,AS908,AV908,AY908,BB908,BE908,BH908,BK908,BN908,BQ908,BT908,BW908,BZ908,CC908,CF908,CI908,CL908,CO908,CR908)</f>
        <v>0</v>
      </c>
      <c r="Q908" s="61">
        <f>SUM(V908,Y908,AB908,AE908,AH908,AK908,AN908,AQ908,AT908,AW908,AZ908,BC908,BF908,BI908,BL908,BO908,BR908,BU908,BX908,CA908,CD908,CG908,CJ908,CM908,CP908,CS908)</f>
        <v>0</v>
      </c>
    </row>
    <row r="909" spans="1:17" ht="13.8" customHeight="1" x14ac:dyDescent="0.3">
      <c r="A909" s="171">
        <v>6260</v>
      </c>
      <c r="B909" s="172" t="s">
        <v>8</v>
      </c>
      <c r="C909" s="607" t="s">
        <v>2099</v>
      </c>
      <c r="D909" s="173" t="s">
        <v>2099</v>
      </c>
      <c r="E909" s="174" t="s">
        <v>10</v>
      </c>
      <c r="F909" s="33">
        <v>31311</v>
      </c>
      <c r="G909" s="175" t="s">
        <v>1483</v>
      </c>
      <c r="H909" s="175" t="s">
        <v>901</v>
      </c>
      <c r="I909" s="176" t="s">
        <v>2084</v>
      </c>
      <c r="J909" s="177">
        <v>8</v>
      </c>
      <c r="K909" s="178">
        <v>0</v>
      </c>
      <c r="L909" s="178">
        <v>0</v>
      </c>
      <c r="M909" s="178">
        <v>8</v>
      </c>
      <c r="N909" s="60">
        <f>2*O909+P909+Q909</f>
        <v>0</v>
      </c>
      <c r="O909" s="61">
        <f>SUM(T909,W909,Z909,AC909,AF909,AI909,AL909,AO909,AR909,AU909,AX909,BA909,BD909,BG909,BJ909,BM909,BP909,BS909,BV909,BY909,CB909,CE909,CH909,CK909,CN909,CQ909)</f>
        <v>0</v>
      </c>
      <c r="P909" s="61">
        <f>SUM(U909,X909,AA909,AD909,AG909,AJ909,AM909,AP909,AS909,AV909,AY909,BB909,BE909,BH909,BK909,BN909,BQ909,BT909,BW909,BZ909,CC909,CF909,CI909,CL909,CO909,CR909)</f>
        <v>0</v>
      </c>
      <c r="Q909" s="61">
        <f>SUM(V909,Y909,AB909,AE909,AH909,AK909,AN909,AQ909,AT909,AW909,AZ909,BC909,BF909,BI909,BL909,BO909,BR909,BU909,BX909,CA909,CD909,CG909,CJ909,CM909,CP909,CS909)</f>
        <v>0</v>
      </c>
    </row>
    <row r="910" spans="1:17" ht="13.8" customHeight="1" x14ac:dyDescent="0.3">
      <c r="A910" s="119">
        <v>6585</v>
      </c>
      <c r="B910" s="53" t="s">
        <v>8</v>
      </c>
      <c r="C910" s="596" t="s">
        <v>2529</v>
      </c>
      <c r="D910" s="54" t="s">
        <v>2529</v>
      </c>
      <c r="E910" s="55" t="s">
        <v>182</v>
      </c>
      <c r="F910" s="1">
        <v>34133</v>
      </c>
      <c r="G910" s="56" t="s">
        <v>734</v>
      </c>
      <c r="H910" s="56" t="s">
        <v>901</v>
      </c>
      <c r="I910" s="57" t="s">
        <v>2370</v>
      </c>
      <c r="J910" s="58">
        <v>8</v>
      </c>
      <c r="K910" s="59"/>
      <c r="L910" s="59"/>
      <c r="M910" s="59"/>
      <c r="N910" s="60">
        <f>2*O910+P910+Q910</f>
        <v>0</v>
      </c>
      <c r="O910" s="61">
        <f>SUM(T910,W910,Z910,AC910,AF910,AI910,AL910,AO910,AR910,AU910,AX910,BA910,BD910,BG910,BJ910,BM910,BP910,BS910,BV910,BY910,CB910,CE910,CH910,CK910,CN910,CQ910)</f>
        <v>0</v>
      </c>
      <c r="P910" s="61">
        <f>SUM(U910,X910,AA910,AD910,AG910,AJ910,AM910,AP910,AS910,AV910,AY910,BB910,BE910,BH910,BK910,BN910,BQ910,BT910,BW910,BZ910,CC910,CF910,CI910,CL910,CO910,CR910)</f>
        <v>0</v>
      </c>
      <c r="Q910" s="61">
        <f>SUM(V910,Y910,AB910,AE910,AH910,AK910,AN910,AQ910,AT910,AW910,AZ910,BC910,BF910,BI910,BL910,BO910,BR910,BU910,BX910,CA910,CD910,CG910,CJ910,CM910,CP910,CS910)</f>
        <v>0</v>
      </c>
    </row>
    <row r="911" spans="1:17" ht="13.8" customHeight="1" x14ac:dyDescent="0.3">
      <c r="A911" s="71">
        <v>4394</v>
      </c>
      <c r="B911" s="63" t="s">
        <v>17</v>
      </c>
      <c r="C911" s="489" t="s">
        <v>907</v>
      </c>
      <c r="D911" s="65" t="s">
        <v>907</v>
      </c>
      <c r="E911" s="66" t="s">
        <v>41</v>
      </c>
      <c r="F911" s="2">
        <v>34406</v>
      </c>
      <c r="G911" s="66" t="s">
        <v>81</v>
      </c>
      <c r="H911" s="66" t="s">
        <v>901</v>
      </c>
      <c r="I911" s="77" t="s">
        <v>115</v>
      </c>
      <c r="J911" s="69">
        <v>35</v>
      </c>
      <c r="K911" s="70">
        <v>1</v>
      </c>
      <c r="L911" s="70">
        <v>11</v>
      </c>
      <c r="M911" s="70">
        <v>22</v>
      </c>
      <c r="N911" s="60">
        <f>2*O911+P911+Q911</f>
        <v>0</v>
      </c>
      <c r="O911" s="61">
        <f>SUM(T911,W911,Z911,AC911,AF911,AI911,AL911,AO911,AR911,AU911,AX911,BA911,BD911,BG911,BJ911,BM911,BP911,BS911,BV911,BY911,CB911,CE911,CH911,CK911,CN911,CQ911)</f>
        <v>0</v>
      </c>
      <c r="P911" s="61">
        <f>SUM(U911,X911,AA911,AD911,AG911,AJ911,AM911,AP911,AS911,AV911,AY911,BB911,BE911,BH911,BK911,BN911,BQ911,BT911,BW911,BZ911,CC911,CF911,CI911,CL911,CO911,CR911)</f>
        <v>0</v>
      </c>
      <c r="Q911" s="61">
        <f>SUM(V911,Y911,AB911,AE911,AH911,AK911,AN911,AQ911,AT911,AW911,AZ911,BC911,BF911,BI911,BL911,BO911,BR911,BU911,BX911,CA911,CD911,CG911,CJ911,CM911,CP911,CS911)</f>
        <v>0</v>
      </c>
    </row>
    <row r="912" spans="1:17" ht="13.8" customHeight="1" x14ac:dyDescent="0.3">
      <c r="A912" s="71">
        <v>2819</v>
      </c>
      <c r="B912" s="63" t="s">
        <v>17</v>
      </c>
      <c r="C912" s="489" t="s">
        <v>622</v>
      </c>
      <c r="D912" s="65" t="s">
        <v>622</v>
      </c>
      <c r="E912" s="66" t="s">
        <v>33</v>
      </c>
      <c r="F912" s="2">
        <v>33897</v>
      </c>
      <c r="G912" s="66" t="s">
        <v>65</v>
      </c>
      <c r="H912" s="66" t="s">
        <v>901</v>
      </c>
      <c r="I912" s="77" t="s">
        <v>2333</v>
      </c>
      <c r="J912" s="69">
        <v>29</v>
      </c>
      <c r="K912" s="70">
        <v>0</v>
      </c>
      <c r="L912" s="70">
        <v>15</v>
      </c>
      <c r="M912" s="70">
        <v>14</v>
      </c>
      <c r="N912" s="60">
        <f>2*O912+P912+Q912</f>
        <v>0</v>
      </c>
      <c r="O912" s="61">
        <f>SUM(T912,W912,Z912,AC912,AF912,AI912,AL912,AO912,AR912,AU912,AX912,BA912,BD912,BG912,BJ912,BM912,BP912,BS912,BV912,BY912,CB912,CE912,CH912,CK912,CN912,CQ912)</f>
        <v>0</v>
      </c>
      <c r="P912" s="61">
        <f>SUM(U912,X912,AA912,AD912,AG912,AJ912,AM912,AP912,AS912,AV912,AY912,BB912,BE912,BH912,BK912,BN912,BQ912,BT912,BW912,BZ912,CC912,CF912,CI912,CL912,CO912,CR912)</f>
        <v>0</v>
      </c>
      <c r="Q912" s="61">
        <f>SUM(V912,Y912,AB912,AE912,AH912,AK912,AN912,AQ912,AT912,AW912,AZ912,BC912,BF912,BI912,BL912,BO912,BR912,BU912,BX912,CA912,CD912,CG912,CJ912,CM912,CP912,CS912)</f>
        <v>0</v>
      </c>
    </row>
    <row r="913" spans="1:17" ht="13.8" customHeight="1" x14ac:dyDescent="0.3">
      <c r="A913" s="71">
        <v>4969</v>
      </c>
      <c r="B913" s="63" t="s">
        <v>17</v>
      </c>
      <c r="C913" s="489" t="s">
        <v>904</v>
      </c>
      <c r="D913" s="65" t="s">
        <v>904</v>
      </c>
      <c r="E913" s="66" t="s">
        <v>125</v>
      </c>
      <c r="F913" s="2">
        <v>33927</v>
      </c>
      <c r="G913" s="66" t="s">
        <v>383</v>
      </c>
      <c r="H913" s="66" t="s">
        <v>901</v>
      </c>
      <c r="I913" s="77" t="s">
        <v>152</v>
      </c>
      <c r="J913" s="69">
        <v>27</v>
      </c>
      <c r="K913" s="70">
        <v>1</v>
      </c>
      <c r="L913" s="70">
        <v>9</v>
      </c>
      <c r="M913" s="70">
        <v>16</v>
      </c>
      <c r="N913" s="60">
        <f>2*O913+P913+Q913</f>
        <v>0</v>
      </c>
      <c r="O913" s="61">
        <f>SUM(T913,W913,Z913,AC913,AF913,AI913,AL913,AO913,AR913,AU913,AX913,BA913,BD913,BG913,BJ913,BM913,BP913,BS913,BV913,BY913,CB913,CE913,CH913,CK913,CN913,CQ913)</f>
        <v>0</v>
      </c>
      <c r="P913" s="61">
        <f>SUM(U913,X913,AA913,AD913,AG913,AJ913,AM913,AP913,AS913,AV913,AY913,BB913,BE913,BH913,BK913,BN913,BQ913,BT913,BW913,BZ913,CC913,CF913,CI913,CL913,CO913,CR913)</f>
        <v>0</v>
      </c>
      <c r="Q913" s="61">
        <f>SUM(V913,Y913,AB913,AE913,AH913,AK913,AN913,AQ913,AT913,AW913,AZ913,BC913,BF913,BI913,BL913,BO913,BR913,BU913,BX913,CA913,CD913,CG913,CJ913,CM913,CP913,CS913)</f>
        <v>0</v>
      </c>
    </row>
    <row r="914" spans="1:17" ht="13.8" customHeight="1" x14ac:dyDescent="0.3">
      <c r="A914" s="71">
        <v>4553</v>
      </c>
      <c r="B914" s="63" t="s">
        <v>17</v>
      </c>
      <c r="C914" s="489" t="s">
        <v>910</v>
      </c>
      <c r="D914" s="65" t="s">
        <v>910</v>
      </c>
      <c r="E914" s="66" t="s">
        <v>41</v>
      </c>
      <c r="F914" s="2">
        <v>34803</v>
      </c>
      <c r="G914" s="66" t="s">
        <v>374</v>
      </c>
      <c r="H914" s="66" t="s">
        <v>901</v>
      </c>
      <c r="I914" s="77" t="s">
        <v>134</v>
      </c>
      <c r="J914" s="69">
        <v>20</v>
      </c>
      <c r="K914" s="70">
        <v>0</v>
      </c>
      <c r="L914" s="70">
        <v>4</v>
      </c>
      <c r="M914" s="70">
        <v>16</v>
      </c>
      <c r="N914" s="60">
        <f>2*O914+P914+Q914</f>
        <v>0</v>
      </c>
      <c r="O914" s="61">
        <f>SUM(T914,W914,Z914,AC914,AF914,AI914,AL914,AO914,AR914,AU914,AX914,BA914,BD914,BG914,BJ914,BM914,BP914,BS914,BV914,BY914,CB914,CE914,CH914,CK914,CN914,CQ914)</f>
        <v>0</v>
      </c>
      <c r="P914" s="61">
        <f>SUM(U914,X914,AA914,AD914,AG914,AJ914,AM914,AP914,AS914,AV914,AY914,BB914,BE914,BH914,BK914,BN914,BQ914,BT914,BW914,BZ914,CC914,CF914,CI914,CL914,CO914,CR914)</f>
        <v>0</v>
      </c>
      <c r="Q914" s="61">
        <f>SUM(V914,Y914,AB914,AE914,AH914,AK914,AN914,AQ914,AT914,AW914,AZ914,BC914,BF914,BI914,BL914,BO914,BR914,BU914,BX914,CA914,CD914,CG914,CJ914,CM914,CP914,CS914)</f>
        <v>0</v>
      </c>
    </row>
    <row r="915" spans="1:17" ht="13.8" customHeight="1" x14ac:dyDescent="0.3">
      <c r="A915" s="71">
        <v>2170</v>
      </c>
      <c r="B915" s="63" t="s">
        <v>17</v>
      </c>
      <c r="C915" s="489" t="s">
        <v>906</v>
      </c>
      <c r="D915" s="65" t="s">
        <v>906</v>
      </c>
      <c r="E915" s="66" t="s">
        <v>41</v>
      </c>
      <c r="F915" s="2">
        <v>33281</v>
      </c>
      <c r="G915" s="66" t="s">
        <v>23</v>
      </c>
      <c r="H915" s="66" t="s">
        <v>901</v>
      </c>
      <c r="I915" s="77" t="s">
        <v>171</v>
      </c>
      <c r="J915" s="69">
        <v>11</v>
      </c>
      <c r="K915" s="70">
        <v>0</v>
      </c>
      <c r="L915" s="70">
        <v>7</v>
      </c>
      <c r="M915" s="70">
        <v>4</v>
      </c>
      <c r="N915" s="60">
        <f>2*O915+P915+Q915</f>
        <v>0</v>
      </c>
      <c r="O915" s="61">
        <f>SUM(T915,W915,Z915,AC915,AF915,AI915,AL915,AO915,AR915,AU915,AX915,BA915,BD915,BG915,BJ915,BM915,BP915,BS915,BV915,BY915,CB915,CE915,CH915,CK915,CN915,CQ915)</f>
        <v>0</v>
      </c>
      <c r="P915" s="61">
        <f>SUM(U915,X915,AA915,AD915,AG915,AJ915,AM915,AP915,AS915,AV915,AY915,BB915,BE915,BH915,BK915,BN915,BQ915,BT915,BW915,BZ915,CC915,CF915,CI915,CL915,CO915,CR915)</f>
        <v>0</v>
      </c>
      <c r="Q915" s="61">
        <f>SUM(V915,Y915,AB915,AE915,AH915,AK915,AN915,AQ915,AT915,AW915,AZ915,BC915,BF915,BI915,BL915,BO915,BR915,BU915,BX915,CA915,CD915,CG915,CJ915,CM915,CP915,CS915)</f>
        <v>0</v>
      </c>
    </row>
    <row r="916" spans="1:17" ht="13.8" customHeight="1" x14ac:dyDescent="0.3">
      <c r="A916" s="71">
        <v>2847</v>
      </c>
      <c r="B916" s="63" t="s">
        <v>17</v>
      </c>
      <c r="C916" s="489" t="s">
        <v>909</v>
      </c>
      <c r="D916" s="65" t="s">
        <v>909</v>
      </c>
      <c r="E916" s="66" t="s">
        <v>125</v>
      </c>
      <c r="F916" s="2">
        <v>32725</v>
      </c>
      <c r="G916" s="66" t="s">
        <v>143</v>
      </c>
      <c r="H916" s="66" t="s">
        <v>901</v>
      </c>
      <c r="I916" s="77" t="s">
        <v>277</v>
      </c>
      <c r="J916" s="69">
        <v>11</v>
      </c>
      <c r="K916" s="70">
        <v>0</v>
      </c>
      <c r="L916" s="70">
        <v>5</v>
      </c>
      <c r="M916" s="70">
        <v>6</v>
      </c>
      <c r="N916" s="60">
        <f>2*O916+P916+Q916</f>
        <v>0</v>
      </c>
      <c r="O916" s="61">
        <f>SUM(T916,W916,Z916,AC916,AF916,AI916,AL916,AO916,AR916,AU916,AX916,BA916,BD916,BG916,BJ916,BM916,BP916,BS916,BV916,BY916,CB916,CE916,CH916,CK916,CN916,CQ916)</f>
        <v>0</v>
      </c>
      <c r="P916" s="61">
        <f>SUM(U916,X916,AA916,AD916,AG916,AJ916,AM916,AP916,AS916,AV916,AY916,BB916,BE916,BH916,BK916,BN916,BQ916,BT916,BW916,BZ916,CC916,CF916,CI916,CL916,CO916,CR916)</f>
        <v>0</v>
      </c>
      <c r="Q916" s="61">
        <f>SUM(V916,Y916,AB916,AE916,AH916,AK916,AN916,AQ916,AT916,AW916,AZ916,BC916,BF916,BI916,BL916,BO916,BR916,BU916,BX916,CA916,CD916,CG916,CJ916,CM916,CP916,CS916)</f>
        <v>0</v>
      </c>
    </row>
    <row r="917" spans="1:17" ht="13.8" customHeight="1" x14ac:dyDescent="0.3">
      <c r="A917" s="191">
        <v>6323</v>
      </c>
      <c r="B917" s="182" t="s">
        <v>17</v>
      </c>
      <c r="C917" s="192" t="s">
        <v>2293</v>
      </c>
      <c r="D917" s="193" t="s">
        <v>2294</v>
      </c>
      <c r="E917" s="194" t="s">
        <v>176</v>
      </c>
      <c r="F917" s="34">
        <v>35570</v>
      </c>
      <c r="G917" s="194" t="s">
        <v>219</v>
      </c>
      <c r="H917" s="194" t="s">
        <v>901</v>
      </c>
      <c r="I917" s="196" t="s">
        <v>2333</v>
      </c>
      <c r="J917" s="187">
        <v>9</v>
      </c>
      <c r="K917" s="188">
        <v>0</v>
      </c>
      <c r="L917" s="188">
        <v>5</v>
      </c>
      <c r="M917" s="188">
        <v>4</v>
      </c>
      <c r="N917" s="60">
        <f>2*O917+P917+Q917</f>
        <v>0</v>
      </c>
      <c r="O917" s="61">
        <f>SUM(T917,W917,Z917,AC917,AF917,AI917,AL917,AO917,AR917,AU917,AX917,BA917,BD917,BG917,BJ917,BM917,BP917,BS917,BV917,BY917,CB917,CE917,CH917,CK917,CN917,CQ917)</f>
        <v>0</v>
      </c>
      <c r="P917" s="61">
        <f>SUM(U917,X917,AA917,AD917,AG917,AJ917,AM917,AP917,AS917,AV917,AY917,BB917,BE917,BH917,BK917,BN917,BQ917,BT917,BW917,BZ917,CC917,CF917,CI917,CL917,CO917,CR917)</f>
        <v>0</v>
      </c>
      <c r="Q917" s="61">
        <f>SUM(V917,Y917,AB917,AE917,AH917,AK917,AN917,AQ917,AT917,AW917,AZ917,BC917,BF917,BI917,BL917,BO917,BR917,BU917,BX917,CA917,CD917,CG917,CJ917,CM917,CP917,CS917)</f>
        <v>0</v>
      </c>
    </row>
    <row r="918" spans="1:17" ht="13.8" customHeight="1" x14ac:dyDescent="0.3">
      <c r="A918" s="71">
        <v>6505</v>
      </c>
      <c r="B918" s="63" t="s">
        <v>17</v>
      </c>
      <c r="C918" s="581" t="s">
        <v>2530</v>
      </c>
      <c r="D918" s="65" t="s">
        <v>2530</v>
      </c>
      <c r="E918" s="66" t="s">
        <v>138</v>
      </c>
      <c r="F918" s="2">
        <v>35110</v>
      </c>
      <c r="G918" s="66" t="s">
        <v>94</v>
      </c>
      <c r="H918" s="66" t="s">
        <v>901</v>
      </c>
      <c r="I918" s="66" t="s">
        <v>2370</v>
      </c>
      <c r="J918" s="69">
        <v>8</v>
      </c>
      <c r="K918" s="70"/>
      <c r="L918" s="70"/>
      <c r="M918" s="70"/>
      <c r="N918" s="60">
        <f>2*O918+P918+Q918</f>
        <v>0</v>
      </c>
      <c r="O918" s="61">
        <f>SUM(T918,W918,Z918,AC918,AF918,AI918,AL918,AO918,AR918,AU918,AX918,BA918,BD918,BG918,BJ918,BM918,BP918,BS918,BV918,BY918,CB918,CE918,CH918,CK918,CN918,CQ918)</f>
        <v>0</v>
      </c>
      <c r="P918" s="61">
        <f>SUM(U918,X918,AA918,AD918,AG918,AJ918,AM918,AP918,AS918,AV918,AY918,BB918,BE918,BH918,BK918,BN918,BQ918,BT918,BW918,BZ918,CC918,CF918,CI918,CL918,CO918,CR918)</f>
        <v>0</v>
      </c>
      <c r="Q918" s="61">
        <f>SUM(V918,Y918,AB918,AE918,AH918,AK918,AN918,AQ918,AT918,AW918,AZ918,BC918,BF918,BI918,BL918,BO918,BR918,BU918,BX918,CA918,CD918,CG918,CJ918,CM918,CP918,CS918)</f>
        <v>0</v>
      </c>
    </row>
    <row r="919" spans="1:17" ht="13.8" customHeight="1" x14ac:dyDescent="0.3">
      <c r="A919" s="71">
        <v>6582</v>
      </c>
      <c r="B919" s="63" t="s">
        <v>17</v>
      </c>
      <c r="C919" s="581" t="s">
        <v>2531</v>
      </c>
      <c r="D919" s="65" t="s">
        <v>2531</v>
      </c>
      <c r="E919" s="66" t="s">
        <v>41</v>
      </c>
      <c r="F919" s="2">
        <v>33507</v>
      </c>
      <c r="G919" s="66" t="s">
        <v>2532</v>
      </c>
      <c r="H919" s="66" t="s">
        <v>901</v>
      </c>
      <c r="I919" s="66" t="s">
        <v>2370</v>
      </c>
      <c r="J919" s="69">
        <v>8</v>
      </c>
      <c r="K919" s="70"/>
      <c r="L919" s="70"/>
      <c r="M919" s="70"/>
      <c r="N919" s="60">
        <f>2*O919+P919+Q919</f>
        <v>0</v>
      </c>
      <c r="O919" s="61">
        <f>SUM(T919,W919,Z919,AC919,AF919,AI919,AL919,AO919,AR919,AU919,AX919,BA919,BD919,BG919,BJ919,BM919,BP919,BS919,BV919,BY919,CB919,CE919,CH919,CK919,CN919,CQ919)</f>
        <v>0</v>
      </c>
      <c r="P919" s="61">
        <f>SUM(U919,X919,AA919,AD919,AG919,AJ919,AM919,AP919,AS919,AV919,AY919,BB919,BE919,BH919,BK919,BN919,BQ919,BT919,BW919,BZ919,CC919,CF919,CI919,CL919,CO919,CR919)</f>
        <v>0</v>
      </c>
      <c r="Q919" s="61">
        <f>SUM(V919,Y919,AB919,AE919,AH919,AK919,AN919,AQ919,AT919,AW919,AZ919,BC919,BF919,BI919,BL919,BO919,BR919,BU919,BX919,CA919,CD919,CG919,CJ919,CM919,CP919,CS919)</f>
        <v>0</v>
      </c>
    </row>
    <row r="920" spans="1:17" ht="13.8" customHeight="1" x14ac:dyDescent="0.3">
      <c r="A920" s="71">
        <v>3949</v>
      </c>
      <c r="B920" s="63" t="s">
        <v>17</v>
      </c>
      <c r="C920" s="489" t="s">
        <v>905</v>
      </c>
      <c r="D920" s="235" t="s">
        <v>905</v>
      </c>
      <c r="E920" s="66" t="s">
        <v>30</v>
      </c>
      <c r="F920" s="2">
        <v>33427</v>
      </c>
      <c r="G920" s="66" t="s">
        <v>173</v>
      </c>
      <c r="H920" s="66" t="s">
        <v>901</v>
      </c>
      <c r="I920" s="77" t="s">
        <v>139</v>
      </c>
      <c r="J920" s="69">
        <v>0</v>
      </c>
      <c r="K920" s="70">
        <v>0</v>
      </c>
      <c r="L920" s="70">
        <v>0</v>
      </c>
      <c r="M920" s="70">
        <v>0</v>
      </c>
      <c r="N920" s="60">
        <f>2*O920+P920+Q920</f>
        <v>0</v>
      </c>
      <c r="O920" s="61">
        <f>SUM(T920,W920,Z920,AC920,AF920,AI920,AL920,AO920,AR920,AU920,AX920,BA920,BD920,BG920,BJ920,BM920,BP920,BS920,BV920,BY920,CB920,CE920,CH920,CK920,CN920,CQ920)</f>
        <v>0</v>
      </c>
      <c r="P920" s="61">
        <f>SUM(U920,X920,AA920,AD920,AG920,AJ920,AM920,AP920,AS920,AV920,AY920,BB920,BE920,BH920,BK920,BN920,BQ920,BT920,BW920,BZ920,CC920,CF920,CI920,CL920,CO920,CR920)</f>
        <v>0</v>
      </c>
      <c r="Q920" s="61">
        <f>SUM(V920,Y920,AB920,AE920,AH920,AK920,AN920,AQ920,AT920,AW920,AZ920,BC920,BF920,BI920,BL920,BO920,BR920,BU920,BX920,CA920,CD920,CG920,CJ920,CM920,CP920,CS920)</f>
        <v>0</v>
      </c>
    </row>
    <row r="921" spans="1:17" ht="13.8" customHeight="1" x14ac:dyDescent="0.3">
      <c r="A921" s="89">
        <v>5614</v>
      </c>
      <c r="B921" s="81" t="s">
        <v>49</v>
      </c>
      <c r="C921" s="83" t="s">
        <v>1880</v>
      </c>
      <c r="D921" s="83" t="s">
        <v>920</v>
      </c>
      <c r="E921" s="84" t="s">
        <v>504</v>
      </c>
      <c r="F921" s="3">
        <v>35459</v>
      </c>
      <c r="G921" s="85" t="s">
        <v>44</v>
      </c>
      <c r="H921" s="85" t="s">
        <v>901</v>
      </c>
      <c r="I921" s="583" t="s">
        <v>92</v>
      </c>
      <c r="J921" s="87">
        <v>34</v>
      </c>
      <c r="K921" s="88">
        <v>5</v>
      </c>
      <c r="L921" s="88">
        <v>13</v>
      </c>
      <c r="M921" s="88">
        <v>11</v>
      </c>
      <c r="N921" s="60">
        <f>2*O921+P921+Q921</f>
        <v>0</v>
      </c>
      <c r="O921" s="61">
        <f>SUM(T921,W921,Z921,AC921,AF921,AI921,AL921,AO921,AR921,AU921,AX921,BA921,BD921,BG921,BJ921,BM921,BP921,BS921,BV921,BY921,CB921,CE921,CH921,CK921,CN921,CQ921)</f>
        <v>0</v>
      </c>
      <c r="P921" s="61">
        <f>SUM(U921,X921,AA921,AD921,AG921,AJ921,AM921,AP921,AS921,AV921,AY921,BB921,BE921,BH921,BK921,BN921,BQ921,BT921,BW921,BZ921,CC921,CF921,CI921,CL921,CO921,CR921)</f>
        <v>0</v>
      </c>
      <c r="Q921" s="61">
        <f>SUM(V921,Y921,AB921,AE921,AH921,AK921,AN921,AQ921,AT921,AW921,AZ921,BC921,BF921,BI921,BL921,BO921,BR921,BU921,BX921,CA921,CD921,CG921,CJ921,CM921,CP921,CS921)</f>
        <v>0</v>
      </c>
    </row>
    <row r="922" spans="1:17" ht="13.8" customHeight="1" x14ac:dyDescent="0.3">
      <c r="A922" s="89">
        <v>5874</v>
      </c>
      <c r="B922" s="81" t="s">
        <v>49</v>
      </c>
      <c r="C922" s="83" t="s">
        <v>1881</v>
      </c>
      <c r="D922" s="83" t="s">
        <v>922</v>
      </c>
      <c r="E922" s="84" t="s">
        <v>125</v>
      </c>
      <c r="F922" s="3">
        <v>32960</v>
      </c>
      <c r="G922" s="85" t="s">
        <v>317</v>
      </c>
      <c r="H922" s="85" t="s">
        <v>901</v>
      </c>
      <c r="I922" s="85" t="s">
        <v>68</v>
      </c>
      <c r="J922" s="87">
        <v>30</v>
      </c>
      <c r="K922" s="88">
        <v>7</v>
      </c>
      <c r="L922" s="88">
        <v>11</v>
      </c>
      <c r="M922" s="88">
        <v>5</v>
      </c>
      <c r="N922" s="60">
        <f>2*O922+P922+Q922</f>
        <v>0</v>
      </c>
      <c r="O922" s="61">
        <f>SUM(T922,W922,Z922,AC922,AF922,AI922,AL922,AO922,AR922,AU922,AX922,BA922,BD922,BG922,BJ922,BM922,BP922,BS922,BV922,BY922,CB922,CE922,CH922,CK922,CN922,CQ922)</f>
        <v>0</v>
      </c>
      <c r="P922" s="61">
        <f>SUM(U922,X922,AA922,AD922,AG922,AJ922,AM922,AP922,AS922,AV922,AY922,BB922,BE922,BH922,BK922,BN922,BQ922,BT922,BW922,BZ922,CC922,CF922,CI922,CL922,CO922,CR922)</f>
        <v>0</v>
      </c>
      <c r="Q922" s="61">
        <f>SUM(V922,Y922,AB922,AE922,AH922,AK922,AN922,AQ922,AT922,AW922,AZ922,BC922,BF922,BI922,BL922,BO922,BR922,BU922,BX922,CA922,CD922,CG922,CJ922,CM922,CP922,CS922)</f>
        <v>0</v>
      </c>
    </row>
    <row r="923" spans="1:17" ht="13.8" customHeight="1" x14ac:dyDescent="0.3">
      <c r="A923" s="89">
        <v>5004</v>
      </c>
      <c r="B923" s="81" t="s">
        <v>49</v>
      </c>
      <c r="C923" s="83" t="s">
        <v>917</v>
      </c>
      <c r="D923" s="83" t="s">
        <v>917</v>
      </c>
      <c r="E923" s="84" t="s">
        <v>18</v>
      </c>
      <c r="F923" s="3">
        <v>31981</v>
      </c>
      <c r="G923" s="85" t="s">
        <v>155</v>
      </c>
      <c r="H923" s="85" t="s">
        <v>901</v>
      </c>
      <c r="I923" s="86" t="s">
        <v>152</v>
      </c>
      <c r="J923" s="87">
        <v>25</v>
      </c>
      <c r="K923" s="88">
        <v>7</v>
      </c>
      <c r="L923" s="88">
        <v>7</v>
      </c>
      <c r="M923" s="88">
        <v>4</v>
      </c>
      <c r="N923" s="60">
        <f>2*O923+P923+Q923</f>
        <v>0</v>
      </c>
      <c r="O923" s="61">
        <f>SUM(T923,W923,Z923,AC923,AF923,AI923,AL923,AO923,AR923,AU923,AX923,BA923,BD923,BG923,BJ923,BM923,BP923,BS923,BV923,BY923,CB923,CE923,CH923,CK923,CN923,CQ923)</f>
        <v>0</v>
      </c>
      <c r="P923" s="61">
        <f>SUM(U923,X923,AA923,AD923,AG923,AJ923,AM923,AP923,AS923,AV923,AY923,BB923,BE923,BH923,BK923,BN923,BQ923,BT923,BW923,BZ923,CC923,CF923,CI923,CL923,CO923,CR923)</f>
        <v>0</v>
      </c>
      <c r="Q923" s="61">
        <f>SUM(V923,Y923,AB923,AE923,AH923,AK923,AN923,AQ923,AT923,AW923,AZ923,BC923,BF923,BI923,BL923,BO923,BR923,BU923,BX923,CA923,CD923,CG923,CJ923,CM923,CP923,CS923)</f>
        <v>0</v>
      </c>
    </row>
    <row r="924" spans="1:17" ht="13.8" customHeight="1" x14ac:dyDescent="0.3">
      <c r="A924" s="89">
        <v>6177</v>
      </c>
      <c r="B924" s="81" t="s">
        <v>49</v>
      </c>
      <c r="C924" s="239" t="s">
        <v>1995</v>
      </c>
      <c r="D924" s="83" t="s">
        <v>1580</v>
      </c>
      <c r="E924" s="84" t="s">
        <v>1559</v>
      </c>
      <c r="F924" s="3">
        <v>33410</v>
      </c>
      <c r="G924" s="85" t="s">
        <v>1483</v>
      </c>
      <c r="H924" s="85" t="s">
        <v>901</v>
      </c>
      <c r="I924" s="86" t="s">
        <v>1470</v>
      </c>
      <c r="J924" s="104">
        <v>23</v>
      </c>
      <c r="K924" s="88">
        <v>6</v>
      </c>
      <c r="L924" s="88">
        <v>7</v>
      </c>
      <c r="M924" s="88">
        <v>4</v>
      </c>
      <c r="N924" s="60">
        <f>2*O924+P924+Q924</f>
        <v>0</v>
      </c>
      <c r="O924" s="61">
        <f>SUM(T924,W924,Z924,AC924,AF924,AI924,AL924,AO924,AR924,AU924,AX924,BA924,BD924,BG924,BJ924,BM924,BP924,BS924,BV924,BY924,CB924,CE924,CH924,CK924,CN924,CQ924)</f>
        <v>0</v>
      </c>
      <c r="P924" s="61">
        <f>SUM(U924,X924,AA924,AD924,AG924,AJ924,AM924,AP924,AS924,AV924,AY924,BB924,BE924,BH924,BK924,BN924,BQ924,BT924,BW924,BZ924,CC924,CF924,CI924,CL924,CO924,CR924)</f>
        <v>0</v>
      </c>
      <c r="Q924" s="61">
        <f>SUM(V924,Y924,AB924,AE924,AH924,AK924,AN924,AQ924,AT924,AW924,AZ924,BC924,BF924,BI924,BL924,BO924,BR924,BU924,BX924,CA924,CD924,CG924,CJ924,CM924,CP924,CS924)</f>
        <v>0</v>
      </c>
    </row>
    <row r="925" spans="1:17" ht="13.8" customHeight="1" x14ac:dyDescent="0.3">
      <c r="A925" s="89">
        <v>5731</v>
      </c>
      <c r="B925" s="81" t="s">
        <v>49</v>
      </c>
      <c r="C925" s="83" t="s">
        <v>923</v>
      </c>
      <c r="D925" s="83" t="s">
        <v>923</v>
      </c>
      <c r="E925" s="84" t="s">
        <v>315</v>
      </c>
      <c r="F925" s="3">
        <v>35282</v>
      </c>
      <c r="G925" s="85" t="s">
        <v>311</v>
      </c>
      <c r="H925" s="85" t="s">
        <v>901</v>
      </c>
      <c r="I925" s="583" t="s">
        <v>24</v>
      </c>
      <c r="J925" s="87">
        <v>22</v>
      </c>
      <c r="K925" s="88">
        <v>4</v>
      </c>
      <c r="L925" s="88">
        <v>12</v>
      </c>
      <c r="M925" s="88">
        <v>2</v>
      </c>
      <c r="N925" s="60">
        <f>2*O925+P925+Q925</f>
        <v>0</v>
      </c>
      <c r="O925" s="61">
        <f>SUM(T925,W925,Z925,AC925,AF925,AI925,AL925,AO925,AR925,AU925,AX925,BA925,BD925,BG925,BJ925,BM925,BP925,BS925,BV925,BY925,CB925,CE925,CH925,CK925,CN925,CQ925)</f>
        <v>0</v>
      </c>
      <c r="P925" s="61">
        <f>SUM(U925,X925,AA925,AD925,AG925,AJ925,AM925,AP925,AS925,AV925,AY925,BB925,BE925,BH925,BK925,BN925,BQ925,BT925,BW925,BZ925,CC925,CF925,CI925,CL925,CO925,CR925)</f>
        <v>0</v>
      </c>
      <c r="Q925" s="61">
        <f>SUM(V925,Y925,AB925,AE925,AH925,AK925,AN925,AQ925,AT925,AW925,AZ925,BC925,BF925,BI925,BL925,BO925,BR925,BU925,BX925,CA925,CD925,CG925,CJ925,CM925,CP925,CS925)</f>
        <v>0</v>
      </c>
    </row>
    <row r="926" spans="1:17" ht="13.8" customHeight="1" x14ac:dyDescent="0.3">
      <c r="A926" s="89">
        <v>3409</v>
      </c>
      <c r="B926" s="81" t="s">
        <v>49</v>
      </c>
      <c r="C926" s="83" t="s">
        <v>912</v>
      </c>
      <c r="D926" s="83" t="s">
        <v>912</v>
      </c>
      <c r="E926" s="84" t="s">
        <v>41</v>
      </c>
      <c r="F926" s="3">
        <v>35187</v>
      </c>
      <c r="G926" s="85" t="s">
        <v>170</v>
      </c>
      <c r="H926" s="85" t="s">
        <v>901</v>
      </c>
      <c r="I926" s="86" t="s">
        <v>305</v>
      </c>
      <c r="J926" s="87">
        <v>20</v>
      </c>
      <c r="K926" s="88">
        <v>2</v>
      </c>
      <c r="L926" s="88">
        <v>13</v>
      </c>
      <c r="M926" s="88">
        <v>3</v>
      </c>
      <c r="N926" s="60">
        <f>2*O926+P926+Q926</f>
        <v>0</v>
      </c>
      <c r="O926" s="61">
        <f>SUM(T926,W926,Z926,AC926,AF926,AI926,AL926,AO926,AR926,AU926,AX926,BA926,BD926,BG926,BJ926,BM926,BP926,BS926,BV926,BY926,CB926,CE926,CH926,CK926,CN926,CQ926)</f>
        <v>0</v>
      </c>
      <c r="P926" s="61">
        <f>SUM(U926,X926,AA926,AD926,AG926,AJ926,AM926,AP926,AS926,AV926,AY926,BB926,BE926,BH926,BK926,BN926,BQ926,BT926,BW926,BZ926,CC926,CF926,CI926,CL926,CO926,CR926)</f>
        <v>0</v>
      </c>
      <c r="Q926" s="61">
        <f>SUM(V926,Y926,AB926,AE926,AH926,AK926,AN926,AQ926,AT926,AW926,AZ926,BC926,BF926,BI926,BL926,BO926,BR926,BU926,BX926,CA926,CD926,CG926,CJ926,CM926,CP926,CS926)</f>
        <v>0</v>
      </c>
    </row>
    <row r="927" spans="1:17" ht="13.8" customHeight="1" x14ac:dyDescent="0.3">
      <c r="A927" s="89">
        <v>6429</v>
      </c>
      <c r="B927" s="81" t="s">
        <v>49</v>
      </c>
      <c r="C927" s="309" t="s">
        <v>2533</v>
      </c>
      <c r="D927" s="83" t="s">
        <v>2533</v>
      </c>
      <c r="E927" s="84" t="s">
        <v>33</v>
      </c>
      <c r="F927" s="3">
        <v>35236</v>
      </c>
      <c r="G927" s="85" t="s">
        <v>1484</v>
      </c>
      <c r="H927" s="85" t="s">
        <v>901</v>
      </c>
      <c r="I927" s="583" t="s">
        <v>2370</v>
      </c>
      <c r="J927" s="87">
        <v>20</v>
      </c>
      <c r="K927" s="88"/>
      <c r="L927" s="88"/>
      <c r="M927" s="88"/>
      <c r="N927" s="60">
        <f>2*O927+P927+Q927</f>
        <v>0</v>
      </c>
      <c r="O927" s="61">
        <f>SUM(T927,W927,Z927,AC927,AF927,AI927,AL927,AO927,AR927,AU927,AX927,BA927,BD927,BG927,BJ927,BM927,BP927,BS927,BV927,BY927,CB927,CE927,CH927,CK927,CN927,CQ927)</f>
        <v>0</v>
      </c>
      <c r="P927" s="61">
        <f>SUM(U927,X927,AA927,AD927,AG927,AJ927,AM927,AP927,AS927,AV927,AY927,BB927,BE927,BH927,BK927,BN927,BQ927,BT927,BW927,BZ927,CC927,CF927,CI927,CL927,CO927,CR927)</f>
        <v>0</v>
      </c>
      <c r="Q927" s="61">
        <f>SUM(V927,Y927,AB927,AE927,AH927,AK927,AN927,AQ927,AT927,AW927,AZ927,BC927,BF927,BI927,BL927,BO927,BR927,BU927,BX927,CA927,CD927,CG927,CJ927,CM927,CP927,CS927)</f>
        <v>0</v>
      </c>
    </row>
    <row r="928" spans="1:17" ht="13.8" customHeight="1" x14ac:dyDescent="0.3">
      <c r="A928" s="89">
        <v>5535</v>
      </c>
      <c r="B928" s="81" t="s">
        <v>49</v>
      </c>
      <c r="C928" s="83" t="s">
        <v>914</v>
      </c>
      <c r="D928" s="83" t="s">
        <v>914</v>
      </c>
      <c r="E928" s="84" t="s">
        <v>22</v>
      </c>
      <c r="F928" s="3">
        <v>33680</v>
      </c>
      <c r="G928" s="85" t="s">
        <v>183</v>
      </c>
      <c r="H928" s="85" t="s">
        <v>901</v>
      </c>
      <c r="I928" s="583" t="s">
        <v>100</v>
      </c>
      <c r="J928" s="87">
        <v>18</v>
      </c>
      <c r="K928" s="88">
        <v>4</v>
      </c>
      <c r="L928" s="88">
        <v>8</v>
      </c>
      <c r="M928" s="88">
        <v>2</v>
      </c>
      <c r="N928" s="60">
        <f>2*O928+P928+Q928</f>
        <v>0</v>
      </c>
      <c r="O928" s="61">
        <f>SUM(T928,W928,Z928,AC928,AF928,AI928,AL928,AO928,AR928,AU928,AX928,BA928,BD928,BG928,BJ928,BM928,BP928,BS928,BV928,BY928,CB928,CE928,CH928,CK928,CN928,CQ928)</f>
        <v>0</v>
      </c>
      <c r="P928" s="61">
        <f>SUM(U928,X928,AA928,AD928,AG928,AJ928,AM928,AP928,AS928,AV928,AY928,BB928,BE928,BH928,BK928,BN928,BQ928,BT928,BW928,BZ928,CC928,CF928,CI928,CL928,CO928,CR928)</f>
        <v>0</v>
      </c>
      <c r="Q928" s="61">
        <f>SUM(V928,Y928,AB928,AE928,AH928,AK928,AN928,AQ928,AT928,AW928,AZ928,BC928,BF928,BI928,BL928,BO928,BR928,BU928,BX928,CA928,CD928,CG928,CJ928,CM928,CP928,CS928)</f>
        <v>0</v>
      </c>
    </row>
    <row r="929" spans="1:17" ht="13.8" customHeight="1" x14ac:dyDescent="0.3">
      <c r="A929" s="89">
        <v>4815</v>
      </c>
      <c r="B929" s="81" t="s">
        <v>49</v>
      </c>
      <c r="C929" s="83" t="s">
        <v>915</v>
      </c>
      <c r="D929" s="83" t="s">
        <v>915</v>
      </c>
      <c r="E929" s="84" t="s">
        <v>41</v>
      </c>
      <c r="F929" s="3">
        <v>35758</v>
      </c>
      <c r="G929" s="85" t="s">
        <v>374</v>
      </c>
      <c r="H929" s="85" t="s">
        <v>901</v>
      </c>
      <c r="I929" s="583" t="s">
        <v>37</v>
      </c>
      <c r="J929" s="87">
        <v>18</v>
      </c>
      <c r="K929" s="88">
        <v>3</v>
      </c>
      <c r="L929" s="88">
        <v>7</v>
      </c>
      <c r="M929" s="88">
        <v>5</v>
      </c>
      <c r="N929" s="60">
        <f>2*O929+P929+Q929</f>
        <v>0</v>
      </c>
      <c r="O929" s="61">
        <f>SUM(T929,W929,Z929,AC929,AF929,AI929,AL929,AO929,AR929,AU929,AX929,BA929,BD929,BG929,BJ929,BM929,BP929,BS929,BV929,BY929,CB929,CE929,CH929,CK929,CN929,CQ929)</f>
        <v>0</v>
      </c>
      <c r="P929" s="61">
        <f>SUM(U929,X929,AA929,AD929,AG929,AJ929,AM929,AP929,AS929,AV929,AY929,BB929,BE929,BH929,BK929,BN929,BQ929,BT929,BW929,BZ929,CC929,CF929,CI929,CL929,CO929,CR929)</f>
        <v>0</v>
      </c>
      <c r="Q929" s="61">
        <f>SUM(V929,Y929,AB929,AE929,AH929,AK929,AN929,AQ929,AT929,AW929,AZ929,BC929,BF929,BI929,BL929,BO929,BR929,BU929,BX929,CA929,CD929,CG929,CJ929,CM929,CP929,CS929)</f>
        <v>0</v>
      </c>
    </row>
    <row r="930" spans="1:17" ht="13.8" customHeight="1" x14ac:dyDescent="0.3">
      <c r="A930" s="89">
        <v>5073</v>
      </c>
      <c r="B930" s="81" t="s">
        <v>49</v>
      </c>
      <c r="C930" s="83" t="s">
        <v>924</v>
      </c>
      <c r="D930" s="83" t="s">
        <v>924</v>
      </c>
      <c r="E930" s="84" t="s">
        <v>125</v>
      </c>
      <c r="F930" s="3">
        <v>35087</v>
      </c>
      <c r="G930" s="85" t="s">
        <v>547</v>
      </c>
      <c r="H930" s="85" t="s">
        <v>901</v>
      </c>
      <c r="I930" s="86" t="s">
        <v>52</v>
      </c>
      <c r="J930" s="87">
        <v>13</v>
      </c>
      <c r="K930" s="88">
        <v>1</v>
      </c>
      <c r="L930" s="88">
        <v>4</v>
      </c>
      <c r="M930" s="88">
        <v>7</v>
      </c>
      <c r="N930" s="60">
        <f>2*O930+P930+Q930</f>
        <v>0</v>
      </c>
      <c r="O930" s="61">
        <f>SUM(T930,W930,Z930,AC930,AF930,AI930,AL930,AO930,AR930,AU930,AX930,BA930,BD930,BG930,BJ930,BM930,BP930,BS930,BV930,BY930,CB930,CE930,CH930,CK930,CN930,CQ930)</f>
        <v>0</v>
      </c>
      <c r="P930" s="61">
        <f>SUM(U930,X930,AA930,AD930,AG930,AJ930,AM930,AP930,AS930,AV930,AY930,BB930,BE930,BH930,BK930,BN930,BQ930,BT930,BW930,BZ930,CC930,CF930,CI930,CL930,CO930,CR930)</f>
        <v>0</v>
      </c>
      <c r="Q930" s="61">
        <f>SUM(V930,Y930,AB930,AE930,AH930,AK930,AN930,AQ930,AT930,AW930,AZ930,BC930,BF930,BI930,BL930,BO930,BR930,BU930,BX930,CA930,CD930,CG930,CJ930,CM930,CP930,CS930)</f>
        <v>0</v>
      </c>
    </row>
    <row r="931" spans="1:17" ht="13.8" customHeight="1" x14ac:dyDescent="0.3">
      <c r="A931" s="89">
        <v>3485</v>
      </c>
      <c r="B931" s="81" t="s">
        <v>49</v>
      </c>
      <c r="C931" s="83" t="s">
        <v>913</v>
      </c>
      <c r="D931" s="83" t="s">
        <v>913</v>
      </c>
      <c r="E931" s="84" t="s">
        <v>41</v>
      </c>
      <c r="F931" s="3">
        <v>32971</v>
      </c>
      <c r="G931" s="85" t="s">
        <v>31</v>
      </c>
      <c r="H931" s="85" t="s">
        <v>901</v>
      </c>
      <c r="I931" s="86" t="s">
        <v>121</v>
      </c>
      <c r="J931" s="87">
        <v>10</v>
      </c>
      <c r="K931" s="88">
        <v>0</v>
      </c>
      <c r="L931" s="88">
        <v>6</v>
      </c>
      <c r="M931" s="88">
        <v>4</v>
      </c>
      <c r="N931" s="60">
        <f>2*O931+P931+Q931</f>
        <v>0</v>
      </c>
      <c r="O931" s="61">
        <f>SUM(T931,W931,Z931,AC931,AF931,AI931,AL931,AO931,AR931,AU931,AX931,BA931,BD931,BG931,BJ931,BM931,BP931,BS931,BV931,BY931,CB931,CE931,CH931,CK931,CN931,CQ931)</f>
        <v>0</v>
      </c>
      <c r="P931" s="61">
        <f>SUM(U931,X931,AA931,AD931,AG931,AJ931,AM931,AP931,AS931,AV931,AY931,BB931,BE931,BH931,BK931,BN931,BQ931,BT931,BW931,BZ931,CC931,CF931,CI931,CL931,CO931,CR931)</f>
        <v>0</v>
      </c>
      <c r="Q931" s="61">
        <f>SUM(V931,Y931,AB931,AE931,AH931,AK931,AN931,AQ931,AT931,AW931,AZ931,BC931,BF931,BI931,BL931,BO931,BR931,BU931,BX931,CA931,CD931,CG931,CJ931,CM931,CP931,CS931)</f>
        <v>0</v>
      </c>
    </row>
    <row r="932" spans="1:17" ht="13.8" customHeight="1" x14ac:dyDescent="0.3">
      <c r="A932" s="89">
        <v>3741</v>
      </c>
      <c r="B932" s="81" t="s">
        <v>49</v>
      </c>
      <c r="C932" s="83" t="s">
        <v>921</v>
      </c>
      <c r="D932" s="83" t="s">
        <v>921</v>
      </c>
      <c r="E932" s="84" t="s">
        <v>33</v>
      </c>
      <c r="F932" s="3">
        <v>33797</v>
      </c>
      <c r="G932" s="85" t="s">
        <v>294</v>
      </c>
      <c r="H932" s="85" t="s">
        <v>901</v>
      </c>
      <c r="I932" s="86" t="s">
        <v>234</v>
      </c>
      <c r="J932" s="87">
        <v>9</v>
      </c>
      <c r="K932" s="88">
        <v>1</v>
      </c>
      <c r="L932" s="88">
        <v>3</v>
      </c>
      <c r="M932" s="88">
        <v>4</v>
      </c>
      <c r="N932" s="60">
        <f>2*O932+P932+Q932</f>
        <v>0</v>
      </c>
      <c r="O932" s="61">
        <f>SUM(T932,W932,Z932,AC932,AF932,AI932,AL932,AO932,AR932,AU932,AX932,BA932,BD932,BG932,BJ932,BM932,BP932,BS932,BV932,BY932,CB932,CE932,CH932,CK932,CN932,CQ932)</f>
        <v>0</v>
      </c>
      <c r="P932" s="61">
        <f>SUM(U932,X932,AA932,AD932,AG932,AJ932,AM932,AP932,AS932,AV932,AY932,BB932,BE932,BH932,BK932,BN932,BQ932,BT932,BW932,BZ932,CC932,CF932,CI932,CL932,CO932,CR932)</f>
        <v>0</v>
      </c>
      <c r="Q932" s="61">
        <f>SUM(V932,Y932,AB932,AE932,AH932,AK932,AN932,AQ932,AT932,AW932,AZ932,BC932,BF932,BI932,BL932,BO932,BR932,BU932,BX932,CA932,CD932,CG932,CJ932,CM932,CP932,CS932)</f>
        <v>0</v>
      </c>
    </row>
    <row r="933" spans="1:17" ht="13.8" customHeight="1" x14ac:dyDescent="0.3">
      <c r="A933" s="89">
        <v>5299</v>
      </c>
      <c r="B933" s="81" t="s">
        <v>49</v>
      </c>
      <c r="C933" s="83" t="s">
        <v>1879</v>
      </c>
      <c r="D933" s="83" t="s">
        <v>916</v>
      </c>
      <c r="E933" s="84" t="s">
        <v>10</v>
      </c>
      <c r="F933" s="3">
        <v>34675</v>
      </c>
      <c r="G933" s="85" t="s">
        <v>132</v>
      </c>
      <c r="H933" s="85" t="s">
        <v>901</v>
      </c>
      <c r="I933" s="86" t="s">
        <v>16</v>
      </c>
      <c r="J933" s="87">
        <v>8</v>
      </c>
      <c r="K933" s="88">
        <v>0</v>
      </c>
      <c r="L933" s="88">
        <v>5</v>
      </c>
      <c r="M933" s="88">
        <v>3</v>
      </c>
      <c r="N933" s="60">
        <f>2*O933+P933+Q933</f>
        <v>0</v>
      </c>
      <c r="O933" s="61">
        <f>SUM(T933,W933,Z933,AC933,AF933,AI933,AL933,AO933,AR933,AU933,AX933,BA933,BD933,BG933,BJ933,BM933,BP933,BS933,BV933,BY933,CB933,CE933,CH933,CK933,CN933,CQ933)</f>
        <v>0</v>
      </c>
      <c r="P933" s="61">
        <f>SUM(U933,X933,AA933,AD933,AG933,AJ933,AM933,AP933,AS933,AV933,AY933,BB933,BE933,BH933,BK933,BN933,BQ933,BT933,BW933,BZ933,CC933,CF933,CI933,CL933,CO933,CR933)</f>
        <v>0</v>
      </c>
      <c r="Q933" s="61">
        <f>SUM(V933,Y933,AB933,AE933,AH933,AK933,AN933,AQ933,AT933,AW933,AZ933,BC933,BF933,BI933,BL933,BO933,BR933,BU933,BX933,CA933,CD933,CG933,CJ933,CM933,CP933,CS933)</f>
        <v>0</v>
      </c>
    </row>
    <row r="934" spans="1:17" ht="13.8" customHeight="1" x14ac:dyDescent="0.3">
      <c r="A934" s="89">
        <v>6533</v>
      </c>
      <c r="B934" s="81" t="s">
        <v>49</v>
      </c>
      <c r="C934" s="309" t="s">
        <v>2534</v>
      </c>
      <c r="D934" s="83" t="s">
        <v>2534</v>
      </c>
      <c r="E934" s="84" t="s">
        <v>212</v>
      </c>
      <c r="F934" s="3">
        <v>36219</v>
      </c>
      <c r="G934" s="85" t="s">
        <v>2345</v>
      </c>
      <c r="H934" s="85" t="s">
        <v>901</v>
      </c>
      <c r="I934" s="583" t="s">
        <v>2370</v>
      </c>
      <c r="J934" s="87">
        <v>8</v>
      </c>
      <c r="K934" s="88"/>
      <c r="L934" s="88"/>
      <c r="M934" s="88"/>
      <c r="N934" s="60">
        <f>2*O934+P934+Q934</f>
        <v>0</v>
      </c>
      <c r="O934" s="61">
        <f>SUM(T934,W934,Z934,AC934,AF934,AI934,AL934,AO934,AR934,AU934,AX934,BA934,BD934,BG934,BJ934,BM934,BP934,BS934,BV934,BY934,CB934,CE934,CH934,CK934,CN934,CQ934)</f>
        <v>0</v>
      </c>
      <c r="P934" s="61">
        <f>SUM(U934,X934,AA934,AD934,AG934,AJ934,AM934,AP934,AS934,AV934,AY934,BB934,BE934,BH934,BK934,BN934,BQ934,BT934,BW934,BZ934,CC934,CF934,CI934,CL934,CO934,CR934)</f>
        <v>0</v>
      </c>
      <c r="Q934" s="61">
        <f>SUM(V934,Y934,AB934,AE934,AH934,AK934,AN934,AQ934,AT934,AW934,AZ934,BC934,BF934,BI934,BL934,BO934,BR934,BU934,BX934,CA934,CD934,CG934,CJ934,CM934,CP934,CS934)</f>
        <v>0</v>
      </c>
    </row>
    <row r="935" spans="1:17" ht="13.8" customHeight="1" x14ac:dyDescent="0.3">
      <c r="A935" s="100">
        <v>6353</v>
      </c>
      <c r="B935" s="92" t="s">
        <v>49</v>
      </c>
      <c r="C935" s="101" t="s">
        <v>2273</v>
      </c>
      <c r="D935" s="93" t="s">
        <v>2274</v>
      </c>
      <c r="E935" s="94" t="s">
        <v>47</v>
      </c>
      <c r="F935" s="30">
        <v>33633</v>
      </c>
      <c r="G935" s="95" t="s">
        <v>85</v>
      </c>
      <c r="H935" s="95" t="s">
        <v>901</v>
      </c>
      <c r="I935" s="584" t="s">
        <v>2219</v>
      </c>
      <c r="J935" s="97">
        <v>7</v>
      </c>
      <c r="K935" s="98">
        <v>0</v>
      </c>
      <c r="L935" s="98">
        <v>5</v>
      </c>
      <c r="M935" s="98">
        <v>2</v>
      </c>
      <c r="N935" s="60">
        <f>2*O935+P935+Q935</f>
        <v>0</v>
      </c>
      <c r="O935" s="61">
        <f>SUM(T935,W935,Z935,AC935,AF935,AI935,AL935,AO935,AR935,AU935,AX935,BA935,BD935,BG935,BJ935,BM935,BP935,BS935,BV935,BY935,CB935,CE935,CH935,CK935,CN935,CQ935)</f>
        <v>0</v>
      </c>
      <c r="P935" s="61">
        <f>SUM(U935,X935,AA935,AD935,AG935,AJ935,AM935,AP935,AS935,AV935,AY935,BB935,BE935,BH935,BK935,BN935,BQ935,BT935,BW935,BZ935,CC935,CF935,CI935,CL935,CO935,CR935)</f>
        <v>0</v>
      </c>
      <c r="Q935" s="61">
        <f>SUM(V935,Y935,AB935,AE935,AH935,AK935,AN935,AQ935,AT935,AW935,AZ935,BC935,BF935,BI935,BL935,BO935,BR935,BU935,BX935,CA935,CD935,CG935,CJ935,CM935,CP935,CS935)</f>
        <v>0</v>
      </c>
    </row>
    <row r="936" spans="1:17" ht="13.8" customHeight="1" x14ac:dyDescent="0.3">
      <c r="A936" s="163">
        <v>6216</v>
      </c>
      <c r="B936" s="163" t="s">
        <v>83</v>
      </c>
      <c r="C936" s="164" t="s">
        <v>2154</v>
      </c>
      <c r="D936" s="165" t="s">
        <v>2154</v>
      </c>
      <c r="E936" s="166" t="s">
        <v>33</v>
      </c>
      <c r="F936" s="32">
        <v>33317</v>
      </c>
      <c r="G936" s="166" t="s">
        <v>94</v>
      </c>
      <c r="H936" s="166" t="s">
        <v>901</v>
      </c>
      <c r="I936" s="168" t="s">
        <v>2084</v>
      </c>
      <c r="J936" s="169">
        <v>18</v>
      </c>
      <c r="K936" s="170">
        <v>6</v>
      </c>
      <c r="L936" s="170">
        <v>6</v>
      </c>
      <c r="M936" s="170">
        <v>0</v>
      </c>
      <c r="N936" s="60">
        <f>2*O936+P936+Q936</f>
        <v>0</v>
      </c>
      <c r="O936" s="61">
        <f>SUM(T936,W936,Z936,AC936,AF936,AI936,AL936,AO936,AR936,AU936,AX936,BA936,BD936,BG936,BJ936,BM936,BP936,BS936,BV936,BY936,CB936,CE936,CH936,CK936,CN936,CQ936)</f>
        <v>0</v>
      </c>
      <c r="P936" s="61">
        <f>SUM(U936,X936,AA936,AD936,AG936,AJ936,AM936,AP936,AS936,AV936,AY936,BB936,BE936,BH936,BK936,BN936,BQ936,BT936,BW936,BZ936,CC936,CF936,CI936,CL936,CO936,CR936)</f>
        <v>0</v>
      </c>
      <c r="Q936" s="61">
        <f>SUM(V936,Y936,AB936,AE936,AH936,AK936,AN936,AQ936,AT936,AW936,AZ936,BC936,BF936,BI936,BL936,BO936,BR936,BU936,BX936,CA936,CD936,CG936,CJ936,CM936,CP936,CS936)</f>
        <v>0</v>
      </c>
    </row>
    <row r="937" spans="1:17" ht="13.8" customHeight="1" x14ac:dyDescent="0.3">
      <c r="A937" s="106">
        <v>2073</v>
      </c>
      <c r="B937" s="106" t="s">
        <v>83</v>
      </c>
      <c r="C937" s="491" t="s">
        <v>929</v>
      </c>
      <c r="D937" s="108" t="s">
        <v>929</v>
      </c>
      <c r="E937" s="109" t="s">
        <v>10</v>
      </c>
      <c r="F937" s="4">
        <v>31685</v>
      </c>
      <c r="G937" s="109" t="s">
        <v>114</v>
      </c>
      <c r="H937" s="109" t="s">
        <v>901</v>
      </c>
      <c r="I937" s="111" t="s">
        <v>292</v>
      </c>
      <c r="J937" s="116">
        <v>12</v>
      </c>
      <c r="K937" s="113">
        <v>3</v>
      </c>
      <c r="L937" s="113">
        <v>6</v>
      </c>
      <c r="M937" s="113">
        <v>0</v>
      </c>
      <c r="N937" s="60">
        <f>2*O937+P937+Q937</f>
        <v>0</v>
      </c>
      <c r="O937" s="61">
        <f>SUM(T937,W937,Z937,AC937,AF937,AI937,AL937,AO937,AR937,AU937,AX937,BA937,BD937,BG937,BJ937,BM937,BP937,BS937,BV937,BY937,CB937,CE937,CH937,CK937,CN937,CQ937)</f>
        <v>0</v>
      </c>
      <c r="P937" s="61">
        <f>SUM(U937,X937,AA937,AD937,AG937,AJ937,AM937,AP937,AS937,AV937,AY937,BB937,BE937,BH937,BK937,BN937,BQ937,BT937,BW937,BZ937,CC937,CF937,CI937,CL937,CO937,CR937)</f>
        <v>0</v>
      </c>
      <c r="Q937" s="61">
        <f>SUM(V937,Y937,AB937,AE937,AH937,AK937,AN937,AQ937,AT937,AW937,AZ937,BC937,BF937,BI937,BL937,BO937,BR937,BU937,BX937,CA937,CD937,CG937,CJ937,CM937,CP937,CS937)</f>
        <v>0</v>
      </c>
    </row>
    <row r="938" spans="1:17" ht="13.8" customHeight="1" x14ac:dyDescent="0.3">
      <c r="A938" s="106">
        <v>5977</v>
      </c>
      <c r="B938" s="106" t="s">
        <v>83</v>
      </c>
      <c r="C938" s="585" t="s">
        <v>1581</v>
      </c>
      <c r="D938" s="108" t="s">
        <v>1581</v>
      </c>
      <c r="E938" s="109" t="s">
        <v>41</v>
      </c>
      <c r="F938" s="4">
        <v>32113</v>
      </c>
      <c r="G938" s="109" t="s">
        <v>1481</v>
      </c>
      <c r="H938" s="109" t="s">
        <v>901</v>
      </c>
      <c r="I938" s="111" t="s">
        <v>1470</v>
      </c>
      <c r="J938" s="112">
        <v>12</v>
      </c>
      <c r="K938" s="113">
        <v>3</v>
      </c>
      <c r="L938" s="113">
        <v>6</v>
      </c>
      <c r="M938" s="113">
        <v>0</v>
      </c>
      <c r="N938" s="60">
        <f>2*O938+P938+Q938</f>
        <v>0</v>
      </c>
      <c r="O938" s="61">
        <f>SUM(T938,W938,Z938,AC938,AF938,AI938,AL938,AO938,AR938,AU938,AX938,BA938,BD938,BG938,BJ938,BM938,BP938,BS938,BV938,BY938,CB938,CE938,CH938,CK938,CN938,CQ938)</f>
        <v>0</v>
      </c>
      <c r="P938" s="61">
        <f>SUM(U938,X938,AA938,AD938,AG938,AJ938,AM938,AP938,AS938,AV938,AY938,BB938,BE938,BH938,BK938,BN938,BQ938,BT938,BW938,BZ938,CC938,CF938,CI938,CL938,CO938,CR938)</f>
        <v>0</v>
      </c>
      <c r="Q938" s="61">
        <f>SUM(V938,Y938,AB938,AE938,AH938,AK938,AN938,AQ938,AT938,AW938,AZ938,BC938,BF938,BI938,BL938,BO938,BR938,BU938,BX938,CA938,CD938,CG938,CJ938,CM938,CP938,CS938)</f>
        <v>0</v>
      </c>
    </row>
    <row r="939" spans="1:17" ht="13.8" customHeight="1" x14ac:dyDescent="0.3">
      <c r="A939" s="106">
        <v>6546</v>
      </c>
      <c r="B939" s="106" t="s">
        <v>83</v>
      </c>
      <c r="C939" s="118" t="s">
        <v>2535</v>
      </c>
      <c r="D939" s="108" t="s">
        <v>2535</v>
      </c>
      <c r="E939" s="109" t="s">
        <v>57</v>
      </c>
      <c r="F939" s="4">
        <v>36102</v>
      </c>
      <c r="G939" s="109" t="s">
        <v>2536</v>
      </c>
      <c r="H939" s="109" t="s">
        <v>901</v>
      </c>
      <c r="I939" s="111" t="s">
        <v>2370</v>
      </c>
      <c r="J939" s="116">
        <v>8</v>
      </c>
      <c r="K939" s="113"/>
      <c r="L939" s="113"/>
      <c r="M939" s="113"/>
      <c r="N939" s="60">
        <f>2*O939+P939+Q939</f>
        <v>0</v>
      </c>
      <c r="O939" s="61">
        <f>SUM(T939,W939,Z939,AC939,AF939,AI939,AL939,AO939,AR939,AU939,AX939,BA939,BD939,BG939,BJ939,BM939,BP939,BS939,BV939,BY939,CB939,CE939,CH939,CK939,CN939,CQ939)</f>
        <v>0</v>
      </c>
      <c r="P939" s="61">
        <f>SUM(U939,X939,AA939,AD939,AG939,AJ939,AM939,AP939,AS939,AV939,AY939,BB939,BE939,BH939,BK939,BN939,BQ939,BT939,BW939,BZ939,CC939,CF939,CI939,CL939,CO939,CR939)</f>
        <v>0</v>
      </c>
      <c r="Q939" s="61">
        <f>SUM(V939,Y939,AB939,AE939,AH939,AK939,AN939,AQ939,AT939,AW939,AZ939,BC939,BF939,BI939,BL939,BO939,BR939,BU939,BX939,CA939,CD939,CG939,CJ939,CM939,CP939,CS939)</f>
        <v>0</v>
      </c>
    </row>
    <row r="940" spans="1:17" ht="13.8" customHeight="1" x14ac:dyDescent="0.3">
      <c r="A940" s="171">
        <v>6209</v>
      </c>
      <c r="B940" s="172" t="s">
        <v>8</v>
      </c>
      <c r="C940" s="607" t="s">
        <v>2156</v>
      </c>
      <c r="D940" s="173" t="s">
        <v>2156</v>
      </c>
      <c r="E940" s="174" t="s">
        <v>136</v>
      </c>
      <c r="F940" s="33">
        <v>33849</v>
      </c>
      <c r="G940" s="175" t="s">
        <v>372</v>
      </c>
      <c r="H940" s="175" t="s">
        <v>930</v>
      </c>
      <c r="I940" s="176" t="s">
        <v>2084</v>
      </c>
      <c r="J940" s="177">
        <v>20</v>
      </c>
      <c r="K940" s="178">
        <v>0</v>
      </c>
      <c r="L940" s="178">
        <v>0</v>
      </c>
      <c r="M940" s="178">
        <v>20</v>
      </c>
      <c r="N940" s="60">
        <f>2*O940+P940+Q940</f>
        <v>0</v>
      </c>
      <c r="O940" s="61">
        <f>SUM(T940,W940,Z940,AC940,AF940,AI940,AL940,AO940,AR940,AU940,AX940,BA940,BD940,BG940,BJ940,BM940,BP940,BS940,BV940,BY940,CB940,CE940,CH940,CK940,CN940,CQ940)</f>
        <v>0</v>
      </c>
      <c r="P940" s="61">
        <f>SUM(U940,X940,AA940,AD940,AG940,AJ940,AM940,AP940,AS940,AV940,AY940,BB940,BE940,BH940,BK940,BN940,BQ940,BT940,BW940,BZ940,CC940,CF940,CI940,CL940,CO940,CR940)</f>
        <v>0</v>
      </c>
      <c r="Q940" s="61">
        <f>SUM(V940,Y940,AB940,AE940,AH940,AK940,AN940,AQ940,AT940,AW940,AZ940,BC940,BF940,BI940,BL940,BO940,BR940,BU940,BX940,CA940,CD940,CG940,CJ940,CM940,CP940,CS940)</f>
        <v>0</v>
      </c>
    </row>
    <row r="941" spans="1:17" ht="13.8" customHeight="1" x14ac:dyDescent="0.3">
      <c r="A941" s="171">
        <v>6244</v>
      </c>
      <c r="B941" s="172" t="s">
        <v>8</v>
      </c>
      <c r="C941" s="607" t="s">
        <v>2157</v>
      </c>
      <c r="D941" s="173" t="s">
        <v>2158</v>
      </c>
      <c r="E941" s="174" t="s">
        <v>138</v>
      </c>
      <c r="F941" s="33">
        <v>32343</v>
      </c>
      <c r="G941" s="175" t="s">
        <v>1681</v>
      </c>
      <c r="H941" s="175" t="s">
        <v>930</v>
      </c>
      <c r="I941" s="176" t="s">
        <v>2084</v>
      </c>
      <c r="J941" s="177">
        <v>12</v>
      </c>
      <c r="K941" s="178">
        <v>0</v>
      </c>
      <c r="L941" s="178">
        <v>0</v>
      </c>
      <c r="M941" s="178">
        <v>12</v>
      </c>
      <c r="N941" s="60">
        <f>2*O941+P941+Q941</f>
        <v>0</v>
      </c>
      <c r="O941" s="61">
        <f>SUM(T941,W941,Z941,AC941,AF941,AI941,AL941,AO941,AR941,AU941,AX941,BA941,BD941,BG941,BJ941,BM941,BP941,BS941,BV941,BY941,CB941,CE941,CH941,CK941,CN941,CQ941)</f>
        <v>0</v>
      </c>
      <c r="P941" s="61">
        <f>SUM(U941,X941,AA941,AD941,AG941,AJ941,AM941,AP941,AS941,AV941,AY941,BB941,BE941,BH941,BK941,BN941,BQ941,BT941,BW941,BZ941,CC941,CF941,CI941,CL941,CO941,CR941)</f>
        <v>0</v>
      </c>
      <c r="Q941" s="61">
        <f>SUM(V941,Y941,AB941,AE941,AH941,AK941,AN941,AQ941,AT941,AW941,AZ941,BC941,BF941,BI941,BL941,BO941,BR941,BU941,BX941,CA941,CD941,CG941,CJ941,CM941,CP941,CS941)</f>
        <v>0</v>
      </c>
    </row>
    <row r="942" spans="1:17" ht="13.8" customHeight="1" x14ac:dyDescent="0.3">
      <c r="A942" s="119">
        <v>2945</v>
      </c>
      <c r="B942" s="53" t="s">
        <v>8</v>
      </c>
      <c r="C942" s="54" t="s">
        <v>932</v>
      </c>
      <c r="D942" s="54" t="s">
        <v>932</v>
      </c>
      <c r="E942" s="55" t="s">
        <v>41</v>
      </c>
      <c r="F942" s="1">
        <v>33062</v>
      </c>
      <c r="G942" s="56" t="s">
        <v>311</v>
      </c>
      <c r="H942" s="56" t="s">
        <v>930</v>
      </c>
      <c r="I942" s="614" t="s">
        <v>64</v>
      </c>
      <c r="J942" s="58">
        <v>12</v>
      </c>
      <c r="K942" s="59">
        <v>0</v>
      </c>
      <c r="L942" s="59">
        <v>0</v>
      </c>
      <c r="M942" s="59">
        <v>12</v>
      </c>
      <c r="N942" s="60">
        <f>2*O942+P942+Q942</f>
        <v>0</v>
      </c>
      <c r="O942" s="61">
        <f>SUM(T942,W942,Z942,AC942,AF942,AI942,AL942,AO942,AR942,AU942,AX942,BA942,BD942,BG942,BJ942,BM942,BP942,BS942,BV942,BY942,CB942,CE942,CH942,CK942,CN942,CQ942)</f>
        <v>0</v>
      </c>
      <c r="P942" s="61">
        <f>SUM(U942,X942,AA942,AD942,AG942,AJ942,AM942,AP942,AS942,AV942,AY942,BB942,BE942,BH942,BK942,BN942,BQ942,BT942,BW942,BZ942,CC942,CF942,CI942,CL942,CO942,CR942)</f>
        <v>0</v>
      </c>
      <c r="Q942" s="61">
        <f>SUM(V942,Y942,AB942,AE942,AH942,AK942,AN942,AQ942,AT942,AW942,AZ942,BC942,BF942,BI942,BL942,BO942,BR942,BU942,BX942,CA942,CD942,CG942,CJ942,CM942,CP942,CS942)</f>
        <v>0</v>
      </c>
    </row>
    <row r="943" spans="1:17" ht="13.8" customHeight="1" x14ac:dyDescent="0.3">
      <c r="A943" s="71">
        <v>5824</v>
      </c>
      <c r="B943" s="63" t="s">
        <v>17</v>
      </c>
      <c r="C943" s="490" t="s">
        <v>1883</v>
      </c>
      <c r="D943" s="65" t="s">
        <v>936</v>
      </c>
      <c r="E943" s="66" t="s">
        <v>246</v>
      </c>
      <c r="F943" s="2">
        <v>34602</v>
      </c>
      <c r="G943" s="66" t="s">
        <v>570</v>
      </c>
      <c r="H943" s="66" t="s">
        <v>930</v>
      </c>
      <c r="I943" s="66" t="s">
        <v>68</v>
      </c>
      <c r="J943" s="69">
        <v>22</v>
      </c>
      <c r="K943" s="70">
        <v>0</v>
      </c>
      <c r="L943" s="70">
        <v>6</v>
      </c>
      <c r="M943" s="70">
        <v>16</v>
      </c>
      <c r="N943" s="60">
        <f>2*O943+P943+Q943</f>
        <v>0</v>
      </c>
      <c r="O943" s="61">
        <f>SUM(T943,W943,Z943,AC943,AF943,AI943,AL943,AO943,AR943,AU943,AX943,BA943,BD943,BG943,BJ943,BM943,BP943,BS943,BV943,BY943,CB943,CE943,CH943,CK943,CN943,CQ943)</f>
        <v>0</v>
      </c>
      <c r="P943" s="61">
        <f>SUM(U943,X943,AA943,AD943,AG943,AJ943,AM943,AP943,AS943,AV943,AY943,BB943,BE943,BH943,BK943,BN943,BQ943,BT943,BW943,BZ943,CC943,CF943,CI943,CL943,CO943,CR943)</f>
        <v>0</v>
      </c>
      <c r="Q943" s="61">
        <f>SUM(V943,Y943,AB943,AE943,AH943,AK943,AN943,AQ943,AT943,AW943,AZ943,BC943,BF943,BI943,BL943,BO943,BR943,BU943,BX943,CA943,CD943,CG943,CJ943,CM943,CP943,CS943)</f>
        <v>0</v>
      </c>
    </row>
    <row r="944" spans="1:17" ht="13.8" customHeight="1" x14ac:dyDescent="0.3">
      <c r="A944" s="71">
        <v>3321</v>
      </c>
      <c r="B944" s="63" t="s">
        <v>17</v>
      </c>
      <c r="C944" s="73" t="s">
        <v>1241</v>
      </c>
      <c r="D944" s="73" t="s">
        <v>1241</v>
      </c>
      <c r="E944" s="189" t="s">
        <v>18</v>
      </c>
      <c r="F944" s="5">
        <v>33201</v>
      </c>
      <c r="G944" s="179" t="s">
        <v>58</v>
      </c>
      <c r="H944" s="179" t="s">
        <v>930</v>
      </c>
      <c r="I944" s="190" t="s">
        <v>92</v>
      </c>
      <c r="J944" s="69">
        <v>11</v>
      </c>
      <c r="K944" s="70">
        <v>0</v>
      </c>
      <c r="L944" s="70">
        <v>5</v>
      </c>
      <c r="M944" s="70">
        <v>6</v>
      </c>
      <c r="N944" s="60">
        <f>2*O944+P944+Q944</f>
        <v>0</v>
      </c>
      <c r="O944" s="61">
        <f>SUM(T944,W944,Z944,AC944,AF944,AI944,AL944,AO944,AR944,AU944,AX944,BA944,BD944,BG944,BJ944,BM944,BP944,BS944,BV944,BY944,CB944,CE944,CH944,CK944,CN944,CQ944)</f>
        <v>0</v>
      </c>
      <c r="P944" s="61">
        <f>SUM(U944,X944,AA944,AD944,AG944,AJ944,AM944,AP944,AS944,AV944,AY944,BB944,BE944,BH944,BK944,BN944,BQ944,BT944,BW944,BZ944,CC944,CF944,CI944,CL944,CO944,CR944)</f>
        <v>0</v>
      </c>
      <c r="Q944" s="61">
        <f>SUM(V944,Y944,AB944,AE944,AH944,AK944,AN944,AQ944,AT944,AW944,AZ944,BC944,BF944,BI944,BL944,BO944,BR944,BU944,BX944,CA944,CD944,CG944,CJ944,CM944,CP944,CS944)</f>
        <v>0</v>
      </c>
    </row>
    <row r="945" spans="1:17" ht="13.8" customHeight="1" x14ac:dyDescent="0.3">
      <c r="A945" s="71">
        <v>6122</v>
      </c>
      <c r="B945" s="63" t="s">
        <v>17</v>
      </c>
      <c r="C945" s="490" t="s">
        <v>1582</v>
      </c>
      <c r="D945" s="65" t="s">
        <v>1582</v>
      </c>
      <c r="E945" s="66" t="s">
        <v>74</v>
      </c>
      <c r="F945" s="2">
        <v>35746</v>
      </c>
      <c r="G945" s="66" t="s">
        <v>118</v>
      </c>
      <c r="H945" s="66" t="s">
        <v>930</v>
      </c>
      <c r="I945" s="77" t="s">
        <v>1470</v>
      </c>
      <c r="J945" s="79">
        <v>10</v>
      </c>
      <c r="K945" s="70">
        <v>0</v>
      </c>
      <c r="L945" s="70">
        <v>4</v>
      </c>
      <c r="M945" s="70">
        <v>6</v>
      </c>
      <c r="N945" s="60">
        <f>2*O945+P945+Q945</f>
        <v>0</v>
      </c>
      <c r="O945" s="61">
        <f>SUM(T945,W945,Z945,AC945,AF945,AI945,AL945,AO945,AR945,AU945,AX945,BA945,BD945,BG945,BJ945,BM945,BP945,BS945,BV945,BY945,CB945,CE945,CH945,CK945,CN945,CQ945)</f>
        <v>0</v>
      </c>
      <c r="P945" s="61">
        <f>SUM(U945,X945,AA945,AD945,AG945,AJ945,AM945,AP945,AS945,AV945,AY945,BB945,BE945,BH945,BK945,BN945,BQ945,BT945,BW945,BZ945,CC945,CF945,CI945,CL945,CO945,CR945)</f>
        <v>0</v>
      </c>
      <c r="Q945" s="61">
        <f>SUM(V945,Y945,AB945,AE945,AH945,AK945,AN945,AQ945,AT945,AW945,AZ945,BC945,BF945,BI945,BL945,BO945,BR945,BU945,BX945,CA945,CD945,CG945,CJ945,CM945,CP945,CS945)</f>
        <v>0</v>
      </c>
    </row>
    <row r="946" spans="1:17" ht="13.8" customHeight="1" x14ac:dyDescent="0.3">
      <c r="A946" s="71">
        <v>725</v>
      </c>
      <c r="B946" s="63" t="s">
        <v>17</v>
      </c>
      <c r="C946" s="489" t="s">
        <v>933</v>
      </c>
      <c r="D946" s="65" t="s">
        <v>933</v>
      </c>
      <c r="E946" s="66" t="s">
        <v>18</v>
      </c>
      <c r="F946" s="2">
        <v>31501</v>
      </c>
      <c r="G946" s="66" t="s">
        <v>229</v>
      </c>
      <c r="H946" s="66" t="s">
        <v>930</v>
      </c>
      <c r="I946" s="77"/>
      <c r="J946" s="69">
        <v>10</v>
      </c>
      <c r="K946" s="70">
        <v>0</v>
      </c>
      <c r="L946" s="70">
        <v>4</v>
      </c>
      <c r="M946" s="70">
        <v>6</v>
      </c>
      <c r="N946" s="60">
        <f>2*O946+P946+Q946</f>
        <v>0</v>
      </c>
      <c r="O946" s="61">
        <f>SUM(T946,W946,Z946,AC946,AF946,AI946,AL946,AO946,AR946,AU946,AX946,BA946,BD946,BG946,BJ946,BM946,BP946,BS946,BV946,BY946,CB946,CE946,CH946,CK946,CN946,CQ946)</f>
        <v>0</v>
      </c>
      <c r="P946" s="61">
        <f>SUM(U946,X946,AA946,AD946,AG946,AJ946,AM946,AP946,AS946,AV946,AY946,BB946,BE946,BH946,BK946,BN946,BQ946,BT946,BW946,BZ946,CC946,CF946,CI946,CL946,CO946,CR946)</f>
        <v>0</v>
      </c>
      <c r="Q946" s="61">
        <f>SUM(V946,Y946,AB946,AE946,AH946,AK946,AN946,AQ946,AT946,AW946,AZ946,BC946,BF946,BI946,BL946,BO946,BR946,BU946,BX946,CA946,CD946,CG946,CJ946,CM946,CP946,CS946)</f>
        <v>0</v>
      </c>
    </row>
    <row r="947" spans="1:17" ht="13.8" customHeight="1" x14ac:dyDescent="0.3">
      <c r="A947" s="71">
        <v>4167</v>
      </c>
      <c r="B947" s="63" t="s">
        <v>17</v>
      </c>
      <c r="C947" s="489" t="s">
        <v>180</v>
      </c>
      <c r="D947" s="65" t="s">
        <v>180</v>
      </c>
      <c r="E947" s="66" t="s">
        <v>176</v>
      </c>
      <c r="F947" s="2">
        <v>33819</v>
      </c>
      <c r="G947" s="66" t="s">
        <v>236</v>
      </c>
      <c r="H947" s="66" t="s">
        <v>930</v>
      </c>
      <c r="I947" s="77" t="s">
        <v>20</v>
      </c>
      <c r="J947" s="69">
        <v>10</v>
      </c>
      <c r="K947" s="70">
        <v>1</v>
      </c>
      <c r="L947" s="70">
        <v>4</v>
      </c>
      <c r="M947" s="70">
        <v>4</v>
      </c>
      <c r="N947" s="60">
        <f>2*O947+P947+Q947</f>
        <v>0</v>
      </c>
      <c r="O947" s="61">
        <f>SUM(T947,W947,Z947,AC947,AF947,AI947,AL947,AO947,AR947,AU947,AX947,BA947,BD947,BG947,BJ947,BM947,BP947,BS947,BV947,BY947,CB947,CE947,CH947,CK947,CN947,CQ947)</f>
        <v>0</v>
      </c>
      <c r="P947" s="61">
        <f>SUM(U947,X947,AA947,AD947,AG947,AJ947,AM947,AP947,AS947,AV947,AY947,BB947,BE947,BH947,BK947,BN947,BQ947,BT947,BW947,BZ947,CC947,CF947,CI947,CL947,CO947,CR947)</f>
        <v>0</v>
      </c>
      <c r="Q947" s="61">
        <f>SUM(V947,Y947,AB947,AE947,AH947,AK947,AN947,AQ947,AT947,AW947,AZ947,BC947,BF947,BI947,BL947,BO947,BR947,BU947,BX947,CA947,CD947,CG947,CJ947,CM947,CP947,CS947)</f>
        <v>0</v>
      </c>
    </row>
    <row r="948" spans="1:17" ht="13.8" customHeight="1" x14ac:dyDescent="0.3">
      <c r="A948" s="71">
        <v>6536</v>
      </c>
      <c r="B948" s="63" t="s">
        <v>17</v>
      </c>
      <c r="C948" s="581" t="s">
        <v>2537</v>
      </c>
      <c r="D948" s="65" t="s">
        <v>2537</v>
      </c>
      <c r="E948" s="66" t="s">
        <v>74</v>
      </c>
      <c r="F948" s="2">
        <v>36229</v>
      </c>
      <c r="G948" s="66" t="s">
        <v>67</v>
      </c>
      <c r="H948" s="66" t="s">
        <v>930</v>
      </c>
      <c r="I948" s="66" t="s">
        <v>2370</v>
      </c>
      <c r="J948" s="69">
        <v>8</v>
      </c>
      <c r="K948" s="70"/>
      <c r="L948" s="70"/>
      <c r="M948" s="70"/>
      <c r="N948" s="60">
        <f>2*O948+P948+Q948</f>
        <v>0</v>
      </c>
      <c r="O948" s="61">
        <f>SUM(T948,W948,Z948,AC948,AF948,AI948,AL948,AO948,AR948,AU948,AX948,BA948,BD948,BG948,BJ948,BM948,BP948,BS948,BV948,BY948,CB948,CE948,CH948,CK948,CN948,CQ948)</f>
        <v>0</v>
      </c>
      <c r="P948" s="61">
        <f>SUM(U948,X948,AA948,AD948,AG948,AJ948,AM948,AP948,AS948,AV948,AY948,BB948,BE948,BH948,BK948,BN948,BQ948,BT948,BW948,BZ948,CC948,CF948,CI948,CL948,CO948,CR948)</f>
        <v>0</v>
      </c>
      <c r="Q948" s="61">
        <f>SUM(V948,Y948,AB948,AE948,AH948,AK948,AN948,AQ948,AT948,AW948,AZ948,BC948,BF948,BI948,BL948,BO948,BR948,BU948,BX948,CA948,CD948,CG948,CJ948,CM948,CP948,CS948)</f>
        <v>0</v>
      </c>
    </row>
    <row r="949" spans="1:17" ht="13.8" customHeight="1" x14ac:dyDescent="0.3">
      <c r="A949" s="71">
        <v>6575</v>
      </c>
      <c r="B949" s="63" t="s">
        <v>17</v>
      </c>
      <c r="C949" s="581" t="s">
        <v>2538</v>
      </c>
      <c r="D949" s="65" t="s">
        <v>2538</v>
      </c>
      <c r="E949" s="66" t="s">
        <v>600</v>
      </c>
      <c r="F949" s="2">
        <v>36279</v>
      </c>
      <c r="G949" s="66" t="s">
        <v>44</v>
      </c>
      <c r="H949" s="66" t="s">
        <v>930</v>
      </c>
      <c r="I949" s="66" t="s">
        <v>2370</v>
      </c>
      <c r="J949" s="69">
        <v>8</v>
      </c>
      <c r="K949" s="70"/>
      <c r="L949" s="70"/>
      <c r="M949" s="70"/>
      <c r="N949" s="60">
        <f>2*O949+P949+Q949</f>
        <v>0</v>
      </c>
      <c r="O949" s="61">
        <f>SUM(T949,W949,Z949,AC949,AF949,AI949,AL949,AO949,AR949,AU949,AX949,BA949,BD949,BG949,BJ949,BM949,BP949,BS949,BV949,BY949,CB949,CE949,CH949,CK949,CN949,CQ949)</f>
        <v>0</v>
      </c>
      <c r="P949" s="61">
        <f>SUM(U949,X949,AA949,AD949,AG949,AJ949,AM949,AP949,AS949,AV949,AY949,BB949,BE949,BH949,BK949,BN949,BQ949,BT949,BW949,BZ949,CC949,CF949,CI949,CL949,CO949,CR949)</f>
        <v>0</v>
      </c>
      <c r="Q949" s="61">
        <f>SUM(V949,Y949,AB949,AE949,AH949,AK949,AN949,AQ949,AT949,AW949,AZ949,BC949,BF949,BI949,BL949,BO949,BR949,BU949,BX949,CA949,CD949,CG949,CJ949,CM949,CP949,CS949)</f>
        <v>0</v>
      </c>
    </row>
    <row r="950" spans="1:17" ht="13.8" customHeight="1" x14ac:dyDescent="0.3">
      <c r="A950" s="71">
        <v>6162</v>
      </c>
      <c r="B950" s="63" t="s">
        <v>17</v>
      </c>
      <c r="C950" s="582" t="s">
        <v>2051</v>
      </c>
      <c r="D950" s="65" t="s">
        <v>1583</v>
      </c>
      <c r="E950" s="66" t="s">
        <v>33</v>
      </c>
      <c r="F950" s="2">
        <v>37395</v>
      </c>
      <c r="G950" s="66" t="s">
        <v>221</v>
      </c>
      <c r="H950" s="66" t="s">
        <v>930</v>
      </c>
      <c r="I950" s="77" t="s">
        <v>1470</v>
      </c>
      <c r="J950" s="79">
        <v>2</v>
      </c>
      <c r="K950" s="70">
        <v>0</v>
      </c>
      <c r="L950" s="70">
        <v>2</v>
      </c>
      <c r="M950" s="70">
        <v>0</v>
      </c>
      <c r="N950" s="60">
        <f>2*O950+P950+Q950</f>
        <v>0</v>
      </c>
      <c r="O950" s="61">
        <f>SUM(T950,W950,Z950,AC950,AF950,AI950,AL950,AO950,AR950,AU950,AX950,BA950,BD950,BG950,BJ950,BM950,BP950,BS950,BV950,BY950,CB950,CE950,CH950,CK950,CN950,CQ950)</f>
        <v>0</v>
      </c>
      <c r="P950" s="61">
        <f>SUM(U950,X950,AA950,AD950,AG950,AJ950,AM950,AP950,AS950,AV950,AY950,BB950,BE950,BH950,BK950,BN950,BQ950,BT950,BW950,BZ950,CC950,CF950,CI950,CL950,CO950,CR950)</f>
        <v>0</v>
      </c>
      <c r="Q950" s="61">
        <f>SUM(V950,Y950,AB950,AE950,AH950,AK950,AN950,AQ950,AT950,AW950,AZ950,BC950,BF950,BI950,BL950,BO950,BR950,BU950,BX950,CA950,CD950,CG950,CJ950,CM950,CP950,CS950)</f>
        <v>0</v>
      </c>
    </row>
    <row r="951" spans="1:17" ht="13.8" customHeight="1" x14ac:dyDescent="0.3">
      <c r="A951" s="71">
        <v>5847</v>
      </c>
      <c r="B951" s="63" t="s">
        <v>17</v>
      </c>
      <c r="C951" s="489" t="s">
        <v>1245</v>
      </c>
      <c r="D951" s="65" t="s">
        <v>1245</v>
      </c>
      <c r="E951" s="66" t="s">
        <v>125</v>
      </c>
      <c r="F951" s="2">
        <v>36250</v>
      </c>
      <c r="G951" s="66" t="s">
        <v>194</v>
      </c>
      <c r="H951" s="66" t="s">
        <v>930</v>
      </c>
      <c r="I951" s="66" t="s">
        <v>68</v>
      </c>
      <c r="J951" s="69">
        <v>0</v>
      </c>
      <c r="K951" s="70">
        <v>0</v>
      </c>
      <c r="L951" s="70">
        <v>0</v>
      </c>
      <c r="M951" s="70">
        <v>0</v>
      </c>
      <c r="N951" s="60">
        <f>2*O951+P951+Q951</f>
        <v>0</v>
      </c>
      <c r="O951" s="61">
        <f>SUM(T951,W951,Z951,AC951,AF951,AI951,AL951,AO951,AR951,AU951,AX951,BA951,BD951,BG951,BJ951,BM951,BP951,BS951,BV951,BY951,CB951,CE951,CH951,CK951,CN951,CQ951)</f>
        <v>0</v>
      </c>
      <c r="P951" s="61">
        <f>SUM(U951,X951,AA951,AD951,AG951,AJ951,AM951,AP951,AS951,AV951,AY951,BB951,BE951,BH951,BK951,BN951,BQ951,BT951,BW951,BZ951,CC951,CF951,CI951,CL951,CO951,CR951)</f>
        <v>0</v>
      </c>
      <c r="Q951" s="61">
        <f>SUM(V951,Y951,AB951,AE951,AH951,AK951,AN951,AQ951,AT951,AW951,AZ951,BC951,BF951,BI951,BL951,BO951,BR951,BU951,BX951,CA951,CD951,CG951,CJ951,CM951,CP951,CS951)</f>
        <v>0</v>
      </c>
    </row>
    <row r="952" spans="1:17" ht="13.8" customHeight="1" x14ac:dyDescent="0.3">
      <c r="A952" s="89">
        <v>1228</v>
      </c>
      <c r="B952" s="81" t="s">
        <v>49</v>
      </c>
      <c r="C952" s="83" t="s">
        <v>945</v>
      </c>
      <c r="D952" s="83" t="s">
        <v>945</v>
      </c>
      <c r="E952" s="84" t="s">
        <v>926</v>
      </c>
      <c r="F952" s="3">
        <v>32814</v>
      </c>
      <c r="G952" s="85" t="s">
        <v>374</v>
      </c>
      <c r="H952" s="85" t="s">
        <v>930</v>
      </c>
      <c r="I952" s="86"/>
      <c r="J952" s="87">
        <v>39</v>
      </c>
      <c r="K952" s="88">
        <v>6</v>
      </c>
      <c r="L952" s="88">
        <v>16</v>
      </c>
      <c r="M952" s="88">
        <v>11</v>
      </c>
      <c r="N952" s="60">
        <f>2*O952+P952+Q952</f>
        <v>0</v>
      </c>
      <c r="O952" s="61">
        <f>SUM(T952,W952,Z952,AC952,AF952,AI952,AL952,AO952,AR952,AU952,AX952,BA952,BD952,BG952,BJ952,BM952,BP952,BS952,BV952,BY952,CB952,CE952,CH952,CK952,CN952,CQ952)</f>
        <v>0</v>
      </c>
      <c r="P952" s="61">
        <f>SUM(U952,X952,AA952,AD952,AG952,AJ952,AM952,AP952,AS952,AV952,AY952,BB952,BE952,BH952,BK952,BN952,BQ952,BT952,BW952,BZ952,CC952,CF952,CI952,CL952,CO952,CR952)</f>
        <v>0</v>
      </c>
      <c r="Q952" s="61">
        <f>SUM(V952,Y952,AB952,AE952,AH952,AK952,AN952,AQ952,AT952,AW952,AZ952,BC952,BF952,BI952,BL952,BO952,BR952,BU952,BX952,CA952,CD952,CG952,CJ952,CM952,CP952,CS952)</f>
        <v>0</v>
      </c>
    </row>
    <row r="953" spans="1:17" ht="13.8" customHeight="1" x14ac:dyDescent="0.3">
      <c r="A953" s="89">
        <v>5927</v>
      </c>
      <c r="B953" s="81" t="s">
        <v>49</v>
      </c>
      <c r="C953" s="83" t="s">
        <v>949</v>
      </c>
      <c r="D953" s="83" t="s">
        <v>949</v>
      </c>
      <c r="E953" s="84" t="s">
        <v>151</v>
      </c>
      <c r="F953" s="3">
        <v>34757</v>
      </c>
      <c r="G953" s="85" t="s">
        <v>317</v>
      </c>
      <c r="H953" s="85" t="s">
        <v>930</v>
      </c>
      <c r="I953" s="85" t="s">
        <v>76</v>
      </c>
      <c r="J953" s="87">
        <v>36</v>
      </c>
      <c r="K953" s="88">
        <v>7</v>
      </c>
      <c r="L953" s="88">
        <v>15</v>
      </c>
      <c r="M953" s="88">
        <v>7</v>
      </c>
      <c r="N953" s="60">
        <f>2*O953+P953+Q953</f>
        <v>0</v>
      </c>
      <c r="O953" s="61">
        <f>SUM(T953,W953,Z953,AC953,AF953,AI953,AL953,AO953,AR953,AU953,AX953,BA953,BD953,BG953,BJ953,BM953,BP953,BS953,BV953,BY953,CB953,CE953,CH953,CK953,CN953,CQ953)</f>
        <v>0</v>
      </c>
      <c r="P953" s="61">
        <f>SUM(U953,X953,AA953,AD953,AG953,AJ953,AM953,AP953,AS953,AV953,AY953,BB953,BE953,BH953,BK953,BN953,BQ953,BT953,BW953,BZ953,CC953,CF953,CI953,CL953,CO953,CR953)</f>
        <v>0</v>
      </c>
      <c r="Q953" s="61">
        <f>SUM(V953,Y953,AB953,AE953,AH953,AK953,AN953,AQ953,AT953,AW953,AZ953,BC953,BF953,BI953,BL953,BO953,BR953,BU953,BX953,CA953,CD953,CG953,CJ953,CM953,CP953,CS953)</f>
        <v>0</v>
      </c>
    </row>
    <row r="954" spans="1:17" ht="13.8" customHeight="1" x14ac:dyDescent="0.3">
      <c r="A954" s="89">
        <v>2177</v>
      </c>
      <c r="B954" s="81" t="s">
        <v>49</v>
      </c>
      <c r="C954" s="83" t="s">
        <v>938</v>
      </c>
      <c r="D954" s="83" t="s">
        <v>938</v>
      </c>
      <c r="E954" s="84" t="s">
        <v>498</v>
      </c>
      <c r="F954" s="3">
        <v>33793</v>
      </c>
      <c r="G954" s="85" t="s">
        <v>194</v>
      </c>
      <c r="H954" s="85" t="s">
        <v>930</v>
      </c>
      <c r="I954" s="86" t="s">
        <v>171</v>
      </c>
      <c r="J954" s="87">
        <v>32</v>
      </c>
      <c r="K954" s="88">
        <v>8</v>
      </c>
      <c r="L954" s="88">
        <v>9</v>
      </c>
      <c r="M954" s="88">
        <v>7</v>
      </c>
      <c r="N954" s="60">
        <f>2*O954+P954+Q954</f>
        <v>0</v>
      </c>
      <c r="O954" s="61">
        <f>SUM(T954,W954,Z954,AC954,AF954,AI954,AL954,AO954,AR954,AU954,AX954,BA954,BD954,BG954,BJ954,BM954,BP954,BS954,BV954,BY954,CB954,CE954,CH954,CK954,CN954,CQ954)</f>
        <v>0</v>
      </c>
      <c r="P954" s="61">
        <f>SUM(U954,X954,AA954,AD954,AG954,AJ954,AM954,AP954,AS954,AV954,AY954,BB954,BE954,BH954,BK954,BN954,BQ954,BT954,BW954,BZ954,CC954,CF954,CI954,CL954,CO954,CR954)</f>
        <v>0</v>
      </c>
      <c r="Q954" s="61">
        <f>SUM(V954,Y954,AB954,AE954,AH954,AK954,AN954,AQ954,AT954,AW954,AZ954,BC954,BF954,BI954,BL954,BO954,BR954,BU954,BX954,CA954,CD954,CG954,CJ954,CM954,CP954,CS954)</f>
        <v>0</v>
      </c>
    </row>
    <row r="955" spans="1:17" ht="13.8" customHeight="1" x14ac:dyDescent="0.3">
      <c r="A955" s="89">
        <v>2101</v>
      </c>
      <c r="B955" s="81" t="s">
        <v>49</v>
      </c>
      <c r="C955" s="83" t="s">
        <v>941</v>
      </c>
      <c r="D955" s="83" t="s">
        <v>941</v>
      </c>
      <c r="E955" s="84" t="s">
        <v>10</v>
      </c>
      <c r="F955" s="3">
        <v>33386</v>
      </c>
      <c r="G955" s="85" t="s">
        <v>103</v>
      </c>
      <c r="H955" s="85" t="s">
        <v>930</v>
      </c>
      <c r="I955" s="583" t="s">
        <v>292</v>
      </c>
      <c r="J955" s="87">
        <v>30</v>
      </c>
      <c r="K955" s="88">
        <v>8</v>
      </c>
      <c r="L955" s="88">
        <v>8</v>
      </c>
      <c r="M955" s="88">
        <v>6</v>
      </c>
      <c r="N955" s="60">
        <f>2*O955+P955+Q955</f>
        <v>0</v>
      </c>
      <c r="O955" s="61">
        <f>SUM(T955,W955,Z955,AC955,AF955,AI955,AL955,AO955,AR955,AU955,AX955,BA955,BD955,BG955,BJ955,BM955,BP955,BS955,BV955,BY955,CB955,CE955,CH955,CK955,CN955,CQ955)</f>
        <v>0</v>
      </c>
      <c r="P955" s="61">
        <f>SUM(U955,X955,AA955,AD955,AG955,AJ955,AM955,AP955,AS955,AV955,AY955,BB955,BE955,BH955,BK955,BN955,BQ955,BT955,BW955,BZ955,CC955,CF955,CI955,CL955,CO955,CR955)</f>
        <v>0</v>
      </c>
      <c r="Q955" s="61">
        <f>SUM(V955,Y955,AB955,AE955,AH955,AK955,AN955,AQ955,AT955,AW955,AZ955,BC955,BF955,BI955,BL955,BO955,BR955,BU955,BX955,CA955,CD955,CG955,CJ955,CM955,CP955,CS955)</f>
        <v>0</v>
      </c>
    </row>
    <row r="956" spans="1:17" ht="13.8" customHeight="1" x14ac:dyDescent="0.3">
      <c r="A956" s="89">
        <v>2730</v>
      </c>
      <c r="B956" s="81" t="s">
        <v>49</v>
      </c>
      <c r="C956" s="83" t="s">
        <v>1371</v>
      </c>
      <c r="D956" s="83" t="s">
        <v>1371</v>
      </c>
      <c r="E956" s="84" t="s">
        <v>10</v>
      </c>
      <c r="F956" s="3">
        <v>33452</v>
      </c>
      <c r="G956" s="85" t="s">
        <v>42</v>
      </c>
      <c r="H956" s="85" t="s">
        <v>930</v>
      </c>
      <c r="I956" s="86" t="s">
        <v>2333</v>
      </c>
      <c r="J956" s="87">
        <v>28</v>
      </c>
      <c r="K956" s="88">
        <v>7</v>
      </c>
      <c r="L956" s="88">
        <v>7</v>
      </c>
      <c r="M956" s="88">
        <v>7</v>
      </c>
      <c r="N956" s="60">
        <f>2*O956+P956+Q956</f>
        <v>0</v>
      </c>
      <c r="O956" s="61">
        <f>SUM(T956,W956,Z956,AC956,AF956,AI956,AL956,AO956,AR956,AU956,AX956,BA956,BD956,BG956,BJ956,BM956,BP956,BS956,BV956,BY956,CB956,CE956,CH956,CK956,CN956,CQ956)</f>
        <v>0</v>
      </c>
      <c r="P956" s="61">
        <f>SUM(U956,X956,AA956,AD956,AG956,AJ956,AM956,AP956,AS956,AV956,AY956,BB956,BE956,BH956,BK956,BN956,BQ956,BT956,BW956,BZ956,CC956,CF956,CI956,CL956,CO956,CR956)</f>
        <v>0</v>
      </c>
      <c r="Q956" s="61">
        <f>SUM(V956,Y956,AB956,AE956,AH956,AK956,AN956,AQ956,AT956,AW956,AZ956,BC956,BF956,BI956,BL956,BO956,BR956,BU956,BX956,CA956,CD956,CG956,CJ956,CM956,CP956,CS956)</f>
        <v>0</v>
      </c>
    </row>
    <row r="957" spans="1:17" ht="13.8" customHeight="1" x14ac:dyDescent="0.3">
      <c r="A957" s="89">
        <v>6382</v>
      </c>
      <c r="B957" s="81" t="s">
        <v>6</v>
      </c>
      <c r="C957" s="83" t="s">
        <v>2539</v>
      </c>
      <c r="D957" s="83" t="s">
        <v>2539</v>
      </c>
      <c r="E957" s="84"/>
      <c r="F957" s="3">
        <v>37059</v>
      </c>
      <c r="G957" s="85" t="s">
        <v>2540</v>
      </c>
      <c r="H957" s="85" t="s">
        <v>930</v>
      </c>
      <c r="I957" s="583" t="s">
        <v>2370</v>
      </c>
      <c r="J957" s="87">
        <v>24</v>
      </c>
      <c r="K957" s="88"/>
      <c r="L957" s="88"/>
      <c r="M957" s="88"/>
      <c r="N957" s="60">
        <f>2*O957+P957+Q957</f>
        <v>0</v>
      </c>
      <c r="O957" s="61">
        <f>SUM(T957,W957,Z957,AC957,AF957,AI957,AL957,AO957,AR957,AU957,AX957,BA957,BD957,BG957,BJ957,BM957,BP957,BS957,BV957,BY957,CB957,CE957,CH957,CK957,CN957,CQ957)</f>
        <v>0</v>
      </c>
      <c r="P957" s="61">
        <f>SUM(U957,X957,AA957,AD957,AG957,AJ957,AM957,AP957,AS957,AV957,AY957,BB957,BE957,BH957,BK957,BN957,BQ957,BT957,BW957,BZ957,CC957,CF957,CI957,CL957,CO957,CR957)</f>
        <v>0</v>
      </c>
      <c r="Q957" s="61">
        <f>SUM(V957,Y957,AB957,AE957,AH957,AK957,AN957,AQ957,AT957,AW957,AZ957,BC957,BF957,BI957,BL957,BO957,BR957,BU957,BX957,CA957,CD957,CG957,CJ957,CM957,CP957,CS957)</f>
        <v>0</v>
      </c>
    </row>
    <row r="958" spans="1:17" ht="13.8" customHeight="1" x14ac:dyDescent="0.3">
      <c r="A958" s="89">
        <v>5752</v>
      </c>
      <c r="B958" s="81" t="s">
        <v>49</v>
      </c>
      <c r="C958" s="239" t="s">
        <v>1885</v>
      </c>
      <c r="D958" s="83" t="s">
        <v>940</v>
      </c>
      <c r="E958" s="84" t="s">
        <v>18</v>
      </c>
      <c r="F958" s="3">
        <v>34627</v>
      </c>
      <c r="G958" s="85" t="s">
        <v>58</v>
      </c>
      <c r="H958" s="85" t="s">
        <v>930</v>
      </c>
      <c r="I958" s="583" t="s">
        <v>24</v>
      </c>
      <c r="J958" s="87">
        <v>21</v>
      </c>
      <c r="K958" s="88">
        <v>4</v>
      </c>
      <c r="L958" s="88">
        <v>8</v>
      </c>
      <c r="M958" s="88">
        <v>5</v>
      </c>
      <c r="N958" s="60">
        <f>2*O958+P958+Q958</f>
        <v>0</v>
      </c>
      <c r="O958" s="61">
        <f>SUM(T958,W958,Z958,AC958,AF958,AI958,AL958,AO958,AR958,AU958,AX958,BA958,BD958,BG958,BJ958,BM958,BP958,BS958,BV958,BY958,CB958,CE958,CH958,CK958,CN958,CQ958)</f>
        <v>0</v>
      </c>
      <c r="P958" s="61">
        <f>SUM(U958,X958,AA958,AD958,AG958,AJ958,AM958,AP958,AS958,AV958,AY958,BB958,BE958,BH958,BK958,BN958,BQ958,BT958,BW958,BZ958,CC958,CF958,CI958,CL958,CO958,CR958)</f>
        <v>0</v>
      </c>
      <c r="Q958" s="61">
        <f>SUM(V958,Y958,AB958,AE958,AH958,AK958,AN958,AQ958,AT958,AW958,AZ958,BC958,BF958,BI958,BL958,BO958,BR958,BU958,BX958,CA958,CD958,CG958,CJ958,CM958,CP958,CS958)</f>
        <v>0</v>
      </c>
    </row>
    <row r="959" spans="1:17" ht="13.8" customHeight="1" x14ac:dyDescent="0.3">
      <c r="A959" s="89">
        <v>5785</v>
      </c>
      <c r="B959" s="81" t="s">
        <v>49</v>
      </c>
      <c r="C959" s="83" t="s">
        <v>946</v>
      </c>
      <c r="D959" s="83" t="s">
        <v>946</v>
      </c>
      <c r="E959" s="84" t="s">
        <v>57</v>
      </c>
      <c r="F959" s="3">
        <v>35415</v>
      </c>
      <c r="G959" s="85" t="s">
        <v>236</v>
      </c>
      <c r="H959" s="85" t="s">
        <v>930</v>
      </c>
      <c r="I959" s="85" t="s">
        <v>68</v>
      </c>
      <c r="J959" s="87">
        <v>20</v>
      </c>
      <c r="K959" s="88">
        <v>1</v>
      </c>
      <c r="L959" s="88">
        <v>12</v>
      </c>
      <c r="M959" s="88">
        <v>6</v>
      </c>
      <c r="N959" s="60">
        <f>2*O959+P959+Q959</f>
        <v>0</v>
      </c>
      <c r="O959" s="61">
        <f>SUM(T959,W959,Z959,AC959,AF959,AI959,AL959,AO959,AR959,AU959,AX959,BA959,BD959,BG959,BJ959,BM959,BP959,BS959,BV959,BY959,CB959,CE959,CH959,CK959,CN959,CQ959)</f>
        <v>0</v>
      </c>
      <c r="P959" s="61">
        <f>SUM(U959,X959,AA959,AD959,AG959,AJ959,AM959,AP959,AS959,AV959,AY959,BB959,BE959,BH959,BK959,BN959,BQ959,BT959,BW959,BZ959,CC959,CF959,CI959,CL959,CO959,CR959)</f>
        <v>0</v>
      </c>
      <c r="Q959" s="61">
        <f>SUM(V959,Y959,AB959,AE959,AH959,AK959,AN959,AQ959,AT959,AW959,AZ959,BC959,BF959,BI959,BL959,BO959,BR959,BU959,BX959,CA959,CD959,CG959,CJ959,CM959,CP959,CS959)</f>
        <v>0</v>
      </c>
    </row>
    <row r="960" spans="1:17" ht="13.8" customHeight="1" x14ac:dyDescent="0.3">
      <c r="A960" s="89">
        <v>6422</v>
      </c>
      <c r="B960" s="81" t="s">
        <v>49</v>
      </c>
      <c r="C960" s="309" t="s">
        <v>2541</v>
      </c>
      <c r="D960" s="83" t="s">
        <v>2541</v>
      </c>
      <c r="E960" s="84" t="s">
        <v>10</v>
      </c>
      <c r="F960" s="3">
        <v>37237</v>
      </c>
      <c r="G960" s="85" t="s">
        <v>147</v>
      </c>
      <c r="H960" s="85" t="s">
        <v>930</v>
      </c>
      <c r="I960" s="583" t="s">
        <v>2370</v>
      </c>
      <c r="J960" s="87">
        <v>20</v>
      </c>
      <c r="K960" s="88"/>
      <c r="L960" s="88"/>
      <c r="M960" s="88"/>
      <c r="N960" s="60">
        <f>2*O960+P960+Q960</f>
        <v>0</v>
      </c>
      <c r="O960" s="61">
        <f>SUM(T960,W960,Z960,AC960,AF960,AI960,AL960,AO960,AR960,AU960,AX960,BA960,BD960,BG960,BJ960,BM960,BP960,BS960,BV960,BY960,CB960,CE960,CH960,CK960,CN960,CQ960)</f>
        <v>0</v>
      </c>
      <c r="P960" s="61">
        <f>SUM(U960,X960,AA960,AD960,AG960,AJ960,AM960,AP960,AS960,AV960,AY960,BB960,BE960,BH960,BK960,BN960,BQ960,BT960,BW960,BZ960,CC960,CF960,CI960,CL960,CO960,CR960)</f>
        <v>0</v>
      </c>
      <c r="Q960" s="61">
        <f>SUM(V960,Y960,AB960,AE960,AH960,AK960,AN960,AQ960,AT960,AW960,AZ960,BC960,BF960,BI960,BL960,BO960,BR960,BU960,BX960,CA960,CD960,CG960,CJ960,CM960,CP960,CS960)</f>
        <v>0</v>
      </c>
    </row>
    <row r="961" spans="1:17" ht="13.8" customHeight="1" x14ac:dyDescent="0.3">
      <c r="A961" s="89">
        <v>5597</v>
      </c>
      <c r="B961" s="81" t="s">
        <v>49</v>
      </c>
      <c r="C961" s="239" t="s">
        <v>1884</v>
      </c>
      <c r="D961" s="83" t="s">
        <v>939</v>
      </c>
      <c r="E961" s="84" t="s">
        <v>97</v>
      </c>
      <c r="F961" s="3">
        <v>32777</v>
      </c>
      <c r="G961" s="85" t="s">
        <v>167</v>
      </c>
      <c r="H961" s="85" t="s">
        <v>930</v>
      </c>
      <c r="I961" s="583" t="s">
        <v>24</v>
      </c>
      <c r="J961" s="87">
        <v>18</v>
      </c>
      <c r="K961" s="88">
        <v>0</v>
      </c>
      <c r="L961" s="88">
        <v>11</v>
      </c>
      <c r="M961" s="88">
        <v>7</v>
      </c>
      <c r="N961" s="60">
        <f>2*O961+P961+Q961</f>
        <v>0</v>
      </c>
      <c r="O961" s="61">
        <f>SUM(T961,W961,Z961,AC961,AF961,AI961,AL961,AO961,AR961,AU961,AX961,BA961,BD961,BG961,BJ961,BM961,BP961,BS961,BV961,BY961,CB961,CE961,CH961,CK961,CN961,CQ961)</f>
        <v>0</v>
      </c>
      <c r="P961" s="61">
        <f>SUM(U961,X961,AA961,AD961,AG961,AJ961,AM961,AP961,AS961,AV961,AY961,BB961,BE961,BH961,BK961,BN961,BQ961,BT961,BW961,BZ961,CC961,CF961,CI961,CL961,CO961,CR961)</f>
        <v>0</v>
      </c>
      <c r="Q961" s="61">
        <f>SUM(V961,Y961,AB961,AE961,AH961,AK961,AN961,AQ961,AT961,AW961,AZ961,BC961,BF961,BI961,BL961,BO961,BR961,BU961,BX961,CA961,CD961,CG961,CJ961,CM961,CP961,CS961)</f>
        <v>0</v>
      </c>
    </row>
    <row r="962" spans="1:17" ht="13.8" customHeight="1" x14ac:dyDescent="0.3">
      <c r="A962" s="89">
        <v>5713</v>
      </c>
      <c r="B962" s="81" t="s">
        <v>49</v>
      </c>
      <c r="C962" s="83" t="s">
        <v>944</v>
      </c>
      <c r="D962" s="83" t="s">
        <v>944</v>
      </c>
      <c r="E962" s="84" t="s">
        <v>138</v>
      </c>
      <c r="F962" s="3">
        <v>35765</v>
      </c>
      <c r="G962" s="85" t="s">
        <v>114</v>
      </c>
      <c r="H962" s="85" t="s">
        <v>930</v>
      </c>
      <c r="I962" s="583" t="s">
        <v>24</v>
      </c>
      <c r="J962" s="87">
        <v>12</v>
      </c>
      <c r="K962" s="88">
        <v>0</v>
      </c>
      <c r="L962" s="88">
        <v>8</v>
      </c>
      <c r="M962" s="88">
        <v>4</v>
      </c>
      <c r="N962" s="60">
        <f>2*O962+P962+Q962</f>
        <v>0</v>
      </c>
      <c r="O962" s="61">
        <f>SUM(T962,W962,Z962,AC962,AF962,AI962,AL962,AO962,AR962,AU962,AX962,BA962,BD962,BG962,BJ962,BM962,BP962,BS962,BV962,BY962,CB962,CE962,CH962,CK962,CN962,CQ962)</f>
        <v>0</v>
      </c>
      <c r="P962" s="61">
        <f>SUM(U962,X962,AA962,AD962,AG962,AJ962,AM962,AP962,AS962,AV962,AY962,BB962,BE962,BH962,BK962,BN962,BQ962,BT962,BW962,BZ962,CC962,CF962,CI962,CL962,CO962,CR962)</f>
        <v>0</v>
      </c>
      <c r="Q962" s="61">
        <f>SUM(V962,Y962,AB962,AE962,AH962,AK962,AN962,AQ962,AT962,AW962,AZ962,BC962,BF962,BI962,BL962,BO962,BR962,BU962,BX962,CA962,CD962,CG962,CJ962,CM962,CP962,CS962)</f>
        <v>0</v>
      </c>
    </row>
    <row r="963" spans="1:17" ht="13.8" customHeight="1" x14ac:dyDescent="0.3">
      <c r="A963" s="89">
        <v>3301</v>
      </c>
      <c r="B963" s="81" t="s">
        <v>49</v>
      </c>
      <c r="C963" s="83" t="s">
        <v>1886</v>
      </c>
      <c r="D963" s="83" t="s">
        <v>943</v>
      </c>
      <c r="E963" s="84" t="s">
        <v>47</v>
      </c>
      <c r="F963" s="3">
        <v>32356</v>
      </c>
      <c r="G963" s="85" t="s">
        <v>99</v>
      </c>
      <c r="H963" s="85" t="s">
        <v>930</v>
      </c>
      <c r="I963" s="86" t="s">
        <v>13</v>
      </c>
      <c r="J963" s="87">
        <v>12</v>
      </c>
      <c r="K963" s="88">
        <v>0</v>
      </c>
      <c r="L963" s="88">
        <v>10</v>
      </c>
      <c r="M963" s="88">
        <v>2</v>
      </c>
      <c r="N963" s="60">
        <f>2*O963+P963+Q963</f>
        <v>0</v>
      </c>
      <c r="O963" s="61">
        <f>SUM(T963,W963,Z963,AC963,AF963,AI963,AL963,AO963,AR963,AU963,AX963,BA963,BD963,BG963,BJ963,BM963,BP963,BS963,BV963,BY963,CB963,CE963,CH963,CK963,CN963,CQ963)</f>
        <v>0</v>
      </c>
      <c r="P963" s="61">
        <f>SUM(U963,X963,AA963,AD963,AG963,AJ963,AM963,AP963,AS963,AV963,AY963,BB963,BE963,BH963,BK963,BN963,BQ963,BT963,BW963,BZ963,CC963,CF963,CI963,CL963,CO963,CR963)</f>
        <v>0</v>
      </c>
      <c r="Q963" s="61">
        <f>SUM(V963,Y963,AB963,AE963,AH963,AK963,AN963,AQ963,AT963,AW963,AZ963,BC963,BF963,BI963,BL963,BO963,BR963,BU963,BX963,CA963,CD963,CG963,CJ963,CM963,CP963,CS963)</f>
        <v>0</v>
      </c>
    </row>
    <row r="964" spans="1:17" ht="13.8" customHeight="1" x14ac:dyDescent="0.3">
      <c r="A964" s="89">
        <v>6460</v>
      </c>
      <c r="B964" s="81" t="s">
        <v>49</v>
      </c>
      <c r="C964" s="309" t="s">
        <v>2542</v>
      </c>
      <c r="D964" s="83" t="s">
        <v>2542</v>
      </c>
      <c r="E964" s="84" t="s">
        <v>125</v>
      </c>
      <c r="F964" s="3">
        <v>37914</v>
      </c>
      <c r="G964" s="85" t="s">
        <v>372</v>
      </c>
      <c r="H964" s="85" t="s">
        <v>930</v>
      </c>
      <c r="I964" s="583" t="s">
        <v>2370</v>
      </c>
      <c r="J964" s="87">
        <v>12</v>
      </c>
      <c r="K964" s="88"/>
      <c r="L964" s="88"/>
      <c r="M964" s="88"/>
      <c r="N964" s="60">
        <f>2*O964+P964+Q964</f>
        <v>0</v>
      </c>
      <c r="O964" s="61">
        <f>SUM(T964,W964,Z964,AC964,AF964,AI964,AL964,AO964,AR964,AU964,AX964,BA964,BD964,BG964,BJ964,BM964,BP964,BS964,BV964,BY964,CB964,CE964,CH964,CK964,CN964,CQ964)</f>
        <v>0</v>
      </c>
      <c r="P964" s="61">
        <f>SUM(U964,X964,AA964,AD964,AG964,AJ964,AM964,AP964,AS964,AV964,AY964,BB964,BE964,BH964,BK964,BN964,BQ964,BT964,BW964,BZ964,CC964,CF964,CI964,CL964,CO964,CR964)</f>
        <v>0</v>
      </c>
      <c r="Q964" s="61">
        <f>SUM(V964,Y964,AB964,AE964,AH964,AK964,AN964,AQ964,AT964,AW964,AZ964,BC964,BF964,BI964,BL964,BO964,BR964,BU964,BX964,CA964,CD964,CG964,CJ964,CM964,CP964,CS964)</f>
        <v>0</v>
      </c>
    </row>
    <row r="965" spans="1:17" ht="13.8" customHeight="1" x14ac:dyDescent="0.3">
      <c r="A965" s="89">
        <v>1990</v>
      </c>
      <c r="B965" s="81" t="s">
        <v>49</v>
      </c>
      <c r="C965" s="83" t="s">
        <v>656</v>
      </c>
      <c r="D965" s="83" t="s">
        <v>656</v>
      </c>
      <c r="E965" s="84" t="s">
        <v>125</v>
      </c>
      <c r="F965" s="3">
        <v>33041</v>
      </c>
      <c r="G965" s="85" t="s">
        <v>173</v>
      </c>
      <c r="H965" s="85" t="s">
        <v>930</v>
      </c>
      <c r="I965" s="86" t="s">
        <v>2333</v>
      </c>
      <c r="J965" s="87">
        <v>10</v>
      </c>
      <c r="K965" s="88">
        <v>1</v>
      </c>
      <c r="L965" s="88">
        <v>5</v>
      </c>
      <c r="M965" s="88">
        <v>3</v>
      </c>
      <c r="N965" s="60">
        <f>2*O965+P965+Q965</f>
        <v>0</v>
      </c>
      <c r="O965" s="61">
        <f>SUM(T965,W965,Z965,AC965,AF965,AI965,AL965,AO965,AR965,AU965,AX965,BA965,BD965,BG965,BJ965,BM965,BP965,BS965,BV965,BY965,CB965,CE965,CH965,CK965,CN965,CQ965)</f>
        <v>0</v>
      </c>
      <c r="P965" s="61">
        <f>SUM(U965,X965,AA965,AD965,AG965,AJ965,AM965,AP965,AS965,AV965,AY965,BB965,BE965,BH965,BK965,BN965,BQ965,BT965,BW965,BZ965,CC965,CF965,CI965,CL965,CO965,CR965)</f>
        <v>0</v>
      </c>
      <c r="Q965" s="61">
        <f>SUM(V965,Y965,AB965,AE965,AH965,AK965,AN965,AQ965,AT965,AW965,AZ965,BC965,BF965,BI965,BL965,BO965,BR965,BU965,BX965,CA965,CD965,CG965,CJ965,CM965,CP965,CS965)</f>
        <v>0</v>
      </c>
    </row>
    <row r="966" spans="1:17" ht="13.8" customHeight="1" x14ac:dyDescent="0.3">
      <c r="A966" s="100">
        <v>6317</v>
      </c>
      <c r="B966" s="92" t="s">
        <v>49</v>
      </c>
      <c r="C966" s="101" t="s">
        <v>2275</v>
      </c>
      <c r="D966" s="93" t="s">
        <v>2275</v>
      </c>
      <c r="E966" s="94" t="s">
        <v>464</v>
      </c>
      <c r="F966" s="30">
        <v>36033</v>
      </c>
      <c r="G966" s="95" t="s">
        <v>205</v>
      </c>
      <c r="H966" s="95" t="s">
        <v>930</v>
      </c>
      <c r="I966" s="584" t="s">
        <v>2219</v>
      </c>
      <c r="J966" s="97">
        <v>4</v>
      </c>
      <c r="K966" s="98">
        <v>2</v>
      </c>
      <c r="L966" s="98">
        <v>0</v>
      </c>
      <c r="M966" s="98">
        <v>0</v>
      </c>
      <c r="N966" s="60">
        <f>2*O966+P966+Q966</f>
        <v>0</v>
      </c>
      <c r="O966" s="61">
        <f>SUM(T966,W966,Z966,AC966,AF966,AI966,AL966,AO966,AR966,AU966,AX966,BA966,BD966,BG966,BJ966,BM966,BP966,BS966,BV966,BY966,CB966,CE966,CH966,CK966,CN966,CQ966)</f>
        <v>0</v>
      </c>
      <c r="P966" s="61">
        <f>SUM(U966,X966,AA966,AD966,AG966,AJ966,AM966,AP966,AS966,AV966,AY966,BB966,BE966,BH966,BK966,BN966,BQ966,BT966,BW966,BZ966,CC966,CF966,CI966,CL966,CO966,CR966)</f>
        <v>0</v>
      </c>
      <c r="Q966" s="61">
        <f>SUM(V966,Y966,AB966,AE966,AH966,AK966,AN966,AQ966,AT966,AW966,AZ966,BC966,BF966,BI966,BL966,BO966,BR966,BU966,BX966,CA966,CD966,CG966,CJ966,CM966,CP966,CS966)</f>
        <v>0</v>
      </c>
    </row>
    <row r="967" spans="1:17" ht="13.8" customHeight="1" x14ac:dyDescent="0.3">
      <c r="A967" s="89">
        <v>5962</v>
      </c>
      <c r="B967" s="81" t="s">
        <v>49</v>
      </c>
      <c r="C967" s="239" t="s">
        <v>1584</v>
      </c>
      <c r="D967" s="83" t="s">
        <v>1584</v>
      </c>
      <c r="E967" s="84" t="s">
        <v>47</v>
      </c>
      <c r="F967" s="3">
        <v>37311</v>
      </c>
      <c r="G967" s="85" t="s">
        <v>822</v>
      </c>
      <c r="H967" s="85" t="s">
        <v>930</v>
      </c>
      <c r="I967" s="86" t="s">
        <v>1470</v>
      </c>
      <c r="J967" s="104">
        <v>4</v>
      </c>
      <c r="K967" s="88">
        <v>0</v>
      </c>
      <c r="L967" s="88">
        <v>3</v>
      </c>
      <c r="M967" s="88">
        <v>1</v>
      </c>
      <c r="N967" s="60">
        <f>2*O967+P967+Q967</f>
        <v>0</v>
      </c>
      <c r="O967" s="61">
        <f>SUM(T967,W967,Z967,AC967,AF967,AI967,AL967,AO967,AR967,AU967,AX967,BA967,BD967,BG967,BJ967,BM967,BP967,BS967,BV967,BY967,CB967,CE967,CH967,CK967,CN967,CQ967)</f>
        <v>0</v>
      </c>
      <c r="P967" s="61">
        <f>SUM(U967,X967,AA967,AD967,AG967,AJ967,AM967,AP967,AS967,AV967,AY967,BB967,BE967,BH967,BK967,BN967,BQ967,BT967,BW967,BZ967,CC967,CF967,CI967,CL967,CO967,CR967)</f>
        <v>0</v>
      </c>
      <c r="Q967" s="61">
        <f>SUM(V967,Y967,AB967,AE967,AH967,AK967,AN967,AQ967,AT967,AW967,AZ967,BC967,BF967,BI967,BL967,BO967,BR967,BU967,BX967,CA967,CD967,CG967,CJ967,CM967,CP967,CS967)</f>
        <v>0</v>
      </c>
    </row>
    <row r="968" spans="1:17" ht="13.8" customHeight="1" x14ac:dyDescent="0.3">
      <c r="A968" s="89">
        <v>6042</v>
      </c>
      <c r="B968" s="81" t="s">
        <v>49</v>
      </c>
      <c r="C968" s="105" t="s">
        <v>1585</v>
      </c>
      <c r="D968" s="83" t="s">
        <v>1585</v>
      </c>
      <c r="E968" s="84" t="s">
        <v>18</v>
      </c>
      <c r="F968" s="3">
        <v>36416</v>
      </c>
      <c r="G968" s="85" t="s">
        <v>186</v>
      </c>
      <c r="H968" s="85" t="s">
        <v>930</v>
      </c>
      <c r="I968" s="86" t="s">
        <v>1470</v>
      </c>
      <c r="J968" s="104">
        <v>0</v>
      </c>
      <c r="K968" s="88">
        <v>0</v>
      </c>
      <c r="L968" s="88">
        <v>0</v>
      </c>
      <c r="M968" s="88">
        <v>0</v>
      </c>
      <c r="N968" s="60">
        <f>2*O968+P968+Q968</f>
        <v>0</v>
      </c>
      <c r="O968" s="61">
        <f>SUM(T968,W968,Z968,AC968,AF968,AI968,AL968,AO968,AR968,AU968,AX968,BA968,BD968,BG968,BJ968,BM968,BP968,BS968,BV968,BY968,CB968,CE968,CH968,CK968,CN968,CQ968)</f>
        <v>0</v>
      </c>
      <c r="P968" s="61">
        <f>SUM(U968,X968,AA968,AD968,AG968,AJ968,AM968,AP968,AS968,AV968,AY968,BB968,BE968,BH968,BK968,BN968,BQ968,BT968,BW968,BZ968,CC968,CF968,CI968,CL968,CO968,CR968)</f>
        <v>0</v>
      </c>
      <c r="Q968" s="61">
        <f>SUM(V968,Y968,AB968,AE968,AH968,AK968,AN968,AQ968,AT968,AW968,AZ968,BC968,BF968,BI968,BL968,BO968,BR968,BU968,BX968,CA968,CD968,CG968,CJ968,CM968,CP968,CS968)</f>
        <v>0</v>
      </c>
    </row>
    <row r="969" spans="1:17" ht="13.8" customHeight="1" x14ac:dyDescent="0.3">
      <c r="A969" s="89">
        <v>6082</v>
      </c>
      <c r="B969" s="81" t="s">
        <v>49</v>
      </c>
      <c r="C969" s="139" t="s">
        <v>1587</v>
      </c>
      <c r="D969" s="83" t="s">
        <v>1587</v>
      </c>
      <c r="E969" s="84" t="s">
        <v>125</v>
      </c>
      <c r="F969" s="3">
        <v>37463</v>
      </c>
      <c r="G969" s="85" t="s">
        <v>2052</v>
      </c>
      <c r="H969" s="85" t="s">
        <v>930</v>
      </c>
      <c r="I969" s="86" t="s">
        <v>1470</v>
      </c>
      <c r="J969" s="87">
        <v>0</v>
      </c>
      <c r="K969" s="88">
        <v>0</v>
      </c>
      <c r="L969" s="88">
        <v>0</v>
      </c>
      <c r="M969" s="88">
        <v>0</v>
      </c>
      <c r="N969" s="60">
        <f>2*O969+P969+Q969</f>
        <v>0</v>
      </c>
      <c r="O969" s="61">
        <f>SUM(T969,W969,Z969,AC969,AF969,AI969,AL969,AO969,AR969,AU969,AX969,BA969,BD969,BG969,BJ969,BM969,BP969,BS969,BV969,BY969,CB969,CE969,CH969,CK969,CN969,CQ969)</f>
        <v>0</v>
      </c>
      <c r="P969" s="61">
        <f>SUM(U969,X969,AA969,AD969,AG969,AJ969,AM969,AP969,AS969,AV969,AY969,BB969,BE969,BH969,BK969,BN969,BQ969,BT969,BW969,BZ969,CC969,CF969,CI969,CL969,CO969,CR969)</f>
        <v>0</v>
      </c>
      <c r="Q969" s="61">
        <f>SUM(V969,Y969,AB969,AE969,AH969,AK969,AN969,AQ969,AT969,AW969,AZ969,BC969,BF969,BI969,BL969,BO969,BR969,BU969,BX969,CA969,CD969,CG969,CJ969,CM969,CP969,CS969)</f>
        <v>0</v>
      </c>
    </row>
    <row r="970" spans="1:17" ht="13.8" customHeight="1" x14ac:dyDescent="0.3">
      <c r="A970" s="238">
        <v>5185</v>
      </c>
      <c r="B970" s="238" t="s">
        <v>6</v>
      </c>
      <c r="C970" s="236" t="s">
        <v>947</v>
      </c>
      <c r="D970" s="239" t="s">
        <v>947</v>
      </c>
      <c r="E970" s="237" t="s">
        <v>30</v>
      </c>
      <c r="F970" s="8">
        <v>37785</v>
      </c>
      <c r="G970" s="237" t="s">
        <v>203</v>
      </c>
      <c r="H970" s="237" t="s">
        <v>930</v>
      </c>
      <c r="I970" s="240" t="s">
        <v>16</v>
      </c>
      <c r="J970" s="87">
        <v>0</v>
      </c>
      <c r="K970" s="88">
        <v>0</v>
      </c>
      <c r="L970" s="88">
        <v>0</v>
      </c>
      <c r="M970" s="88">
        <v>0</v>
      </c>
      <c r="N970" s="60">
        <f>2*O970+P970+Q970</f>
        <v>0</v>
      </c>
      <c r="O970" s="61">
        <f>SUM(T970,W970,Z970,AC970,AF970,AI970,AL970,AO970,AR970,AU970,AX970,BA970,BD970,BG970,BJ970,BM970,BP970,BS970,BV970,BY970,CB970,CE970,CH970,CK970,CN970,CQ970)</f>
        <v>0</v>
      </c>
      <c r="P970" s="61">
        <f>SUM(U970,X970,AA970,AD970,AG970,AJ970,AM970,AP970,AS970,AV970,AY970,BB970,BE970,BH970,BK970,BN970,BQ970,BT970,BW970,BZ970,CC970,CF970,CI970,CL970,CO970,CR970)</f>
        <v>0</v>
      </c>
      <c r="Q970" s="61">
        <f>SUM(V970,Y970,AB970,AE970,AH970,AK970,AN970,AQ970,AT970,AW970,AZ970,BC970,BF970,BI970,BL970,BO970,BR970,BU970,BX970,CA970,CD970,CG970,CJ970,CM970,CP970,CS970)</f>
        <v>0</v>
      </c>
    </row>
    <row r="971" spans="1:17" ht="13.8" customHeight="1" x14ac:dyDescent="0.3">
      <c r="A971" s="89">
        <v>5145</v>
      </c>
      <c r="B971" s="81" t="s">
        <v>49</v>
      </c>
      <c r="C971" s="236" t="s">
        <v>959</v>
      </c>
      <c r="D971" s="239" t="s">
        <v>959</v>
      </c>
      <c r="E971" s="84" t="s">
        <v>18</v>
      </c>
      <c r="F971" s="3">
        <v>37732</v>
      </c>
      <c r="G971" s="237" t="s">
        <v>1692</v>
      </c>
      <c r="H971" s="85" t="s">
        <v>930</v>
      </c>
      <c r="I971" s="583" t="s">
        <v>16</v>
      </c>
      <c r="J971" s="87">
        <v>0</v>
      </c>
      <c r="K971" s="88">
        <v>0</v>
      </c>
      <c r="L971" s="88">
        <v>0</v>
      </c>
      <c r="M971" s="88">
        <v>0</v>
      </c>
      <c r="N971" s="60">
        <f>2*O971+P971+Q971</f>
        <v>0</v>
      </c>
      <c r="O971" s="61">
        <f>SUM(T971,W971,Z971,AC971,AF971,AI971,AL971,AO971,AR971,AU971,AX971,BA971,BD971,BG971,BJ971,BM971,BP971,BS971,BV971,BY971,CB971,CE971,CH971,CK971,CN971,CQ971)</f>
        <v>0</v>
      </c>
      <c r="P971" s="61">
        <f>SUM(U971,X971,AA971,AD971,AG971,AJ971,AM971,AP971,AS971,AV971,AY971,BB971,BE971,BH971,BK971,BN971,BQ971,BT971,BW971,BZ971,CC971,CF971,CI971,CL971,CO971,CR971)</f>
        <v>0</v>
      </c>
      <c r="Q971" s="61">
        <f>SUM(V971,Y971,AB971,AE971,AH971,AK971,AN971,AQ971,AT971,AW971,AZ971,BC971,BF971,BI971,BL971,BO971,BR971,BU971,BX971,CA971,CD971,CG971,CJ971,CM971,CP971,CS971)</f>
        <v>0</v>
      </c>
    </row>
    <row r="972" spans="1:17" ht="13.8" customHeight="1" x14ac:dyDescent="0.3">
      <c r="A972" s="89">
        <v>5225</v>
      </c>
      <c r="B972" s="81" t="s">
        <v>49</v>
      </c>
      <c r="C972" s="139" t="s">
        <v>948</v>
      </c>
      <c r="D972" s="83" t="s">
        <v>948</v>
      </c>
      <c r="E972" s="84" t="s">
        <v>30</v>
      </c>
      <c r="F972" s="3">
        <v>36621</v>
      </c>
      <c r="G972" s="85" t="s">
        <v>374</v>
      </c>
      <c r="H972" s="85" t="s">
        <v>930</v>
      </c>
      <c r="I972" s="86" t="s">
        <v>16</v>
      </c>
      <c r="J972" s="87">
        <v>0</v>
      </c>
      <c r="K972" s="88">
        <v>0</v>
      </c>
      <c r="L972" s="88">
        <v>0</v>
      </c>
      <c r="M972" s="88">
        <v>0</v>
      </c>
      <c r="N972" s="60">
        <f>2*O972+P972+Q972</f>
        <v>0</v>
      </c>
      <c r="O972" s="61">
        <f>SUM(T972,W972,Z972,AC972,AF972,AI972,AL972,AO972,AR972,AU972,AX972,BA972,BD972,BG972,BJ972,BM972,BP972,BS972,BV972,BY972,CB972,CE972,CH972,CK972,CN972,CQ972)</f>
        <v>0</v>
      </c>
      <c r="P972" s="61">
        <f>SUM(U972,X972,AA972,AD972,AG972,AJ972,AM972,AP972,AS972,AV972,AY972,BB972,BE972,BH972,BK972,BN972,BQ972,BT972,BW972,BZ972,CC972,CF972,CI972,CL972,CO972,CR972)</f>
        <v>0</v>
      </c>
      <c r="Q972" s="61">
        <f>SUM(V972,Y972,AB972,AE972,AH972,AK972,AN972,AQ972,AT972,AW972,AZ972,BC972,BF972,BI972,BL972,BO972,BR972,BU972,BX972,CA972,CD972,CG972,CJ972,CM972,CP972,CS972)</f>
        <v>0</v>
      </c>
    </row>
    <row r="973" spans="1:17" ht="13.8" customHeight="1" x14ac:dyDescent="0.3">
      <c r="A973" s="106">
        <v>3323</v>
      </c>
      <c r="B973" s="106" t="s">
        <v>83</v>
      </c>
      <c r="C973" s="491" t="s">
        <v>951</v>
      </c>
      <c r="D973" s="108" t="s">
        <v>951</v>
      </c>
      <c r="E973" s="109" t="s">
        <v>125</v>
      </c>
      <c r="F973" s="4">
        <v>34178</v>
      </c>
      <c r="G973" s="109" t="s">
        <v>194</v>
      </c>
      <c r="H973" s="109" t="s">
        <v>930</v>
      </c>
      <c r="I973" s="111" t="s">
        <v>165</v>
      </c>
      <c r="J973" s="116">
        <v>35</v>
      </c>
      <c r="K973" s="113">
        <v>13</v>
      </c>
      <c r="L973" s="113">
        <v>9</v>
      </c>
      <c r="M973" s="113">
        <v>0</v>
      </c>
      <c r="N973" s="60">
        <f>2*O973+P973+Q973</f>
        <v>0</v>
      </c>
      <c r="O973" s="61">
        <f>SUM(T973,W973,Z973,AC973,AF973,AI973,AL973,AO973,AR973,AU973,AX973,BA973,BD973,BG973,BJ973,BM973,BP973,BS973,BV973,BY973,CB973,CE973,CH973,CK973,CN973,CQ973)</f>
        <v>0</v>
      </c>
      <c r="P973" s="61">
        <f>SUM(U973,X973,AA973,AD973,AG973,AJ973,AM973,AP973,AS973,AV973,AY973,BB973,BE973,BH973,BK973,BN973,BQ973,BT973,BW973,BZ973,CC973,CF973,CI973,CL973,CO973,CR973)</f>
        <v>0</v>
      </c>
      <c r="Q973" s="61">
        <f>SUM(V973,Y973,AB973,AE973,AH973,AK973,AN973,AQ973,AT973,AW973,AZ973,BC973,BF973,BI973,BL973,BO973,BR973,BU973,BX973,CA973,CD973,CG973,CJ973,CM973,CP973,CS973)</f>
        <v>0</v>
      </c>
    </row>
    <row r="974" spans="1:17" ht="13.8" customHeight="1" x14ac:dyDescent="0.3">
      <c r="A974" s="106">
        <v>3578</v>
      </c>
      <c r="B974" s="106" t="s">
        <v>83</v>
      </c>
      <c r="C974" s="491" t="s">
        <v>955</v>
      </c>
      <c r="D974" s="108" t="s">
        <v>955</v>
      </c>
      <c r="E974" s="109" t="s">
        <v>57</v>
      </c>
      <c r="F974" s="4">
        <v>35341</v>
      </c>
      <c r="G974" s="109" t="s">
        <v>236</v>
      </c>
      <c r="H974" s="109" t="s">
        <v>930</v>
      </c>
      <c r="I974" s="111" t="s">
        <v>92</v>
      </c>
      <c r="J974" s="116">
        <v>28</v>
      </c>
      <c r="K974" s="113">
        <v>10</v>
      </c>
      <c r="L974" s="113">
        <v>8</v>
      </c>
      <c r="M974" s="113">
        <v>0</v>
      </c>
      <c r="N974" s="60">
        <f>2*O974+P974+Q974</f>
        <v>0</v>
      </c>
      <c r="O974" s="61">
        <f>SUM(T974,W974,Z974,AC974,AF974,AI974,AL974,AO974,AR974,AU974,AX974,BA974,BD974,BG974,BJ974,BM974,BP974,BS974,BV974,BY974,CB974,CE974,CH974,CK974,CN974,CQ974)</f>
        <v>0</v>
      </c>
      <c r="P974" s="61">
        <f>SUM(U974,X974,AA974,AD974,AG974,AJ974,AM974,AP974,AS974,AV974,AY974,BB974,BE974,BH974,BK974,BN974,BQ974,BT974,BW974,BZ974,CC974,CF974,CI974,CL974,CO974,CR974)</f>
        <v>0</v>
      </c>
      <c r="Q974" s="61">
        <f>SUM(V974,Y974,AB974,AE974,AH974,AK974,AN974,AQ974,AT974,AW974,AZ974,BC974,BF974,BI974,BL974,BO974,BR974,BU974,BX974,CA974,CD974,CG974,CJ974,CM974,CP974,CS974)</f>
        <v>0</v>
      </c>
    </row>
    <row r="975" spans="1:17" ht="13.8" customHeight="1" x14ac:dyDescent="0.3">
      <c r="A975" s="106">
        <v>5078</v>
      </c>
      <c r="B975" s="106" t="s">
        <v>83</v>
      </c>
      <c r="C975" s="585" t="s">
        <v>1996</v>
      </c>
      <c r="D975" s="108" t="s">
        <v>958</v>
      </c>
      <c r="E975" s="109" t="s">
        <v>792</v>
      </c>
      <c r="F975" s="4">
        <v>35038</v>
      </c>
      <c r="G975" s="109" t="s">
        <v>19</v>
      </c>
      <c r="H975" s="109" t="s">
        <v>930</v>
      </c>
      <c r="I975" s="111" t="s">
        <v>52</v>
      </c>
      <c r="J975" s="116">
        <v>22</v>
      </c>
      <c r="K975" s="113">
        <v>5</v>
      </c>
      <c r="L975" s="113">
        <v>12</v>
      </c>
      <c r="M975" s="113">
        <v>0</v>
      </c>
      <c r="N975" s="60">
        <f>2*O975+P975+Q975</f>
        <v>0</v>
      </c>
      <c r="O975" s="61">
        <f>SUM(T975,W975,Z975,AC975,AF975,AI975,AL975,AO975,AR975,AU975,AX975,BA975,BD975,BG975,BJ975,BM975,BP975,BS975,BV975,BY975,CB975,CE975,CH975,CK975,CN975,CQ975)</f>
        <v>0</v>
      </c>
      <c r="P975" s="61">
        <f>SUM(U975,X975,AA975,AD975,AG975,AJ975,AM975,AP975,AS975,AV975,AY975,BB975,BE975,BH975,BK975,BN975,BQ975,BT975,BW975,BZ975,CC975,CF975,CI975,CL975,CO975,CR975)</f>
        <v>0</v>
      </c>
      <c r="Q975" s="61">
        <f>SUM(V975,Y975,AB975,AE975,AH975,AK975,AN975,AQ975,AT975,AW975,AZ975,BC975,BF975,BI975,BL975,BO975,BR975,BU975,BX975,CA975,CD975,CG975,CJ975,CM975,CP975,CS975)</f>
        <v>0</v>
      </c>
    </row>
    <row r="976" spans="1:17" ht="13.8" customHeight="1" x14ac:dyDescent="0.3">
      <c r="A976" s="106">
        <v>5305</v>
      </c>
      <c r="B976" s="106" t="s">
        <v>83</v>
      </c>
      <c r="C976" s="491" t="s">
        <v>1888</v>
      </c>
      <c r="D976" s="108" t="s">
        <v>956</v>
      </c>
      <c r="E976" s="109" t="s">
        <v>322</v>
      </c>
      <c r="F976" s="4">
        <v>36576</v>
      </c>
      <c r="G976" s="109" t="s">
        <v>2335</v>
      </c>
      <c r="H976" s="109" t="s">
        <v>930</v>
      </c>
      <c r="I976" s="111" t="s">
        <v>16</v>
      </c>
      <c r="J976" s="116">
        <v>10</v>
      </c>
      <c r="K976" s="113">
        <v>3</v>
      </c>
      <c r="L976" s="113">
        <v>4</v>
      </c>
      <c r="M976" s="113">
        <v>0</v>
      </c>
      <c r="N976" s="60">
        <f>2*O976+P976+Q976</f>
        <v>0</v>
      </c>
      <c r="O976" s="61">
        <f>SUM(T976,W976,Z976,AC976,AF976,AI976,AL976,AO976,AR976,AU976,AX976,BA976,BD976,BG976,BJ976,BM976,BP976,BS976,BV976,BY976,CB976,CE976,CH976,CK976,CN976,CQ976)</f>
        <v>0</v>
      </c>
      <c r="P976" s="61">
        <f>SUM(U976,X976,AA976,AD976,AG976,AJ976,AM976,AP976,AS976,AV976,AY976,BB976,BE976,BH976,BK976,BN976,BQ976,BT976,BW976,BZ976,CC976,CF976,CI976,CL976,CO976,CR976)</f>
        <v>0</v>
      </c>
      <c r="Q976" s="61">
        <f>SUM(V976,Y976,AB976,AE976,AH976,AK976,AN976,AQ976,AT976,AW976,AZ976,BC976,BF976,BI976,BL976,BO976,BR976,BU976,BX976,CA976,CD976,CG976,CJ976,CM976,CP976,CS976)</f>
        <v>0</v>
      </c>
    </row>
    <row r="977" spans="1:17" ht="13.8" customHeight="1" x14ac:dyDescent="0.3">
      <c r="A977" s="106">
        <v>6498</v>
      </c>
      <c r="B977" s="106" t="s">
        <v>83</v>
      </c>
      <c r="C977" s="118" t="s">
        <v>2543</v>
      </c>
      <c r="D977" s="108" t="s">
        <v>2543</v>
      </c>
      <c r="E977" s="109" t="s">
        <v>230</v>
      </c>
      <c r="F977" s="4">
        <v>37550</v>
      </c>
      <c r="G977" s="109" t="s">
        <v>2544</v>
      </c>
      <c r="H977" s="109" t="s">
        <v>930</v>
      </c>
      <c r="I977" s="111" t="s">
        <v>2370</v>
      </c>
      <c r="J977" s="116">
        <v>8</v>
      </c>
      <c r="K977" s="113"/>
      <c r="L977" s="113"/>
      <c r="M977" s="113"/>
      <c r="N977" s="60">
        <f>2*O977+P977+Q977</f>
        <v>0</v>
      </c>
      <c r="O977" s="61">
        <f>SUM(T977,W977,Z977,AC977,AF977,AI977,AL977,AO977,AR977,AU977,AX977,BA977,BD977,BG977,BJ977,BM977,BP977,BS977,BV977,BY977,CB977,CE977,CH977,CK977,CN977,CQ977)</f>
        <v>0</v>
      </c>
      <c r="P977" s="61">
        <f>SUM(U977,X977,AA977,AD977,AG977,AJ977,AM977,AP977,AS977,AV977,AY977,BB977,BE977,BH977,BK977,BN977,BQ977,BT977,BW977,BZ977,CC977,CF977,CI977,CL977,CO977,CR977)</f>
        <v>0</v>
      </c>
      <c r="Q977" s="61">
        <f>SUM(V977,Y977,AB977,AE977,AH977,AK977,AN977,AQ977,AT977,AW977,AZ977,BC977,BF977,BI977,BL977,BO977,BR977,BU977,BX977,CA977,CD977,CG977,CJ977,CM977,CP977,CS977)</f>
        <v>0</v>
      </c>
    </row>
    <row r="978" spans="1:17" ht="13.8" customHeight="1" x14ac:dyDescent="0.3">
      <c r="A978" s="142">
        <v>5344</v>
      </c>
      <c r="B978" s="142" t="s">
        <v>952</v>
      </c>
      <c r="C978" s="496" t="s">
        <v>1887</v>
      </c>
      <c r="D978" s="585" t="s">
        <v>953</v>
      </c>
      <c r="E978" s="144" t="s">
        <v>30</v>
      </c>
      <c r="F978" s="9">
        <v>37033</v>
      </c>
      <c r="G978" s="144" t="s">
        <v>205</v>
      </c>
      <c r="H978" s="144" t="s">
        <v>930</v>
      </c>
      <c r="I978" s="145" t="s">
        <v>16</v>
      </c>
      <c r="J978" s="116">
        <v>2</v>
      </c>
      <c r="K978" s="113">
        <v>0</v>
      </c>
      <c r="L978" s="113">
        <v>1</v>
      </c>
      <c r="M978" s="113">
        <v>1</v>
      </c>
      <c r="N978" s="60">
        <f>2*O978+P978+Q978</f>
        <v>0</v>
      </c>
      <c r="O978" s="61">
        <f>SUM(T978,W978,Z978,AC978,AF978,AI978,AL978,AO978,AR978,AU978,AX978,BA978,BD978,BG978,BJ978,BM978,BP978,BS978,BV978,BY978,CB978,CE978,CH978,CK978,CN978,CQ978)</f>
        <v>0</v>
      </c>
      <c r="P978" s="61">
        <f>SUM(U978,X978,AA978,AD978,AG978,AJ978,AM978,AP978,AS978,AV978,AY978,BB978,BE978,BH978,BK978,BN978,BQ978,BT978,BW978,BZ978,CC978,CF978,CI978,CL978,CO978,CR978)</f>
        <v>0</v>
      </c>
      <c r="Q978" s="61">
        <f>SUM(V978,Y978,AB978,AE978,AH978,AK978,AN978,AQ978,AT978,AW978,AZ978,BC978,BF978,BI978,BL978,BO978,BR978,BU978,BX978,CA978,CD978,CG978,CJ978,CM978,CP978,CS978)</f>
        <v>0</v>
      </c>
    </row>
    <row r="979" spans="1:17" ht="13.8" customHeight="1" x14ac:dyDescent="0.3">
      <c r="A979" s="106">
        <v>6002</v>
      </c>
      <c r="B979" s="106" t="s">
        <v>83</v>
      </c>
      <c r="C979" s="253" t="s">
        <v>1586</v>
      </c>
      <c r="D979" s="108" t="s">
        <v>1586</v>
      </c>
      <c r="E979" s="109" t="s">
        <v>33</v>
      </c>
      <c r="F979" s="4">
        <v>37323</v>
      </c>
      <c r="G979" s="109" t="s">
        <v>114</v>
      </c>
      <c r="H979" s="109" t="s">
        <v>930</v>
      </c>
      <c r="I979" s="111" t="s">
        <v>1470</v>
      </c>
      <c r="J979" s="112">
        <v>1</v>
      </c>
      <c r="K979" s="113">
        <v>0</v>
      </c>
      <c r="L979" s="113">
        <v>1</v>
      </c>
      <c r="M979" s="113">
        <v>0</v>
      </c>
      <c r="N979" s="60">
        <f>2*O979+P979+Q979</f>
        <v>0</v>
      </c>
      <c r="O979" s="61">
        <f>SUM(T979,W979,Z979,AC979,AF979,AI979,AL979,AO979,AR979,AU979,AX979,BA979,BD979,BG979,BJ979,BM979,BP979,BS979,BV979,BY979,CB979,CE979,CH979,CK979,CN979,CQ979)</f>
        <v>0</v>
      </c>
      <c r="P979" s="61">
        <f>SUM(U979,X979,AA979,AD979,AG979,AJ979,AM979,AP979,AS979,AV979,AY979,BB979,BE979,BH979,BK979,BN979,BQ979,BT979,BW979,BZ979,CC979,CF979,CI979,CL979,CO979,CR979)</f>
        <v>0</v>
      </c>
      <c r="Q979" s="61">
        <f>SUM(V979,Y979,AB979,AE979,AH979,AK979,AN979,AQ979,AT979,AW979,AZ979,BC979,BF979,BI979,BL979,BO979,BR979,BU979,BX979,CA979,CD979,CG979,CJ979,CM979,CP979,CS979)</f>
        <v>0</v>
      </c>
    </row>
    <row r="980" spans="1:17" ht="13.8" customHeight="1" x14ac:dyDescent="0.3">
      <c r="A980" s="119">
        <v>6486</v>
      </c>
      <c r="B980" s="53" t="s">
        <v>8</v>
      </c>
      <c r="C980" s="596" t="s">
        <v>2545</v>
      </c>
      <c r="D980" s="54" t="s">
        <v>2545</v>
      </c>
      <c r="E980" s="55" t="s">
        <v>41</v>
      </c>
      <c r="F980" s="1">
        <v>34635</v>
      </c>
      <c r="G980" s="56" t="s">
        <v>183</v>
      </c>
      <c r="H980" s="56" t="s">
        <v>167</v>
      </c>
      <c r="I980" s="57" t="s">
        <v>2370</v>
      </c>
      <c r="J980" s="58">
        <v>8</v>
      </c>
      <c r="K980" s="59"/>
      <c r="L980" s="59"/>
      <c r="M980" s="59"/>
      <c r="N980" s="60">
        <f>2*O980+P980+Q980</f>
        <v>0</v>
      </c>
      <c r="O980" s="61">
        <f>SUM(T980,W980,Z980,AC980,AF980,AI980,AL980,AO980,AR980,AU980,AX980,BA980,BD980,BG980,BJ980,BM980,BP980,BS980,BV980,BY980,CB980,CE980,CH980,CK980,CN980,CQ980)</f>
        <v>0</v>
      </c>
      <c r="P980" s="61">
        <f>SUM(U980,X980,AA980,AD980,AG980,AJ980,AM980,AP980,AS980,AV980,AY980,BB980,BE980,BH980,BK980,BN980,BQ980,BT980,BW980,BZ980,CC980,CF980,CI980,CL980,CO980,CR980)</f>
        <v>0</v>
      </c>
      <c r="Q980" s="61">
        <f>SUM(V980,Y980,AB980,AE980,AH980,AK980,AN980,AQ980,AT980,AW980,AZ980,BC980,BF980,BI980,BL980,BO980,BR980,BU980,BX980,CA980,CD980,CG980,CJ980,CM980,CP980,CS980)</f>
        <v>0</v>
      </c>
    </row>
    <row r="981" spans="1:17" ht="13.8" customHeight="1" x14ac:dyDescent="0.3">
      <c r="A981" s="119">
        <v>6563</v>
      </c>
      <c r="B981" s="53" t="s">
        <v>8</v>
      </c>
      <c r="C981" s="596" t="s">
        <v>2546</v>
      </c>
      <c r="D981" s="54" t="s">
        <v>2546</v>
      </c>
      <c r="E981" s="55" t="s">
        <v>47</v>
      </c>
      <c r="F981" s="1">
        <v>35481</v>
      </c>
      <c r="G981" s="56" t="s">
        <v>294</v>
      </c>
      <c r="H981" s="56" t="s">
        <v>167</v>
      </c>
      <c r="I981" s="57" t="s">
        <v>2370</v>
      </c>
      <c r="J981" s="58">
        <v>8</v>
      </c>
      <c r="K981" s="59"/>
      <c r="L981" s="59"/>
      <c r="M981" s="59"/>
      <c r="N981" s="60">
        <f>2*O981+P981+Q981</f>
        <v>0</v>
      </c>
      <c r="O981" s="61">
        <f>SUM(T981,W981,Z981,AC981,AF981,AI981,AL981,AO981,AR981,AU981,AX981,BA981,BD981,BG981,BJ981,BM981,BP981,BS981,BV981,BY981,CB981,CE981,CH981,CK981,CN981,CQ981)</f>
        <v>0</v>
      </c>
      <c r="P981" s="61">
        <f>SUM(U981,X981,AA981,AD981,AG981,AJ981,AM981,AP981,AS981,AV981,AY981,BB981,BE981,BH981,BK981,BN981,BQ981,BT981,BW981,BZ981,CC981,CF981,CI981,CL981,CO981,CR981)</f>
        <v>0</v>
      </c>
      <c r="Q981" s="61">
        <f>SUM(V981,Y981,AB981,AE981,AH981,AK981,AN981,AQ981,AT981,AW981,AZ981,BC981,BF981,BI981,BL981,BO981,BR981,BU981,BX981,CA981,CD981,CG981,CJ981,CM981,CP981,CS981)</f>
        <v>0</v>
      </c>
    </row>
    <row r="982" spans="1:17" ht="13.8" customHeight="1" x14ac:dyDescent="0.3">
      <c r="A982" s="71">
        <v>5697</v>
      </c>
      <c r="B982" s="63" t="s">
        <v>17</v>
      </c>
      <c r="C982" s="489" t="s">
        <v>1891</v>
      </c>
      <c r="D982" s="65" t="s">
        <v>962</v>
      </c>
      <c r="E982" s="66" t="s">
        <v>125</v>
      </c>
      <c r="F982" s="2">
        <v>36502</v>
      </c>
      <c r="G982" s="66" t="s">
        <v>286</v>
      </c>
      <c r="H982" s="66" t="s">
        <v>167</v>
      </c>
      <c r="I982" s="77" t="s">
        <v>24</v>
      </c>
      <c r="J982" s="69">
        <v>31</v>
      </c>
      <c r="K982" s="70">
        <v>0</v>
      </c>
      <c r="L982" s="70">
        <v>11</v>
      </c>
      <c r="M982" s="70">
        <v>20</v>
      </c>
      <c r="N982" s="60">
        <f>2*O982+P982+Q982</f>
        <v>0</v>
      </c>
      <c r="O982" s="61">
        <f>SUM(T982,W982,Z982,AC982,AF982,AI982,AL982,AO982,AR982,AU982,AX982,BA982,BD982,BG982,BJ982,BM982,BP982,BS982,BV982,BY982,CB982,CE982,CH982,CK982,CN982,CQ982)</f>
        <v>0</v>
      </c>
      <c r="P982" s="61">
        <f>SUM(U982,X982,AA982,AD982,AG982,AJ982,AM982,AP982,AS982,AV982,AY982,BB982,BE982,BH982,BK982,BN982,BQ982,BT982,BW982,BZ982,CC982,CF982,CI982,CL982,CO982,CR982)</f>
        <v>0</v>
      </c>
      <c r="Q982" s="61">
        <f>SUM(V982,Y982,AB982,AE982,AH982,AK982,AN982,AQ982,AT982,AW982,AZ982,BC982,BF982,BI982,BL982,BO982,BR982,BU982,BX982,CA982,CD982,CG982,CJ982,CM982,CP982,CS982)</f>
        <v>0</v>
      </c>
    </row>
    <row r="983" spans="1:17" ht="13.8" customHeight="1" x14ac:dyDescent="0.3">
      <c r="A983" s="71">
        <v>4012</v>
      </c>
      <c r="B983" s="63" t="s">
        <v>17</v>
      </c>
      <c r="C983" s="489" t="s">
        <v>967</v>
      </c>
      <c r="D983" s="65" t="s">
        <v>967</v>
      </c>
      <c r="E983" s="66" t="s">
        <v>10</v>
      </c>
      <c r="F983" s="2">
        <v>34033</v>
      </c>
      <c r="G983" s="66" t="s">
        <v>63</v>
      </c>
      <c r="H983" s="66" t="s">
        <v>167</v>
      </c>
      <c r="I983" s="77" t="s">
        <v>139</v>
      </c>
      <c r="J983" s="69">
        <v>26</v>
      </c>
      <c r="K983" s="70">
        <v>1</v>
      </c>
      <c r="L983" s="70">
        <v>10</v>
      </c>
      <c r="M983" s="70">
        <v>14</v>
      </c>
      <c r="N983" s="60">
        <f>2*O983+P983+Q983</f>
        <v>0</v>
      </c>
      <c r="O983" s="61">
        <f>SUM(T983,W983,Z983,AC983,AF983,AI983,AL983,AO983,AR983,AU983,AX983,BA983,BD983,BG983,BJ983,BM983,BP983,BS983,BV983,BY983,CB983,CE983,CH983,CK983,CN983,CQ983)</f>
        <v>0</v>
      </c>
      <c r="P983" s="61">
        <f>SUM(U983,X983,AA983,AD983,AG983,AJ983,AM983,AP983,AS983,AV983,AY983,BB983,BE983,BH983,BK983,BN983,BQ983,BT983,BW983,BZ983,CC983,CF983,CI983,CL983,CO983,CR983)</f>
        <v>0</v>
      </c>
      <c r="Q983" s="61">
        <f>SUM(V983,Y983,AB983,AE983,AH983,AK983,AN983,AQ983,AT983,AW983,AZ983,BC983,BF983,BI983,BL983,BO983,BR983,BU983,BX983,CA983,CD983,CG983,CJ983,CM983,CP983,CS983)</f>
        <v>0</v>
      </c>
    </row>
    <row r="984" spans="1:17" ht="13.8" customHeight="1" x14ac:dyDescent="0.3">
      <c r="A984" s="71">
        <v>4153</v>
      </c>
      <c r="B984" s="63" t="s">
        <v>17</v>
      </c>
      <c r="C984" s="490" t="s">
        <v>1890</v>
      </c>
      <c r="D984" s="65" t="s">
        <v>961</v>
      </c>
      <c r="E984" s="66" t="s">
        <v>10</v>
      </c>
      <c r="F984" s="2">
        <v>32306</v>
      </c>
      <c r="G984" s="66" t="s">
        <v>1680</v>
      </c>
      <c r="H984" s="66" t="s">
        <v>167</v>
      </c>
      <c r="I984" s="66" t="s">
        <v>129</v>
      </c>
      <c r="J984" s="69">
        <v>25</v>
      </c>
      <c r="K984" s="70">
        <v>4</v>
      </c>
      <c r="L984" s="70">
        <v>5</v>
      </c>
      <c r="M984" s="70">
        <v>12</v>
      </c>
      <c r="N984" s="60">
        <f>2*O984+P984+Q984</f>
        <v>0</v>
      </c>
      <c r="O984" s="61">
        <f>SUM(T984,W984,Z984,AC984,AF984,AI984,AL984,AO984,AR984,AU984,AX984,BA984,BD984,BG984,BJ984,BM984,BP984,BS984,BV984,BY984,CB984,CE984,CH984,CK984,CN984,CQ984)</f>
        <v>0</v>
      </c>
      <c r="P984" s="61">
        <f>SUM(U984,X984,AA984,AD984,AG984,AJ984,AM984,AP984,AS984,AV984,AY984,BB984,BE984,BH984,BK984,BN984,BQ984,BT984,BW984,BZ984,CC984,CF984,CI984,CL984,CO984,CR984)</f>
        <v>0</v>
      </c>
      <c r="Q984" s="61">
        <f>SUM(V984,Y984,AB984,AE984,AH984,AK984,AN984,AQ984,AT984,AW984,AZ984,BC984,BF984,BI984,BL984,BO984,BR984,BU984,BX984,CA984,CD984,CG984,CJ984,CM984,CP984,CS984)</f>
        <v>0</v>
      </c>
    </row>
    <row r="985" spans="1:17" ht="13.8" customHeight="1" x14ac:dyDescent="0.3">
      <c r="A985" s="191">
        <v>6235</v>
      </c>
      <c r="B985" s="182" t="s">
        <v>17</v>
      </c>
      <c r="C985" s="183" t="s">
        <v>2161</v>
      </c>
      <c r="D985" s="183" t="s">
        <v>2162</v>
      </c>
      <c r="E985" s="184" t="s">
        <v>43</v>
      </c>
      <c r="F985" s="31">
        <v>36625</v>
      </c>
      <c r="G985" s="185" t="s">
        <v>44</v>
      </c>
      <c r="H985" s="185" t="s">
        <v>167</v>
      </c>
      <c r="I985" s="186" t="s">
        <v>2084</v>
      </c>
      <c r="J985" s="187">
        <v>16</v>
      </c>
      <c r="K985" s="188">
        <v>0</v>
      </c>
      <c r="L985" s="188">
        <v>6</v>
      </c>
      <c r="M985" s="188">
        <v>10</v>
      </c>
      <c r="N985" s="60">
        <f>2*O985+P985+Q985</f>
        <v>0</v>
      </c>
      <c r="O985" s="61">
        <f>SUM(T985,W985,Z985,AC985,AF985,AI985,AL985,AO985,AR985,AU985,AX985,BA985,BD985,BG985,BJ985,BM985,BP985,BS985,BV985,BY985,CB985,CE985,CH985,CK985,CN985,CQ985)</f>
        <v>0</v>
      </c>
      <c r="P985" s="61">
        <f>SUM(U985,X985,AA985,AD985,AG985,AJ985,AM985,AP985,AS985,AV985,AY985,BB985,BE985,BH985,BK985,BN985,BQ985,BT985,BW985,BZ985,CC985,CF985,CI985,CL985,CO985,CR985)</f>
        <v>0</v>
      </c>
      <c r="Q985" s="61">
        <f>SUM(V985,Y985,AB985,AE985,AH985,AK985,AN985,AQ985,AT985,AW985,AZ985,BC985,BF985,BI985,BL985,BO985,BR985,BU985,BX985,CA985,CD985,CG985,CJ985,CM985,CP985,CS985)</f>
        <v>0</v>
      </c>
    </row>
    <row r="986" spans="1:17" ht="13.8" customHeight="1" x14ac:dyDescent="0.3">
      <c r="A986" s="71">
        <v>3431</v>
      </c>
      <c r="B986" s="63" t="s">
        <v>17</v>
      </c>
      <c r="C986" s="489" t="s">
        <v>963</v>
      </c>
      <c r="D986" s="65" t="s">
        <v>963</v>
      </c>
      <c r="E986" s="66" t="s">
        <v>39</v>
      </c>
      <c r="F986" s="2">
        <v>31874</v>
      </c>
      <c r="G986" s="66" t="s">
        <v>48</v>
      </c>
      <c r="H986" s="66" t="s">
        <v>167</v>
      </c>
      <c r="I986" s="77" t="s">
        <v>305</v>
      </c>
      <c r="J986" s="69">
        <v>15</v>
      </c>
      <c r="K986" s="70">
        <v>0</v>
      </c>
      <c r="L986" s="70">
        <v>5</v>
      </c>
      <c r="M986" s="70">
        <v>10</v>
      </c>
      <c r="N986" s="60">
        <f>2*O986+P986+Q986</f>
        <v>0</v>
      </c>
      <c r="O986" s="61">
        <f>SUM(T986,W986,Z986,AC986,AF986,AI986,AL986,AO986,AR986,AU986,AX986,BA986,BD986,BG986,BJ986,BM986,BP986,BS986,BV986,BY986,CB986,CE986,CH986,CK986,CN986,CQ986)</f>
        <v>0</v>
      </c>
      <c r="P986" s="61">
        <f>SUM(U986,X986,AA986,AD986,AG986,AJ986,AM986,AP986,AS986,AV986,AY986,BB986,BE986,BH986,BK986,BN986,BQ986,BT986,BW986,BZ986,CC986,CF986,CI986,CL986,CO986,CR986)</f>
        <v>0</v>
      </c>
      <c r="Q986" s="61">
        <f>SUM(V986,Y986,AB986,AE986,AH986,AK986,AN986,AQ986,AT986,AW986,AZ986,BC986,BF986,BI986,BL986,BO986,BR986,BU986,BX986,CA986,CD986,CG986,CJ986,CM986,CP986,CS986)</f>
        <v>0</v>
      </c>
    </row>
    <row r="987" spans="1:17" ht="13.8" customHeight="1" x14ac:dyDescent="0.3">
      <c r="A987" s="71">
        <v>5851</v>
      </c>
      <c r="B987" s="63" t="s">
        <v>17</v>
      </c>
      <c r="C987" s="489" t="s">
        <v>966</v>
      </c>
      <c r="D987" s="65" t="s">
        <v>966</v>
      </c>
      <c r="E987" s="66" t="s">
        <v>43</v>
      </c>
      <c r="F987" s="2">
        <v>34768</v>
      </c>
      <c r="G987" s="66" t="s">
        <v>186</v>
      </c>
      <c r="H987" s="66" t="s">
        <v>167</v>
      </c>
      <c r="I987" s="66" t="s">
        <v>68</v>
      </c>
      <c r="J987" s="69">
        <v>14</v>
      </c>
      <c r="K987" s="70">
        <v>1</v>
      </c>
      <c r="L987" s="70">
        <v>4</v>
      </c>
      <c r="M987" s="70">
        <v>8</v>
      </c>
      <c r="N987" s="60">
        <f>2*O987+P987+Q987</f>
        <v>0</v>
      </c>
      <c r="O987" s="61">
        <f>SUM(T987,W987,Z987,AC987,AF987,AI987,AL987,AO987,AR987,AU987,AX987,BA987,BD987,BG987,BJ987,BM987,BP987,BS987,BV987,BY987,CB987,CE987,CH987,CK987,CN987,CQ987)</f>
        <v>0</v>
      </c>
      <c r="P987" s="61">
        <f>SUM(U987,X987,AA987,AD987,AG987,AJ987,AM987,AP987,AS987,AV987,AY987,BB987,BE987,BH987,BK987,BN987,BQ987,BT987,BW987,BZ987,CC987,CF987,CI987,CL987,CO987,CR987)</f>
        <v>0</v>
      </c>
      <c r="Q987" s="61">
        <f>SUM(V987,Y987,AB987,AE987,AH987,AK987,AN987,AQ987,AT987,AW987,AZ987,BC987,BF987,BI987,BL987,BO987,BR987,BU987,BX987,CA987,CD987,CG987,CJ987,CM987,CP987,CS987)</f>
        <v>0</v>
      </c>
    </row>
    <row r="988" spans="1:17" ht="13.8" customHeight="1" x14ac:dyDescent="0.3">
      <c r="A988" s="71">
        <v>5815</v>
      </c>
      <c r="B988" s="63" t="s">
        <v>17</v>
      </c>
      <c r="C988" s="489" t="s">
        <v>968</v>
      </c>
      <c r="D988" s="65" t="s">
        <v>968</v>
      </c>
      <c r="E988" s="66" t="s">
        <v>249</v>
      </c>
      <c r="F988" s="2">
        <v>33764</v>
      </c>
      <c r="G988" s="66" t="s">
        <v>289</v>
      </c>
      <c r="H988" s="66" t="s">
        <v>167</v>
      </c>
      <c r="I988" s="66" t="s">
        <v>68</v>
      </c>
      <c r="J988" s="69">
        <v>8</v>
      </c>
      <c r="K988" s="70">
        <v>0</v>
      </c>
      <c r="L988" s="70">
        <v>4</v>
      </c>
      <c r="M988" s="70">
        <v>4</v>
      </c>
      <c r="N988" s="60">
        <f>2*O988+P988+Q988</f>
        <v>0</v>
      </c>
      <c r="O988" s="61">
        <f>SUM(T988,W988,Z988,AC988,AF988,AI988,AL988,AO988,AR988,AU988,AX988,BA988,BD988,BG988,BJ988,BM988,BP988,BS988,BV988,BY988,CB988,CE988,CH988,CK988,CN988,CQ988)</f>
        <v>0</v>
      </c>
      <c r="P988" s="61">
        <f>SUM(U988,X988,AA988,AD988,AG988,AJ988,AM988,AP988,AS988,AV988,AY988,BB988,BE988,BH988,BK988,BN988,BQ988,BT988,BW988,BZ988,CC988,CF988,CI988,CL988,CO988,CR988)</f>
        <v>0</v>
      </c>
      <c r="Q988" s="61">
        <f>SUM(V988,Y988,AB988,AE988,AH988,AK988,AN988,AQ988,AT988,AW988,AZ988,BC988,BF988,BI988,BL988,BO988,BR988,BU988,BX988,CA988,CD988,CG988,CJ988,CM988,CP988,CS988)</f>
        <v>0</v>
      </c>
    </row>
    <row r="989" spans="1:17" ht="13.8" customHeight="1" x14ac:dyDescent="0.3">
      <c r="A989" s="71">
        <v>6524</v>
      </c>
      <c r="B989" s="63" t="s">
        <v>17</v>
      </c>
      <c r="C989" s="581" t="s">
        <v>2547</v>
      </c>
      <c r="D989" s="65" t="s">
        <v>2547</v>
      </c>
      <c r="E989" s="66" t="s">
        <v>600</v>
      </c>
      <c r="F989" s="2">
        <v>34445</v>
      </c>
      <c r="G989" s="66" t="s">
        <v>163</v>
      </c>
      <c r="H989" s="66" t="s">
        <v>167</v>
      </c>
      <c r="I989" s="66" t="s">
        <v>2370</v>
      </c>
      <c r="J989" s="69">
        <v>8</v>
      </c>
      <c r="K989" s="70"/>
      <c r="L989" s="70"/>
      <c r="M989" s="70"/>
      <c r="N989" s="60">
        <f>2*O989+P989+Q989</f>
        <v>0</v>
      </c>
      <c r="O989" s="61">
        <f>SUM(T989,W989,Z989,AC989,AF989,AI989,AL989,AO989,AR989,AU989,AX989,BA989,BD989,BG989,BJ989,BM989,BP989,BS989,BV989,BY989,CB989,CE989,CH989,CK989,CN989,CQ989)</f>
        <v>0</v>
      </c>
      <c r="P989" s="61">
        <f>SUM(U989,X989,AA989,AD989,AG989,AJ989,AM989,AP989,AS989,AV989,AY989,BB989,BE989,BH989,BK989,BN989,BQ989,BT989,BW989,BZ989,CC989,CF989,CI989,CL989,CO989,CR989)</f>
        <v>0</v>
      </c>
      <c r="Q989" s="61">
        <f>SUM(V989,Y989,AB989,AE989,AH989,AK989,AN989,AQ989,AT989,AW989,AZ989,BC989,BF989,BI989,BL989,BO989,BR989,BU989,BX989,CA989,CD989,CG989,CJ989,CM989,CP989,CS989)</f>
        <v>0</v>
      </c>
    </row>
    <row r="990" spans="1:17" ht="13.8" customHeight="1" x14ac:dyDescent="0.3">
      <c r="A990" s="71">
        <v>2866</v>
      </c>
      <c r="B990" s="63" t="s">
        <v>17</v>
      </c>
      <c r="C990" s="489" t="s">
        <v>1876</v>
      </c>
      <c r="D990" s="65" t="s">
        <v>871</v>
      </c>
      <c r="E990" s="66" t="s">
        <v>18</v>
      </c>
      <c r="F990" s="2">
        <v>33641</v>
      </c>
      <c r="G990" s="66" t="s">
        <v>40</v>
      </c>
      <c r="H990" s="66" t="s">
        <v>167</v>
      </c>
      <c r="I990" s="77" t="s">
        <v>2333</v>
      </c>
      <c r="J990" s="69">
        <v>6</v>
      </c>
      <c r="K990" s="70">
        <v>0</v>
      </c>
      <c r="L990" s="70">
        <v>4</v>
      </c>
      <c r="M990" s="70">
        <v>2</v>
      </c>
      <c r="N990" s="60">
        <f>2*O990+P990+Q990</f>
        <v>0</v>
      </c>
      <c r="O990" s="61">
        <f>SUM(T990,W990,Z990,AC990,AF990,AI990,AL990,AO990,AR990,AU990,AX990,BA990,BD990,BG990,BJ990,BM990,BP990,BS990,BV990,BY990,CB990,CE990,CH990,CK990,CN990,CQ990)</f>
        <v>0</v>
      </c>
      <c r="P990" s="61">
        <f>SUM(U990,X990,AA990,AD990,AG990,AJ990,AM990,AP990,AS990,AV990,AY990,BB990,BE990,BH990,BK990,BN990,BQ990,BT990,BW990,BZ990,CC990,CF990,CI990,CL990,CO990,CR990)</f>
        <v>0</v>
      </c>
      <c r="Q990" s="61">
        <f>SUM(V990,Y990,AB990,AE990,AH990,AK990,AN990,AQ990,AT990,AW990,AZ990,BC990,BF990,BI990,BL990,BO990,BR990,BU990,BX990,CA990,CD990,CG990,CJ990,CM990,CP990,CS990)</f>
        <v>0</v>
      </c>
    </row>
    <row r="991" spans="1:17" ht="13.8" customHeight="1" x14ac:dyDescent="0.3">
      <c r="A991" s="191">
        <v>6269</v>
      </c>
      <c r="B991" s="182" t="s">
        <v>17</v>
      </c>
      <c r="C991" s="183" t="s">
        <v>2163</v>
      </c>
      <c r="D991" s="183" t="s">
        <v>2164</v>
      </c>
      <c r="E991" s="184" t="s">
        <v>113</v>
      </c>
      <c r="F991" s="31">
        <v>34436</v>
      </c>
      <c r="G991" s="185" t="s">
        <v>99</v>
      </c>
      <c r="H991" s="185" t="s">
        <v>167</v>
      </c>
      <c r="I991" s="186" t="s">
        <v>2084</v>
      </c>
      <c r="J991" s="187">
        <v>3</v>
      </c>
      <c r="K991" s="188">
        <v>0</v>
      </c>
      <c r="L991" s="188">
        <v>3</v>
      </c>
      <c r="M991" s="188">
        <v>0</v>
      </c>
      <c r="N991" s="60">
        <f>2*O991+P991+Q991</f>
        <v>0</v>
      </c>
      <c r="O991" s="61">
        <f>SUM(T991,W991,Z991,AC991,AF991,AI991,AL991,AO991,AR991,AU991,AX991,BA991,BD991,BG991,BJ991,BM991,BP991,BS991,BV991,BY991,CB991,CE991,CH991,CK991,CN991,CQ991)</f>
        <v>0</v>
      </c>
      <c r="P991" s="61">
        <f>SUM(U991,X991,AA991,AD991,AG991,AJ991,AM991,AP991,AS991,AV991,AY991,BB991,BE991,BH991,BK991,BN991,BQ991,BT991,BW991,BZ991,CC991,CF991,CI991,CL991,CO991,CR991)</f>
        <v>0</v>
      </c>
      <c r="Q991" s="61">
        <f>SUM(V991,Y991,AB991,AE991,AH991,AK991,AN991,AQ991,AT991,AW991,AZ991,BC991,BF991,BI991,BL991,BO991,BR991,BU991,BX991,CA991,CD991,CG991,CJ991,CM991,CP991,CS991)</f>
        <v>0</v>
      </c>
    </row>
    <row r="992" spans="1:17" ht="13.8" customHeight="1" x14ac:dyDescent="0.3">
      <c r="A992" s="71">
        <v>5659</v>
      </c>
      <c r="B992" s="63" t="s">
        <v>17</v>
      </c>
      <c r="C992" s="132" t="s">
        <v>970</v>
      </c>
      <c r="D992" s="65" t="s">
        <v>970</v>
      </c>
      <c r="E992" s="66" t="s">
        <v>74</v>
      </c>
      <c r="F992" s="2">
        <v>36924</v>
      </c>
      <c r="G992" s="66" t="s">
        <v>2054</v>
      </c>
      <c r="H992" s="66" t="s">
        <v>167</v>
      </c>
      <c r="I992" s="77" t="s">
        <v>24</v>
      </c>
      <c r="J992" s="69">
        <v>0</v>
      </c>
      <c r="K992" s="70">
        <v>0</v>
      </c>
      <c r="L992" s="70">
        <v>0</v>
      </c>
      <c r="M992" s="70">
        <v>0</v>
      </c>
      <c r="N992" s="60">
        <f>2*O992+P992+Q992</f>
        <v>0</v>
      </c>
      <c r="O992" s="61">
        <f>SUM(T992,W992,Z992,AC992,AF992,AI992,AL992,AO992,AR992,AU992,AX992,BA992,BD992,BG992,BJ992,BM992,BP992,BS992,BV992,BY992,CB992,CE992,CH992,CK992,CN992,CQ992)</f>
        <v>0</v>
      </c>
      <c r="P992" s="61">
        <f>SUM(U992,X992,AA992,AD992,AG992,AJ992,AM992,AP992,AS992,AV992,AY992,BB992,BE992,BH992,BK992,BN992,BQ992,BT992,BW992,BZ992,CC992,CF992,CI992,CL992,CO992,CR992)</f>
        <v>0</v>
      </c>
      <c r="Q992" s="61">
        <f>SUM(V992,Y992,AB992,AE992,AH992,AK992,AN992,AQ992,AT992,AW992,AZ992,BC992,BF992,BI992,BL992,BO992,BR992,BU992,BX992,CA992,CD992,CG992,CJ992,CM992,CP992,CS992)</f>
        <v>0</v>
      </c>
    </row>
    <row r="993" spans="1:17" ht="13.8" customHeight="1" x14ac:dyDescent="0.3">
      <c r="A993" s="89">
        <v>5581</v>
      </c>
      <c r="B993" s="81" t="s">
        <v>49</v>
      </c>
      <c r="C993" s="83" t="s">
        <v>1894</v>
      </c>
      <c r="D993" s="83" t="s">
        <v>977</v>
      </c>
      <c r="E993" s="84" t="s">
        <v>41</v>
      </c>
      <c r="F993" s="3">
        <v>34447</v>
      </c>
      <c r="G993" s="85" t="s">
        <v>273</v>
      </c>
      <c r="H993" s="85" t="s">
        <v>167</v>
      </c>
      <c r="I993" s="583" t="s">
        <v>24</v>
      </c>
      <c r="J993" s="87">
        <v>31</v>
      </c>
      <c r="K993" s="88">
        <v>9</v>
      </c>
      <c r="L993" s="88">
        <v>8</v>
      </c>
      <c r="M993" s="88">
        <v>5</v>
      </c>
      <c r="N993" s="60">
        <f>2*O993+P993+Q993</f>
        <v>0</v>
      </c>
      <c r="O993" s="61">
        <f>SUM(T993,W993,Z993,AC993,AF993,AI993,AL993,AO993,AR993,AU993,AX993,BA993,BD993,BG993,BJ993,BM993,BP993,BS993,BV993,BY993,CB993,CE993,CH993,CK993,CN993,CQ993)</f>
        <v>0</v>
      </c>
      <c r="P993" s="61">
        <f>SUM(U993,X993,AA993,AD993,AG993,AJ993,AM993,AP993,AS993,AV993,AY993,BB993,BE993,BH993,BK993,BN993,BQ993,BT993,BW993,BZ993,CC993,CF993,CI993,CL993,CO993,CR993)</f>
        <v>0</v>
      </c>
      <c r="Q993" s="61">
        <f>SUM(V993,Y993,AB993,AE993,AH993,AK993,AN993,AQ993,AT993,AW993,AZ993,BC993,BF993,BI993,BL993,BO993,BR993,BU993,BX993,CA993,CD993,CG993,CJ993,CM993,CP993,CS993)</f>
        <v>0</v>
      </c>
    </row>
    <row r="994" spans="1:17" ht="13.8" customHeight="1" x14ac:dyDescent="0.3">
      <c r="A994" s="89">
        <v>6369</v>
      </c>
      <c r="B994" s="81" t="s">
        <v>6</v>
      </c>
      <c r="C994" s="83" t="s">
        <v>2548</v>
      </c>
      <c r="D994" s="83" t="s">
        <v>2549</v>
      </c>
      <c r="E994" s="84"/>
      <c r="F994" s="3">
        <v>37302</v>
      </c>
      <c r="G994" s="85" t="s">
        <v>60</v>
      </c>
      <c r="H994" s="85" t="s">
        <v>167</v>
      </c>
      <c r="I994" s="583" t="s">
        <v>2370</v>
      </c>
      <c r="J994" s="87">
        <v>24</v>
      </c>
      <c r="K994" s="88"/>
      <c r="L994" s="88"/>
      <c r="M994" s="88"/>
      <c r="N994" s="60">
        <f>2*O994+P994+Q994</f>
        <v>0</v>
      </c>
      <c r="O994" s="61">
        <f>SUM(T994,W994,Z994,AC994,AF994,AI994,AL994,AO994,AR994,AU994,AX994,BA994,BD994,BG994,BJ994,BM994,BP994,BS994,BV994,BY994,CB994,CE994,CH994,CK994,CN994,CQ994)</f>
        <v>0</v>
      </c>
      <c r="P994" s="61">
        <f>SUM(U994,X994,AA994,AD994,AG994,AJ994,AM994,AP994,AS994,AV994,AY994,BB994,BE994,BH994,BK994,BN994,BQ994,BT994,BW994,BZ994,CC994,CF994,CI994,CL994,CO994,CR994)</f>
        <v>0</v>
      </c>
      <c r="Q994" s="61">
        <f>SUM(V994,Y994,AB994,AE994,AH994,AK994,AN994,AQ994,AT994,AW994,AZ994,BC994,BF994,BI994,BL994,BO994,BR994,BU994,BX994,CA994,CD994,CG994,CJ994,CM994,CP994,CS994)</f>
        <v>0</v>
      </c>
    </row>
    <row r="995" spans="1:17" ht="13.8" customHeight="1" x14ac:dyDescent="0.3">
      <c r="A995" s="89">
        <v>5995</v>
      </c>
      <c r="B995" s="81" t="s">
        <v>49</v>
      </c>
      <c r="C995" s="595" t="s">
        <v>1588</v>
      </c>
      <c r="D995" s="83" t="s">
        <v>1588</v>
      </c>
      <c r="E995" s="84" t="s">
        <v>602</v>
      </c>
      <c r="F995" s="3">
        <v>34989</v>
      </c>
      <c r="G995" s="85" t="s">
        <v>219</v>
      </c>
      <c r="H995" s="85" t="s">
        <v>167</v>
      </c>
      <c r="I995" s="86" t="s">
        <v>1470</v>
      </c>
      <c r="J995" s="104">
        <v>22</v>
      </c>
      <c r="K995" s="88">
        <v>2</v>
      </c>
      <c r="L995" s="88">
        <v>12</v>
      </c>
      <c r="M995" s="88">
        <v>6</v>
      </c>
      <c r="N995" s="60">
        <f>2*O995+P995+Q995</f>
        <v>0</v>
      </c>
      <c r="O995" s="61">
        <f>SUM(T995,W995,Z995,AC995,AF995,AI995,AL995,AO995,AR995,AU995,AX995,BA995,BD995,BG995,BJ995,BM995,BP995,BS995,BV995,BY995,CB995,CE995,CH995,CK995,CN995,CQ995)</f>
        <v>0</v>
      </c>
      <c r="P995" s="61">
        <f>SUM(U995,X995,AA995,AD995,AG995,AJ995,AM995,AP995,AS995,AV995,AY995,BB995,BE995,BH995,BK995,BN995,BQ995,BT995,BW995,BZ995,CC995,CF995,CI995,CL995,CO995,CR995)</f>
        <v>0</v>
      </c>
      <c r="Q995" s="61">
        <f>SUM(V995,Y995,AB995,AE995,AH995,AK995,AN995,AQ995,AT995,AW995,AZ995,BC995,BF995,BI995,BL995,BO995,BR995,BU995,BX995,CA995,CD995,CG995,CJ995,CM995,CP995,CS995)</f>
        <v>0</v>
      </c>
    </row>
    <row r="996" spans="1:17" ht="13.8" customHeight="1" x14ac:dyDescent="0.3">
      <c r="A996" s="89">
        <v>6409</v>
      </c>
      <c r="B996" s="81" t="s">
        <v>49</v>
      </c>
      <c r="C996" s="309" t="s">
        <v>2550</v>
      </c>
      <c r="D996" s="83" t="s">
        <v>2550</v>
      </c>
      <c r="E996" s="84" t="s">
        <v>600</v>
      </c>
      <c r="F996" s="3">
        <v>37373</v>
      </c>
      <c r="G996" s="85" t="s">
        <v>99</v>
      </c>
      <c r="H996" s="85" t="s">
        <v>167</v>
      </c>
      <c r="I996" s="583" t="s">
        <v>2370</v>
      </c>
      <c r="J996" s="87">
        <v>20</v>
      </c>
      <c r="K996" s="88"/>
      <c r="L996" s="88"/>
      <c r="M996" s="88"/>
      <c r="N996" s="60">
        <f>2*O996+P996+Q996</f>
        <v>0</v>
      </c>
      <c r="O996" s="61">
        <f>SUM(T996,W996,Z996,AC996,AF996,AI996,AL996,AO996,AR996,AU996,AX996,BA996,BD996,BG996,BJ996,BM996,BP996,BS996,BV996,BY996,CB996,CE996,CH996,CK996,CN996,CQ996)</f>
        <v>0</v>
      </c>
      <c r="P996" s="61">
        <f>SUM(U996,X996,AA996,AD996,AG996,AJ996,AM996,AP996,AS996,AV996,AY996,BB996,BE996,BH996,BK996,BN996,BQ996,BT996,BW996,BZ996,CC996,CF996,CI996,CL996,CO996,CR996)</f>
        <v>0</v>
      </c>
      <c r="Q996" s="61">
        <f>SUM(V996,Y996,AB996,AE996,AH996,AK996,AN996,AQ996,AT996,AW996,AZ996,BC996,BF996,BI996,BL996,BO996,BR996,BU996,BX996,CA996,CD996,CG996,CJ996,CM996,CP996,CS996)</f>
        <v>0</v>
      </c>
    </row>
    <row r="997" spans="1:17" ht="13.8" customHeight="1" x14ac:dyDescent="0.3">
      <c r="A997" s="89">
        <v>1250</v>
      </c>
      <c r="B997" s="81" t="s">
        <v>49</v>
      </c>
      <c r="C997" s="83" t="s">
        <v>980</v>
      </c>
      <c r="D997" s="83" t="s">
        <v>980</v>
      </c>
      <c r="E997" s="84" t="s">
        <v>18</v>
      </c>
      <c r="F997" s="3">
        <v>31986</v>
      </c>
      <c r="G997" s="85" t="s">
        <v>213</v>
      </c>
      <c r="H997" s="85" t="s">
        <v>167</v>
      </c>
      <c r="I997" s="86" t="s">
        <v>64</v>
      </c>
      <c r="J997" s="87">
        <v>19</v>
      </c>
      <c r="K997" s="88">
        <v>2</v>
      </c>
      <c r="L997" s="88">
        <v>7</v>
      </c>
      <c r="M997" s="88">
        <v>8</v>
      </c>
      <c r="N997" s="60">
        <f>2*O997+P997+Q997</f>
        <v>0</v>
      </c>
      <c r="O997" s="61">
        <f>SUM(T997,W997,Z997,AC997,AF997,AI997,AL997,AO997,AR997,AU997,AX997,BA997,BD997,BG997,BJ997,BM997,BP997,BS997,BV997,BY997,CB997,CE997,CH997,CK997,CN997,CQ997)</f>
        <v>0</v>
      </c>
      <c r="P997" s="61">
        <f>SUM(U997,X997,AA997,AD997,AG997,AJ997,AM997,AP997,AS997,AV997,AY997,BB997,BE997,BH997,BK997,BN997,BQ997,BT997,BW997,BZ997,CC997,CF997,CI997,CL997,CO997,CR997)</f>
        <v>0</v>
      </c>
      <c r="Q997" s="61">
        <f>SUM(V997,Y997,AB997,AE997,AH997,AK997,AN997,AQ997,AT997,AW997,AZ997,BC997,BF997,BI997,BL997,BO997,BR997,BU997,BX997,CA997,CD997,CG997,CJ997,CM997,CP997,CS997)</f>
        <v>0</v>
      </c>
    </row>
    <row r="998" spans="1:17" ht="13.8" customHeight="1" x14ac:dyDescent="0.3">
      <c r="A998" s="89">
        <v>870</v>
      </c>
      <c r="B998" s="81" t="s">
        <v>49</v>
      </c>
      <c r="C998" s="83" t="s">
        <v>973</v>
      </c>
      <c r="D998" s="83" t="s">
        <v>973</v>
      </c>
      <c r="E998" s="84" t="s">
        <v>125</v>
      </c>
      <c r="F998" s="3">
        <v>31416</v>
      </c>
      <c r="G998" s="85" t="s">
        <v>173</v>
      </c>
      <c r="H998" s="85" t="s">
        <v>167</v>
      </c>
      <c r="I998" s="86" t="s">
        <v>64</v>
      </c>
      <c r="J998" s="87">
        <v>16</v>
      </c>
      <c r="K998" s="88">
        <v>0</v>
      </c>
      <c r="L998" s="88">
        <v>9</v>
      </c>
      <c r="M998" s="88">
        <v>7</v>
      </c>
      <c r="N998" s="60">
        <f>2*O998+P998+Q998</f>
        <v>0</v>
      </c>
      <c r="O998" s="61">
        <f>SUM(T998,W998,Z998,AC998,AF998,AI998,AL998,AO998,AR998,AU998,AX998,BA998,BD998,BG998,BJ998,BM998,BP998,BS998,BV998,BY998,CB998,CE998,CH998,CK998,CN998,CQ998)</f>
        <v>0</v>
      </c>
      <c r="P998" s="61">
        <f>SUM(U998,X998,AA998,AD998,AG998,AJ998,AM998,AP998,AS998,AV998,AY998,BB998,BE998,BH998,BK998,BN998,BQ998,BT998,BW998,BZ998,CC998,CF998,CI998,CL998,CO998,CR998)</f>
        <v>0</v>
      </c>
      <c r="Q998" s="61">
        <f>SUM(V998,Y998,AB998,AE998,AH998,AK998,AN998,AQ998,AT998,AW998,AZ998,BC998,BF998,BI998,BL998,BO998,BR998,BU998,BX998,CA998,CD998,CG998,CJ998,CM998,CP998,CS998)</f>
        <v>0</v>
      </c>
    </row>
    <row r="999" spans="1:17" ht="13.8" customHeight="1" x14ac:dyDescent="0.3">
      <c r="A999" s="89">
        <v>5542</v>
      </c>
      <c r="B999" s="81" t="s">
        <v>49</v>
      </c>
      <c r="C999" s="83" t="s">
        <v>1895</v>
      </c>
      <c r="D999" s="83" t="s">
        <v>978</v>
      </c>
      <c r="E999" s="84" t="s">
        <v>589</v>
      </c>
      <c r="F999" s="3">
        <v>35744</v>
      </c>
      <c r="G999" s="85" t="s">
        <v>99</v>
      </c>
      <c r="H999" s="85" t="s">
        <v>167</v>
      </c>
      <c r="I999" s="583" t="s">
        <v>24</v>
      </c>
      <c r="J999" s="87">
        <v>15</v>
      </c>
      <c r="K999" s="88">
        <v>2</v>
      </c>
      <c r="L999" s="88">
        <v>7</v>
      </c>
      <c r="M999" s="88">
        <v>4</v>
      </c>
      <c r="N999" s="60">
        <f>2*O999+P999+Q999</f>
        <v>0</v>
      </c>
      <c r="O999" s="61">
        <f>SUM(T999,W999,Z999,AC999,AF999,AI999,AL999,AO999,AR999,AU999,AX999,BA999,BD999,BG999,BJ999,BM999,BP999,BS999,BV999,BY999,CB999,CE999,CH999,CK999,CN999,CQ999)</f>
        <v>0</v>
      </c>
      <c r="P999" s="61">
        <f>SUM(U999,X999,AA999,AD999,AG999,AJ999,AM999,AP999,AS999,AV999,AY999,BB999,BE999,BH999,BK999,BN999,BQ999,BT999,BW999,BZ999,CC999,CF999,CI999,CL999,CO999,CR999)</f>
        <v>0</v>
      </c>
      <c r="Q999" s="61">
        <f>SUM(V999,Y999,AB999,AE999,AH999,AK999,AN999,AQ999,AT999,AW999,AZ999,BC999,BF999,BI999,BL999,BO999,BR999,BU999,BX999,CA999,CD999,CG999,CJ999,CM999,CP999,CS999)</f>
        <v>0</v>
      </c>
    </row>
    <row r="1000" spans="1:17" ht="13.8" customHeight="1" x14ac:dyDescent="0.3">
      <c r="A1000" s="89">
        <v>4066</v>
      </c>
      <c r="B1000" s="81" t="s">
        <v>49</v>
      </c>
      <c r="C1000" s="83" t="s">
        <v>1893</v>
      </c>
      <c r="D1000" s="83" t="s">
        <v>976</v>
      </c>
      <c r="E1000" s="84" t="s">
        <v>249</v>
      </c>
      <c r="F1000" s="3">
        <v>34133</v>
      </c>
      <c r="G1000" s="85" t="s">
        <v>103</v>
      </c>
      <c r="H1000" s="85" t="s">
        <v>167</v>
      </c>
      <c r="I1000" s="86" t="s">
        <v>139</v>
      </c>
      <c r="J1000" s="87">
        <v>15</v>
      </c>
      <c r="K1000" s="88">
        <v>0</v>
      </c>
      <c r="L1000" s="88">
        <v>9</v>
      </c>
      <c r="M1000" s="88">
        <v>6</v>
      </c>
      <c r="N1000" s="60">
        <f>2*O1000+P1000+Q1000</f>
        <v>0</v>
      </c>
      <c r="O1000" s="61">
        <f>SUM(T1000,W1000,Z1000,AC1000,AF1000,AI1000,AL1000,AO1000,AR1000,AU1000,AX1000,BA1000,BD1000,BG1000,BJ1000,BM1000,BP1000,BS1000,BV1000,BY1000,CB1000,CE1000,CH1000,CK1000,CN1000,CQ1000)</f>
        <v>0</v>
      </c>
      <c r="P1000" s="61">
        <f>SUM(U1000,X1000,AA1000,AD1000,AG1000,AJ1000,AM1000,AP1000,AS1000,AV1000,AY1000,BB1000,BE1000,BH1000,BK1000,BN1000,BQ1000,BT1000,BW1000,BZ1000,CC1000,CF1000,CI1000,CL1000,CO1000,CR1000)</f>
        <v>0</v>
      </c>
      <c r="Q1000" s="61">
        <f>SUM(V1000,Y1000,AB1000,AE1000,AH1000,AK1000,AN1000,AQ1000,AT1000,AW1000,AZ1000,BC1000,BF1000,BI1000,BL1000,BO1000,BR1000,BU1000,BX1000,CA1000,CD1000,CG1000,CJ1000,CM1000,CP1000,CS1000)</f>
        <v>0</v>
      </c>
    </row>
    <row r="1001" spans="1:17" ht="13.8" customHeight="1" x14ac:dyDescent="0.3">
      <c r="A1001" s="89">
        <v>5342</v>
      </c>
      <c r="B1001" s="81" t="s">
        <v>49</v>
      </c>
      <c r="C1001" s="83" t="s">
        <v>979</v>
      </c>
      <c r="D1001" s="83" t="s">
        <v>979</v>
      </c>
      <c r="E1001" s="84" t="s">
        <v>18</v>
      </c>
      <c r="F1001" s="3">
        <v>35842</v>
      </c>
      <c r="G1001" s="85" t="s">
        <v>221</v>
      </c>
      <c r="H1001" s="85" t="s">
        <v>167</v>
      </c>
      <c r="I1001" s="583" t="s">
        <v>92</v>
      </c>
      <c r="J1001" s="87">
        <v>13</v>
      </c>
      <c r="K1001" s="88">
        <v>1</v>
      </c>
      <c r="L1001" s="88">
        <v>7</v>
      </c>
      <c r="M1001" s="88">
        <v>4</v>
      </c>
      <c r="N1001" s="60">
        <f>2*O1001+P1001+Q1001</f>
        <v>0</v>
      </c>
      <c r="O1001" s="61">
        <f>SUM(T1001,W1001,Z1001,AC1001,AF1001,AI1001,AL1001,AO1001,AR1001,AU1001,AX1001,BA1001,BD1001,BG1001,BJ1001,BM1001,BP1001,BS1001,BV1001,BY1001,CB1001,CE1001,CH1001,CK1001,CN1001,CQ1001)</f>
        <v>0</v>
      </c>
      <c r="P1001" s="61">
        <f>SUM(U1001,X1001,AA1001,AD1001,AG1001,AJ1001,AM1001,AP1001,AS1001,AV1001,AY1001,BB1001,BE1001,BH1001,BK1001,BN1001,BQ1001,BT1001,BW1001,BZ1001,CC1001,CF1001,CI1001,CL1001,CO1001,CR1001)</f>
        <v>0</v>
      </c>
      <c r="Q1001" s="61">
        <f>SUM(V1001,Y1001,AB1001,AE1001,AH1001,AK1001,AN1001,AQ1001,AT1001,AW1001,AZ1001,BC1001,BF1001,BI1001,BL1001,BO1001,BR1001,BU1001,BX1001,CA1001,CD1001,CG1001,CJ1001,CM1001,CP1001,CS1001)</f>
        <v>0</v>
      </c>
    </row>
    <row r="1002" spans="1:17" ht="13.8" customHeight="1" x14ac:dyDescent="0.3">
      <c r="A1002" s="89">
        <v>5736</v>
      </c>
      <c r="B1002" s="81" t="s">
        <v>49</v>
      </c>
      <c r="C1002" s="83" t="s">
        <v>972</v>
      </c>
      <c r="D1002" s="83" t="s">
        <v>972</v>
      </c>
      <c r="E1002" s="84" t="s">
        <v>658</v>
      </c>
      <c r="F1002" s="3">
        <v>34112</v>
      </c>
      <c r="G1002" s="85" t="s">
        <v>273</v>
      </c>
      <c r="H1002" s="85" t="s">
        <v>167</v>
      </c>
      <c r="I1002" s="583" t="s">
        <v>24</v>
      </c>
      <c r="J1002" s="87">
        <v>12</v>
      </c>
      <c r="K1002" s="88">
        <v>1</v>
      </c>
      <c r="L1002" s="88">
        <v>6</v>
      </c>
      <c r="M1002" s="88">
        <v>4</v>
      </c>
      <c r="N1002" s="60">
        <f>2*O1002+P1002+Q1002</f>
        <v>0</v>
      </c>
      <c r="O1002" s="61">
        <f>SUM(T1002,W1002,Z1002,AC1002,AF1002,AI1002,AL1002,AO1002,AR1002,AU1002,AX1002,BA1002,BD1002,BG1002,BJ1002,BM1002,BP1002,BS1002,BV1002,BY1002,CB1002,CE1002,CH1002,CK1002,CN1002,CQ1002)</f>
        <v>0</v>
      </c>
      <c r="P1002" s="61">
        <f>SUM(U1002,X1002,AA1002,AD1002,AG1002,AJ1002,AM1002,AP1002,AS1002,AV1002,AY1002,BB1002,BE1002,BH1002,BK1002,BN1002,BQ1002,BT1002,BW1002,BZ1002,CC1002,CF1002,CI1002,CL1002,CO1002,CR1002)</f>
        <v>0</v>
      </c>
      <c r="Q1002" s="61">
        <f>SUM(V1002,Y1002,AB1002,AE1002,AH1002,AK1002,AN1002,AQ1002,AT1002,AW1002,AZ1002,BC1002,BF1002,BI1002,BL1002,BO1002,BR1002,BU1002,BX1002,CA1002,CD1002,CG1002,CJ1002,CM1002,CP1002,CS1002)</f>
        <v>0</v>
      </c>
    </row>
    <row r="1003" spans="1:17" ht="13.8" customHeight="1" x14ac:dyDescent="0.3">
      <c r="A1003" s="89">
        <v>6448</v>
      </c>
      <c r="B1003" s="81" t="s">
        <v>49</v>
      </c>
      <c r="C1003" s="309" t="s">
        <v>2551</v>
      </c>
      <c r="D1003" s="83" t="s">
        <v>2551</v>
      </c>
      <c r="E1003" s="84" t="s">
        <v>33</v>
      </c>
      <c r="F1003" s="3">
        <v>37299</v>
      </c>
      <c r="G1003" s="85" t="s">
        <v>75</v>
      </c>
      <c r="H1003" s="85" t="s">
        <v>167</v>
      </c>
      <c r="I1003" s="583" t="s">
        <v>2370</v>
      </c>
      <c r="J1003" s="87">
        <v>12</v>
      </c>
      <c r="K1003" s="88"/>
      <c r="L1003" s="88"/>
      <c r="M1003" s="88"/>
      <c r="N1003" s="60">
        <f>2*O1003+P1003+Q1003</f>
        <v>0</v>
      </c>
      <c r="O1003" s="61">
        <f>SUM(T1003,W1003,Z1003,AC1003,AF1003,AI1003,AL1003,AO1003,AR1003,AU1003,AX1003,BA1003,BD1003,BG1003,BJ1003,BM1003,BP1003,BS1003,BV1003,BY1003,CB1003,CE1003,CH1003,CK1003,CN1003,CQ1003)</f>
        <v>0</v>
      </c>
      <c r="P1003" s="61">
        <f>SUM(U1003,X1003,AA1003,AD1003,AG1003,AJ1003,AM1003,AP1003,AS1003,AV1003,AY1003,BB1003,BE1003,BH1003,BK1003,BN1003,BQ1003,BT1003,BW1003,BZ1003,CC1003,CF1003,CI1003,CL1003,CO1003,CR1003)</f>
        <v>0</v>
      </c>
      <c r="Q1003" s="61">
        <f>SUM(V1003,Y1003,AB1003,AE1003,AH1003,AK1003,AN1003,AQ1003,AT1003,AW1003,AZ1003,BC1003,BF1003,BI1003,BL1003,BO1003,BR1003,BU1003,BX1003,CA1003,CD1003,CG1003,CJ1003,CM1003,CP1003,CS1003)</f>
        <v>0</v>
      </c>
    </row>
    <row r="1004" spans="1:17" ht="13.8" customHeight="1" x14ac:dyDescent="0.3">
      <c r="A1004" s="89">
        <v>3116</v>
      </c>
      <c r="B1004" s="81" t="s">
        <v>49</v>
      </c>
      <c r="C1004" s="83" t="s">
        <v>974</v>
      </c>
      <c r="D1004" s="83" t="s">
        <v>974</v>
      </c>
      <c r="E1004" s="84" t="s">
        <v>10</v>
      </c>
      <c r="F1004" s="3">
        <v>32980</v>
      </c>
      <c r="G1004" s="85" t="s">
        <v>132</v>
      </c>
      <c r="H1004" s="85" t="s">
        <v>167</v>
      </c>
      <c r="I1004" s="86" t="s">
        <v>92</v>
      </c>
      <c r="J1004" s="87">
        <v>11</v>
      </c>
      <c r="K1004" s="88">
        <v>2</v>
      </c>
      <c r="L1004" s="88">
        <v>4</v>
      </c>
      <c r="M1004" s="88">
        <v>3</v>
      </c>
      <c r="N1004" s="60">
        <f>2*O1004+P1004+Q1004</f>
        <v>0</v>
      </c>
      <c r="O1004" s="61">
        <f>SUM(T1004,W1004,Z1004,AC1004,AF1004,AI1004,AL1004,AO1004,AR1004,AU1004,AX1004,BA1004,BD1004,BG1004,BJ1004,BM1004,BP1004,BS1004,BV1004,BY1004,CB1004,CE1004,CH1004,CK1004,CN1004,CQ1004)</f>
        <v>0</v>
      </c>
      <c r="P1004" s="61">
        <f>SUM(U1004,X1004,AA1004,AD1004,AG1004,AJ1004,AM1004,AP1004,AS1004,AV1004,AY1004,BB1004,BE1004,BH1004,BK1004,BN1004,BQ1004,BT1004,BW1004,BZ1004,CC1004,CF1004,CI1004,CL1004,CO1004,CR1004)</f>
        <v>0</v>
      </c>
      <c r="Q1004" s="61">
        <f>SUM(V1004,Y1004,AB1004,AE1004,AH1004,AK1004,AN1004,AQ1004,AT1004,AW1004,AZ1004,BC1004,BF1004,BI1004,BL1004,BO1004,BR1004,BU1004,BX1004,CA1004,CD1004,CG1004,CJ1004,CM1004,CP1004,CS1004)</f>
        <v>0</v>
      </c>
    </row>
    <row r="1005" spans="1:17" ht="13.8" customHeight="1" x14ac:dyDescent="0.3">
      <c r="A1005" s="89">
        <v>5776</v>
      </c>
      <c r="B1005" s="81" t="s">
        <v>49</v>
      </c>
      <c r="C1005" s="83" t="s">
        <v>1896</v>
      </c>
      <c r="D1005" s="83" t="s">
        <v>981</v>
      </c>
      <c r="E1005" s="84" t="s">
        <v>47</v>
      </c>
      <c r="F1005" s="3">
        <v>35110</v>
      </c>
      <c r="G1005" s="85" t="s">
        <v>132</v>
      </c>
      <c r="H1005" s="85" t="s">
        <v>167</v>
      </c>
      <c r="I1005" s="85" t="s">
        <v>68</v>
      </c>
      <c r="J1005" s="87">
        <v>11</v>
      </c>
      <c r="K1005" s="88">
        <v>2</v>
      </c>
      <c r="L1005" s="88">
        <v>2</v>
      </c>
      <c r="M1005" s="88">
        <v>5</v>
      </c>
      <c r="N1005" s="60">
        <f>2*O1005+P1005+Q1005</f>
        <v>0</v>
      </c>
      <c r="O1005" s="61">
        <f>SUM(T1005,W1005,Z1005,AC1005,AF1005,AI1005,AL1005,AO1005,AR1005,AU1005,AX1005,BA1005,BD1005,BG1005,BJ1005,BM1005,BP1005,BS1005,BV1005,BY1005,CB1005,CE1005,CH1005,CK1005,CN1005,CQ1005)</f>
        <v>0</v>
      </c>
      <c r="P1005" s="61">
        <f>SUM(U1005,X1005,AA1005,AD1005,AG1005,AJ1005,AM1005,AP1005,AS1005,AV1005,AY1005,BB1005,BE1005,BH1005,BK1005,BN1005,BQ1005,BT1005,BW1005,BZ1005,CC1005,CF1005,CI1005,CL1005,CO1005,CR1005)</f>
        <v>0</v>
      </c>
      <c r="Q1005" s="61">
        <f>SUM(V1005,Y1005,AB1005,AE1005,AH1005,AK1005,AN1005,AQ1005,AT1005,AW1005,AZ1005,BC1005,BF1005,BI1005,BL1005,BO1005,BR1005,BU1005,BX1005,CA1005,CD1005,CG1005,CJ1005,CM1005,CP1005,CS1005)</f>
        <v>0</v>
      </c>
    </row>
    <row r="1006" spans="1:17" ht="13.8" customHeight="1" x14ac:dyDescent="0.3">
      <c r="A1006" s="100">
        <v>6295</v>
      </c>
      <c r="B1006" s="92" t="s">
        <v>49</v>
      </c>
      <c r="C1006" s="101" t="s">
        <v>2276</v>
      </c>
      <c r="D1006" s="93" t="s">
        <v>2277</v>
      </c>
      <c r="E1006" s="94" t="s">
        <v>97</v>
      </c>
      <c r="F1006" s="30">
        <v>36216</v>
      </c>
      <c r="G1006" s="95" t="s">
        <v>26</v>
      </c>
      <c r="H1006" s="95" t="s">
        <v>167</v>
      </c>
      <c r="I1006" s="584" t="s">
        <v>2219</v>
      </c>
      <c r="J1006" s="97">
        <v>6</v>
      </c>
      <c r="K1006" s="98">
        <v>0</v>
      </c>
      <c r="L1006" s="98">
        <v>3</v>
      </c>
      <c r="M1006" s="98">
        <v>3</v>
      </c>
      <c r="N1006" s="60">
        <f>2*O1006+P1006+Q1006</f>
        <v>0</v>
      </c>
      <c r="O1006" s="61">
        <f>SUM(T1006,W1006,Z1006,AC1006,AF1006,AI1006,AL1006,AO1006,AR1006,AU1006,AX1006,BA1006,BD1006,BG1006,BJ1006,BM1006,BP1006,BS1006,BV1006,BY1006,CB1006,CE1006,CH1006,CK1006,CN1006,CQ1006)</f>
        <v>0</v>
      </c>
      <c r="P1006" s="61">
        <f>SUM(U1006,X1006,AA1006,AD1006,AG1006,AJ1006,AM1006,AP1006,AS1006,AV1006,AY1006,BB1006,BE1006,BH1006,BK1006,BN1006,BQ1006,BT1006,BW1006,BZ1006,CC1006,CF1006,CI1006,CL1006,CO1006,CR1006)</f>
        <v>0</v>
      </c>
      <c r="Q1006" s="61">
        <f>SUM(V1006,Y1006,AB1006,AE1006,AH1006,AK1006,AN1006,AQ1006,AT1006,AW1006,AZ1006,BC1006,BF1006,BI1006,BL1006,BO1006,BR1006,BU1006,BX1006,CA1006,CD1006,CG1006,CJ1006,CM1006,CP1006,CS1006)</f>
        <v>0</v>
      </c>
    </row>
    <row r="1007" spans="1:17" ht="13.8" customHeight="1" x14ac:dyDescent="0.3">
      <c r="A1007" s="89">
        <v>5506</v>
      </c>
      <c r="B1007" s="81" t="s">
        <v>49</v>
      </c>
      <c r="C1007" s="83" t="s">
        <v>1892</v>
      </c>
      <c r="D1007" s="83" t="s">
        <v>971</v>
      </c>
      <c r="E1007" s="84" t="s">
        <v>136</v>
      </c>
      <c r="F1007" s="3">
        <v>34371</v>
      </c>
      <c r="G1007" s="85" t="s">
        <v>70</v>
      </c>
      <c r="H1007" s="85" t="s">
        <v>167</v>
      </c>
      <c r="I1007" s="583" t="s">
        <v>100</v>
      </c>
      <c r="J1007" s="87">
        <v>2</v>
      </c>
      <c r="K1007" s="88">
        <v>0</v>
      </c>
      <c r="L1007" s="88">
        <v>1</v>
      </c>
      <c r="M1007" s="88">
        <v>1</v>
      </c>
      <c r="N1007" s="60">
        <f>2*O1007+P1007+Q1007</f>
        <v>0</v>
      </c>
      <c r="O1007" s="61">
        <f>SUM(T1007,W1007,Z1007,AC1007,AF1007,AI1007,AL1007,AO1007,AR1007,AU1007,AX1007,BA1007,BD1007,BG1007,BJ1007,BM1007,BP1007,BS1007,BV1007,BY1007,CB1007,CE1007,CH1007,CK1007,CN1007,CQ1007)</f>
        <v>0</v>
      </c>
      <c r="P1007" s="61">
        <f>SUM(U1007,X1007,AA1007,AD1007,AG1007,AJ1007,AM1007,AP1007,AS1007,AV1007,AY1007,BB1007,BE1007,BH1007,BK1007,BN1007,BQ1007,BT1007,BW1007,BZ1007,CC1007,CF1007,CI1007,CL1007,CO1007,CR1007)</f>
        <v>0</v>
      </c>
      <c r="Q1007" s="61">
        <f>SUM(V1007,Y1007,AB1007,AE1007,AH1007,AK1007,AN1007,AQ1007,AT1007,AW1007,AZ1007,BC1007,BF1007,BI1007,BL1007,BO1007,BR1007,BU1007,BX1007,CA1007,CD1007,CG1007,CJ1007,CM1007,CP1007,CS1007)</f>
        <v>0</v>
      </c>
    </row>
    <row r="1008" spans="1:17" ht="13.8" customHeight="1" x14ac:dyDescent="0.3">
      <c r="A1008" s="89">
        <v>5389</v>
      </c>
      <c r="B1008" s="81" t="s">
        <v>49</v>
      </c>
      <c r="C1008" s="139" t="s">
        <v>983</v>
      </c>
      <c r="D1008" s="83" t="s">
        <v>983</v>
      </c>
      <c r="E1008" s="84" t="s">
        <v>10</v>
      </c>
      <c r="F1008" s="3">
        <v>36765</v>
      </c>
      <c r="G1008" s="85" t="s">
        <v>2055</v>
      </c>
      <c r="H1008" s="85" t="s">
        <v>167</v>
      </c>
      <c r="I1008" s="583" t="s">
        <v>27</v>
      </c>
      <c r="J1008" s="87">
        <v>0</v>
      </c>
      <c r="K1008" s="88">
        <v>0</v>
      </c>
      <c r="L1008" s="88">
        <v>0</v>
      </c>
      <c r="M1008" s="88">
        <v>0</v>
      </c>
      <c r="N1008" s="60">
        <f>2*O1008+P1008+Q1008</f>
        <v>0</v>
      </c>
      <c r="O1008" s="61">
        <f>SUM(T1008,W1008,Z1008,AC1008,AF1008,AI1008,AL1008,AO1008,AR1008,AU1008,AX1008,BA1008,BD1008,BG1008,BJ1008,BM1008,BP1008,BS1008,BV1008,BY1008,CB1008,CE1008,CH1008,CK1008,CN1008,CQ1008)</f>
        <v>0</v>
      </c>
      <c r="P1008" s="61">
        <f>SUM(U1008,X1008,AA1008,AD1008,AG1008,AJ1008,AM1008,AP1008,AS1008,AV1008,AY1008,BB1008,BE1008,BH1008,BK1008,BN1008,BQ1008,BT1008,BW1008,BZ1008,CC1008,CF1008,CI1008,CL1008,CO1008,CR1008)</f>
        <v>0</v>
      </c>
      <c r="Q1008" s="61">
        <f>SUM(V1008,Y1008,AB1008,AE1008,AH1008,AK1008,AN1008,AQ1008,AT1008,AW1008,AZ1008,BC1008,BF1008,BI1008,BL1008,BO1008,BR1008,BU1008,BX1008,CA1008,CD1008,CG1008,CJ1008,CM1008,CP1008,CS1008)</f>
        <v>0</v>
      </c>
    </row>
    <row r="1009" spans="1:17" ht="13.8" customHeight="1" x14ac:dyDescent="0.3">
      <c r="A1009" s="133">
        <v>6035</v>
      </c>
      <c r="B1009" s="81" t="s">
        <v>49</v>
      </c>
      <c r="C1009" s="595" t="s">
        <v>2056</v>
      </c>
      <c r="D1009" s="135" t="s">
        <v>1590</v>
      </c>
      <c r="E1009" s="136" t="s">
        <v>18</v>
      </c>
      <c r="F1009" s="6">
        <v>37088</v>
      </c>
      <c r="G1009" s="136" t="s">
        <v>132</v>
      </c>
      <c r="H1009" s="85" t="s">
        <v>167</v>
      </c>
      <c r="I1009" s="138" t="s">
        <v>1470</v>
      </c>
      <c r="J1009" s="104">
        <v>0</v>
      </c>
      <c r="K1009" s="88">
        <v>0</v>
      </c>
      <c r="L1009" s="88">
        <v>0</v>
      </c>
      <c r="M1009" s="88">
        <v>0</v>
      </c>
      <c r="N1009" s="60">
        <f>2*O1009+P1009+Q1009</f>
        <v>0</v>
      </c>
      <c r="O1009" s="61">
        <f>SUM(T1009,W1009,Z1009,AC1009,AF1009,AI1009,AL1009,AO1009,AR1009,AU1009,AX1009,BA1009,BD1009,BG1009,BJ1009,BM1009,BP1009,BS1009,BV1009,BY1009,CB1009,CE1009,CH1009,CK1009,CN1009,CQ1009)</f>
        <v>0</v>
      </c>
      <c r="P1009" s="61">
        <f>SUM(U1009,X1009,AA1009,AD1009,AG1009,AJ1009,AM1009,AP1009,AS1009,AV1009,AY1009,BB1009,BE1009,BH1009,BK1009,BN1009,BQ1009,BT1009,BW1009,BZ1009,CC1009,CF1009,CI1009,CL1009,CO1009,CR1009)</f>
        <v>0</v>
      </c>
      <c r="Q1009" s="61">
        <f>SUM(V1009,Y1009,AB1009,AE1009,AH1009,AK1009,AN1009,AQ1009,AT1009,AW1009,AZ1009,BC1009,BF1009,BI1009,BL1009,BO1009,BR1009,BU1009,BX1009,CA1009,CD1009,CG1009,CJ1009,CM1009,CP1009,CS1009)</f>
        <v>0</v>
      </c>
    </row>
    <row r="1010" spans="1:17" ht="13.8" customHeight="1" x14ac:dyDescent="0.3">
      <c r="A1010" s="106">
        <v>3342</v>
      </c>
      <c r="B1010" s="106" t="s">
        <v>83</v>
      </c>
      <c r="C1010" s="491" t="s">
        <v>987</v>
      </c>
      <c r="D1010" s="108" t="s">
        <v>987</v>
      </c>
      <c r="E1010" s="109" t="s">
        <v>18</v>
      </c>
      <c r="F1010" s="4">
        <v>35040</v>
      </c>
      <c r="G1010" s="109" t="s">
        <v>433</v>
      </c>
      <c r="H1010" s="109" t="s">
        <v>167</v>
      </c>
      <c r="I1010" s="111" t="s">
        <v>165</v>
      </c>
      <c r="J1010" s="116">
        <v>32</v>
      </c>
      <c r="K1010" s="113">
        <v>11</v>
      </c>
      <c r="L1010" s="113">
        <v>10</v>
      </c>
      <c r="M1010" s="113">
        <v>0</v>
      </c>
      <c r="N1010" s="60">
        <f>2*O1010+P1010+Q1010</f>
        <v>0</v>
      </c>
      <c r="O1010" s="61">
        <f>SUM(T1010,W1010,Z1010,AC1010,AF1010,AI1010,AL1010,AO1010,AR1010,AU1010,AX1010,BA1010,BD1010,BG1010,BJ1010,BM1010,BP1010,BS1010,BV1010,BY1010,CB1010,CE1010,CH1010,CK1010,CN1010,CQ1010)</f>
        <v>0</v>
      </c>
      <c r="P1010" s="61">
        <f>SUM(U1010,X1010,AA1010,AD1010,AG1010,AJ1010,AM1010,AP1010,AS1010,AV1010,AY1010,BB1010,BE1010,BH1010,BK1010,BN1010,BQ1010,BT1010,BW1010,BZ1010,CC1010,CF1010,CI1010,CL1010,CO1010,CR1010)</f>
        <v>0</v>
      </c>
      <c r="Q1010" s="61">
        <f>SUM(V1010,Y1010,AB1010,AE1010,AH1010,AK1010,AN1010,AQ1010,AT1010,AW1010,AZ1010,BC1010,BF1010,BI1010,BL1010,BO1010,BR1010,BU1010,BX1010,CA1010,CD1010,CG1010,CJ1010,CM1010,CP1010,CS1010)</f>
        <v>0</v>
      </c>
    </row>
    <row r="1011" spans="1:17" ht="13.8" customHeight="1" x14ac:dyDescent="0.3">
      <c r="A1011" s="163">
        <v>6197</v>
      </c>
      <c r="B1011" s="163" t="s">
        <v>83</v>
      </c>
      <c r="C1011" s="164" t="s">
        <v>2165</v>
      </c>
      <c r="D1011" s="165" t="s">
        <v>2166</v>
      </c>
      <c r="E1011" s="166" t="s">
        <v>504</v>
      </c>
      <c r="F1011" s="32">
        <v>31243</v>
      </c>
      <c r="G1011" s="166" t="s">
        <v>44</v>
      </c>
      <c r="H1011" s="166" t="s">
        <v>167</v>
      </c>
      <c r="I1011" s="168" t="s">
        <v>2084</v>
      </c>
      <c r="J1011" s="169">
        <v>23</v>
      </c>
      <c r="K1011" s="170">
        <v>8</v>
      </c>
      <c r="L1011" s="170">
        <v>7</v>
      </c>
      <c r="M1011" s="170">
        <v>0</v>
      </c>
      <c r="N1011" s="60">
        <f>2*O1011+P1011+Q1011</f>
        <v>0</v>
      </c>
      <c r="O1011" s="61">
        <f>SUM(T1011,W1011,Z1011,AC1011,AF1011,AI1011,AL1011,AO1011,AR1011,AU1011,AX1011,BA1011,BD1011,BG1011,BJ1011,BM1011,BP1011,BS1011,BV1011,BY1011,CB1011,CE1011,CH1011,CK1011,CN1011,CQ1011)</f>
        <v>0</v>
      </c>
      <c r="P1011" s="61">
        <f>SUM(U1011,X1011,AA1011,AD1011,AG1011,AJ1011,AM1011,AP1011,AS1011,AV1011,AY1011,BB1011,BE1011,BH1011,BK1011,BN1011,BQ1011,BT1011,BW1011,BZ1011,CC1011,CF1011,CI1011,CL1011,CO1011,CR1011)</f>
        <v>0</v>
      </c>
      <c r="Q1011" s="61">
        <f>SUM(V1011,Y1011,AB1011,AE1011,AH1011,AK1011,AN1011,AQ1011,AT1011,AW1011,AZ1011,BC1011,BF1011,BI1011,BL1011,BO1011,BR1011,BU1011,BX1011,CA1011,CD1011,CG1011,CJ1011,CM1011,CP1011,CS1011)</f>
        <v>0</v>
      </c>
    </row>
    <row r="1012" spans="1:17" ht="13.8" customHeight="1" x14ac:dyDescent="0.3">
      <c r="A1012" s="106">
        <v>3691</v>
      </c>
      <c r="B1012" s="106" t="s">
        <v>83</v>
      </c>
      <c r="C1012" s="491" t="s">
        <v>988</v>
      </c>
      <c r="D1012" s="108" t="s">
        <v>988</v>
      </c>
      <c r="E1012" s="109" t="s">
        <v>33</v>
      </c>
      <c r="F1012" s="4">
        <v>32473</v>
      </c>
      <c r="G1012" s="109" t="s">
        <v>34</v>
      </c>
      <c r="H1012" s="109" t="s">
        <v>167</v>
      </c>
      <c r="I1012" s="111" t="s">
        <v>121</v>
      </c>
      <c r="J1012" s="116">
        <v>12</v>
      </c>
      <c r="K1012" s="113">
        <v>4</v>
      </c>
      <c r="L1012" s="113">
        <v>4</v>
      </c>
      <c r="M1012" s="113">
        <v>0</v>
      </c>
      <c r="N1012" s="60">
        <f>2*O1012+P1012+Q1012</f>
        <v>0</v>
      </c>
      <c r="O1012" s="61">
        <f>SUM(T1012,W1012,Z1012,AC1012,AF1012,AI1012,AL1012,AO1012,AR1012,AU1012,AX1012,BA1012,BD1012,BG1012,BJ1012,BM1012,BP1012,BS1012,BV1012,BY1012,CB1012,CE1012,CH1012,CK1012,CN1012,CQ1012)</f>
        <v>0</v>
      </c>
      <c r="P1012" s="61">
        <f>SUM(U1012,X1012,AA1012,AD1012,AG1012,AJ1012,AM1012,AP1012,AS1012,AV1012,AY1012,BB1012,BE1012,BH1012,BK1012,BN1012,BQ1012,BT1012,BW1012,BZ1012,CC1012,CF1012,CI1012,CL1012,CO1012,CR1012)</f>
        <v>0</v>
      </c>
      <c r="Q1012" s="61">
        <f>SUM(V1012,Y1012,AB1012,AE1012,AH1012,AK1012,AN1012,AQ1012,AT1012,AW1012,AZ1012,BC1012,BF1012,BI1012,BL1012,BO1012,BR1012,BU1012,BX1012,CA1012,CD1012,CG1012,CJ1012,CM1012,CP1012,CS1012)</f>
        <v>0</v>
      </c>
    </row>
    <row r="1013" spans="1:17" ht="13.8" customHeight="1" x14ac:dyDescent="0.3">
      <c r="A1013" s="106">
        <v>4324</v>
      </c>
      <c r="B1013" s="106" t="s">
        <v>83</v>
      </c>
      <c r="C1013" s="491" t="s">
        <v>1951</v>
      </c>
      <c r="D1013" s="108" t="s">
        <v>1258</v>
      </c>
      <c r="E1013" s="109" t="s">
        <v>10</v>
      </c>
      <c r="F1013" s="4">
        <v>35258</v>
      </c>
      <c r="G1013" s="109" t="s">
        <v>11</v>
      </c>
      <c r="H1013" s="109" t="s">
        <v>167</v>
      </c>
      <c r="I1013" s="111" t="s">
        <v>2333</v>
      </c>
      <c r="J1013" s="116">
        <v>9</v>
      </c>
      <c r="K1013" s="113">
        <v>1</v>
      </c>
      <c r="L1013" s="113">
        <v>7</v>
      </c>
      <c r="M1013" s="113">
        <v>0</v>
      </c>
      <c r="N1013" s="60">
        <f>2*O1013+P1013+Q1013</f>
        <v>0</v>
      </c>
      <c r="O1013" s="61">
        <f>SUM(T1013,W1013,Z1013,AC1013,AF1013,AI1013,AL1013,AO1013,AR1013,AU1013,AX1013,BA1013,BD1013,BG1013,BJ1013,BM1013,BP1013,BS1013,BV1013,BY1013,CB1013,CE1013,CH1013,CK1013,CN1013,CQ1013)</f>
        <v>0</v>
      </c>
      <c r="P1013" s="61">
        <f>SUM(U1013,X1013,AA1013,AD1013,AG1013,AJ1013,AM1013,AP1013,AS1013,AV1013,AY1013,BB1013,BE1013,BH1013,BK1013,BN1013,BQ1013,BT1013,BW1013,BZ1013,CC1013,CF1013,CI1013,CL1013,CO1013,CR1013)</f>
        <v>0</v>
      </c>
      <c r="Q1013" s="61">
        <f>SUM(V1013,Y1013,AB1013,AE1013,AH1013,AK1013,AN1013,AQ1013,AT1013,AW1013,AZ1013,BC1013,BF1013,BI1013,BL1013,BO1013,BR1013,BU1013,BX1013,CA1013,CD1013,CG1013,CJ1013,CM1013,CP1013,CS1013)</f>
        <v>0</v>
      </c>
    </row>
    <row r="1014" spans="1:17" ht="13.8" customHeight="1" x14ac:dyDescent="0.3">
      <c r="A1014" s="106">
        <v>4218</v>
      </c>
      <c r="B1014" s="106" t="s">
        <v>83</v>
      </c>
      <c r="C1014" s="585" t="s">
        <v>1997</v>
      </c>
      <c r="D1014" s="108" t="s">
        <v>985</v>
      </c>
      <c r="E1014" s="109" t="s">
        <v>74</v>
      </c>
      <c r="F1014" s="4">
        <v>33565</v>
      </c>
      <c r="G1014" s="109" t="s">
        <v>412</v>
      </c>
      <c r="H1014" s="109" t="s">
        <v>167</v>
      </c>
      <c r="I1014" s="111" t="s">
        <v>227</v>
      </c>
      <c r="J1014" s="116">
        <v>8</v>
      </c>
      <c r="K1014" s="113">
        <v>1</v>
      </c>
      <c r="L1014" s="113">
        <v>6</v>
      </c>
      <c r="M1014" s="113">
        <v>0</v>
      </c>
      <c r="N1014" s="60">
        <f>2*O1014+P1014+Q1014</f>
        <v>0</v>
      </c>
      <c r="O1014" s="61">
        <f>SUM(T1014,W1014,Z1014,AC1014,AF1014,AI1014,AL1014,AO1014,AR1014,AU1014,AX1014,BA1014,BD1014,BG1014,BJ1014,BM1014,BP1014,BS1014,BV1014,BY1014,CB1014,CE1014,CH1014,CK1014,CN1014,CQ1014)</f>
        <v>0</v>
      </c>
      <c r="P1014" s="61">
        <f>SUM(U1014,X1014,AA1014,AD1014,AG1014,AJ1014,AM1014,AP1014,AS1014,AV1014,AY1014,BB1014,BE1014,BH1014,BK1014,BN1014,BQ1014,BT1014,BW1014,BZ1014,CC1014,CF1014,CI1014,CL1014,CO1014,CR1014)</f>
        <v>0</v>
      </c>
      <c r="Q1014" s="61">
        <f>SUM(V1014,Y1014,AB1014,AE1014,AH1014,AK1014,AN1014,AQ1014,AT1014,AW1014,AZ1014,BC1014,BF1014,BI1014,BL1014,BO1014,BR1014,BU1014,BX1014,CA1014,CD1014,CG1014,CJ1014,CM1014,CP1014,CS1014)</f>
        <v>0</v>
      </c>
    </row>
    <row r="1015" spans="1:17" ht="13.8" customHeight="1" x14ac:dyDescent="0.3">
      <c r="A1015" s="163">
        <v>6332</v>
      </c>
      <c r="B1015" s="163" t="s">
        <v>83</v>
      </c>
      <c r="C1015" s="164" t="s">
        <v>2278</v>
      </c>
      <c r="D1015" s="165" t="s">
        <v>2278</v>
      </c>
      <c r="E1015" s="166" t="s">
        <v>136</v>
      </c>
      <c r="F1015" s="32">
        <v>35123</v>
      </c>
      <c r="G1015" s="166" t="s">
        <v>1538</v>
      </c>
      <c r="H1015" s="166" t="s">
        <v>167</v>
      </c>
      <c r="I1015" s="168" t="s">
        <v>2219</v>
      </c>
      <c r="J1015" s="169">
        <v>7</v>
      </c>
      <c r="K1015" s="170">
        <v>2</v>
      </c>
      <c r="L1015" s="170">
        <v>3</v>
      </c>
      <c r="M1015" s="170">
        <v>0</v>
      </c>
      <c r="N1015" s="60">
        <f>2*O1015+P1015+Q1015</f>
        <v>0</v>
      </c>
      <c r="O1015" s="61">
        <f>SUM(T1015,W1015,Z1015,AC1015,AF1015,AI1015,AL1015,AO1015,AR1015,AU1015,AX1015,BA1015,BD1015,BG1015,BJ1015,BM1015,BP1015,BS1015,BV1015,BY1015,CB1015,CE1015,CH1015,CK1015,CN1015,CQ1015)</f>
        <v>0</v>
      </c>
      <c r="P1015" s="61">
        <f>SUM(U1015,X1015,AA1015,AD1015,AG1015,AJ1015,AM1015,AP1015,AS1015,AV1015,AY1015,BB1015,BE1015,BH1015,BK1015,BN1015,BQ1015,BT1015,BW1015,BZ1015,CC1015,CF1015,CI1015,CL1015,CO1015,CR1015)</f>
        <v>0</v>
      </c>
      <c r="Q1015" s="61">
        <f>SUM(V1015,Y1015,AB1015,AE1015,AH1015,AK1015,AN1015,AQ1015,AT1015,AW1015,AZ1015,BC1015,BF1015,BI1015,BL1015,BO1015,BR1015,BU1015,BX1015,CA1015,CD1015,CG1015,CJ1015,CM1015,CP1015,CS1015)</f>
        <v>0</v>
      </c>
    </row>
    <row r="1016" spans="1:17" ht="13.8" customHeight="1" x14ac:dyDescent="0.3">
      <c r="A1016" s="106">
        <v>3903</v>
      </c>
      <c r="B1016" s="106" t="s">
        <v>83</v>
      </c>
      <c r="C1016" s="491" t="s">
        <v>799</v>
      </c>
      <c r="D1016" s="108" t="s">
        <v>799</v>
      </c>
      <c r="E1016" s="109" t="s">
        <v>41</v>
      </c>
      <c r="F1016" s="4">
        <v>33474</v>
      </c>
      <c r="G1016" s="109" t="s">
        <v>391</v>
      </c>
      <c r="H1016" s="109" t="s">
        <v>167</v>
      </c>
      <c r="I1016" s="115" t="s">
        <v>139</v>
      </c>
      <c r="J1016" s="116">
        <v>6</v>
      </c>
      <c r="K1016" s="113">
        <v>2</v>
      </c>
      <c r="L1016" s="113">
        <v>2</v>
      </c>
      <c r="M1016" s="113">
        <v>0</v>
      </c>
      <c r="N1016" s="60">
        <f>2*O1016+P1016+Q1016</f>
        <v>0</v>
      </c>
      <c r="O1016" s="61">
        <f>SUM(T1016,W1016,Z1016,AC1016,AF1016,AI1016,AL1016,AO1016,AR1016,AU1016,AX1016,BA1016,BD1016,BG1016,BJ1016,BM1016,BP1016,BS1016,BV1016,BY1016,CB1016,CE1016,CH1016,CK1016,CN1016,CQ1016)</f>
        <v>0</v>
      </c>
      <c r="P1016" s="61">
        <f>SUM(U1016,X1016,AA1016,AD1016,AG1016,AJ1016,AM1016,AP1016,AS1016,AV1016,AY1016,BB1016,BE1016,BH1016,BK1016,BN1016,BQ1016,BT1016,BW1016,BZ1016,CC1016,CF1016,CI1016,CL1016,CO1016,CR1016)</f>
        <v>0</v>
      </c>
      <c r="Q1016" s="61">
        <f>SUM(V1016,Y1016,AB1016,AE1016,AH1016,AK1016,AN1016,AQ1016,AT1016,AW1016,AZ1016,BC1016,BF1016,BI1016,BL1016,BO1016,BR1016,BU1016,BX1016,CA1016,CD1016,CG1016,CJ1016,CM1016,CP1016,CS1016)</f>
        <v>0</v>
      </c>
    </row>
    <row r="1017" spans="1:17" ht="13.8" customHeight="1" x14ac:dyDescent="0.3">
      <c r="A1017" s="106">
        <v>5955</v>
      </c>
      <c r="B1017" s="106" t="s">
        <v>83</v>
      </c>
      <c r="C1017" s="253" t="s">
        <v>2057</v>
      </c>
      <c r="D1017" s="108" t="s">
        <v>1589</v>
      </c>
      <c r="E1017" s="109" t="s">
        <v>498</v>
      </c>
      <c r="F1017" s="4">
        <v>35090</v>
      </c>
      <c r="G1017" s="109" t="s">
        <v>822</v>
      </c>
      <c r="H1017" s="109" t="s">
        <v>167</v>
      </c>
      <c r="I1017" s="111" t="s">
        <v>1470</v>
      </c>
      <c r="J1017" s="112">
        <v>5</v>
      </c>
      <c r="K1017" s="113">
        <v>0</v>
      </c>
      <c r="L1017" s="113">
        <v>5</v>
      </c>
      <c r="M1017" s="113">
        <v>0</v>
      </c>
      <c r="N1017" s="60">
        <f>2*O1017+P1017+Q1017</f>
        <v>0</v>
      </c>
      <c r="O1017" s="61">
        <f>SUM(T1017,W1017,Z1017,AC1017,AF1017,AI1017,AL1017,AO1017,AR1017,AU1017,AX1017,BA1017,BD1017,BG1017,BJ1017,BM1017,BP1017,BS1017,BV1017,BY1017,CB1017,CE1017,CH1017,CK1017,CN1017,CQ1017)</f>
        <v>0</v>
      </c>
      <c r="P1017" s="61">
        <f>SUM(U1017,X1017,AA1017,AD1017,AG1017,AJ1017,AM1017,AP1017,AS1017,AV1017,AY1017,BB1017,BE1017,BH1017,BK1017,BN1017,BQ1017,BT1017,BW1017,BZ1017,CC1017,CF1017,CI1017,CL1017,CO1017,CR1017)</f>
        <v>0</v>
      </c>
      <c r="Q1017" s="61">
        <f>SUM(V1017,Y1017,AB1017,AE1017,AH1017,AK1017,AN1017,AQ1017,AT1017,AW1017,AZ1017,BC1017,BF1017,BI1017,BL1017,BO1017,BR1017,BU1017,BX1017,CA1017,CD1017,CG1017,CJ1017,CM1017,CP1017,CS1017)</f>
        <v>0</v>
      </c>
    </row>
    <row r="1018" spans="1:17" ht="13.8" customHeight="1" x14ac:dyDescent="0.3">
      <c r="A1018" s="106">
        <v>6115</v>
      </c>
      <c r="B1018" s="106" t="s">
        <v>83</v>
      </c>
      <c r="C1018" s="253" t="s">
        <v>1592</v>
      </c>
      <c r="D1018" s="108" t="s">
        <v>1592</v>
      </c>
      <c r="E1018" s="109" t="s">
        <v>41</v>
      </c>
      <c r="F1018" s="4">
        <v>37282</v>
      </c>
      <c r="G1018" s="109" t="s">
        <v>822</v>
      </c>
      <c r="H1018" s="109" t="s">
        <v>167</v>
      </c>
      <c r="I1018" s="111" t="s">
        <v>1470</v>
      </c>
      <c r="J1018" s="112">
        <v>1</v>
      </c>
      <c r="K1018" s="113">
        <v>0</v>
      </c>
      <c r="L1018" s="113">
        <v>1</v>
      </c>
      <c r="M1018" s="113">
        <v>0</v>
      </c>
      <c r="N1018" s="60">
        <f>2*O1018+P1018+Q1018</f>
        <v>0</v>
      </c>
      <c r="O1018" s="61">
        <f>SUM(T1018,W1018,Z1018,AC1018,AF1018,AI1018,AL1018,AO1018,AR1018,AU1018,AX1018,BA1018,BD1018,BG1018,BJ1018,BM1018,BP1018,BS1018,BV1018,BY1018,CB1018,CE1018,CH1018,CK1018,CN1018,CQ1018)</f>
        <v>0</v>
      </c>
      <c r="P1018" s="61">
        <f>SUM(U1018,X1018,AA1018,AD1018,AG1018,AJ1018,AM1018,AP1018,AS1018,AV1018,AY1018,BB1018,BE1018,BH1018,BK1018,BN1018,BQ1018,BT1018,BW1018,BZ1018,CC1018,CF1018,CI1018,CL1018,CO1018,CR1018)</f>
        <v>0</v>
      </c>
      <c r="Q1018" s="61">
        <f>SUM(V1018,Y1018,AB1018,AE1018,AH1018,AK1018,AN1018,AQ1018,AT1018,AW1018,AZ1018,BC1018,BF1018,BI1018,BL1018,BO1018,BR1018,BU1018,BX1018,CA1018,CD1018,CG1018,CJ1018,CM1018,CP1018,CS1018)</f>
        <v>0</v>
      </c>
    </row>
    <row r="1019" spans="1:17" ht="13.8" customHeight="1" x14ac:dyDescent="0.3">
      <c r="A1019" s="106">
        <v>6075</v>
      </c>
      <c r="B1019" s="106" t="s">
        <v>83</v>
      </c>
      <c r="C1019" s="199" t="s">
        <v>1591</v>
      </c>
      <c r="D1019" s="108" t="s">
        <v>1591</v>
      </c>
      <c r="E1019" s="109" t="s">
        <v>18</v>
      </c>
      <c r="F1019" s="4">
        <v>36913</v>
      </c>
      <c r="G1019" s="109" t="s">
        <v>2013</v>
      </c>
      <c r="H1019" s="109" t="s">
        <v>167</v>
      </c>
      <c r="I1019" s="111" t="s">
        <v>1470</v>
      </c>
      <c r="J1019" s="112">
        <v>0</v>
      </c>
      <c r="K1019" s="113">
        <v>0</v>
      </c>
      <c r="L1019" s="113">
        <v>0</v>
      </c>
      <c r="M1019" s="113">
        <v>0</v>
      </c>
      <c r="N1019" s="60">
        <f>2*O1019+P1019+Q1019</f>
        <v>0</v>
      </c>
      <c r="O1019" s="61">
        <f>SUM(T1019,W1019,Z1019,AC1019,AF1019,AI1019,AL1019,AO1019,AR1019,AU1019,AX1019,BA1019,BD1019,BG1019,BJ1019,BM1019,BP1019,BS1019,BV1019,BY1019,CB1019,CE1019,CH1019,CK1019,CN1019,CQ1019)</f>
        <v>0</v>
      </c>
      <c r="P1019" s="61">
        <f>SUM(U1019,X1019,AA1019,AD1019,AG1019,AJ1019,AM1019,AP1019,AS1019,AV1019,AY1019,BB1019,BE1019,BH1019,BK1019,BN1019,BQ1019,BT1019,BW1019,BZ1019,CC1019,CF1019,CI1019,CL1019,CO1019,CR1019)</f>
        <v>0</v>
      </c>
      <c r="Q1019" s="61">
        <f>SUM(V1019,Y1019,AB1019,AE1019,AH1019,AK1019,AN1019,AQ1019,AT1019,AW1019,AZ1019,BC1019,BF1019,BI1019,BL1019,BO1019,BR1019,BU1019,BX1019,CA1019,CD1019,CG1019,CJ1019,CM1019,CP1019,CS1019)</f>
        <v>0</v>
      </c>
    </row>
    <row r="1020" spans="1:17" ht="13.8" customHeight="1" x14ac:dyDescent="0.3">
      <c r="A1020" s="119">
        <v>3441</v>
      </c>
      <c r="B1020" s="53" t="s">
        <v>8</v>
      </c>
      <c r="C1020" s="54" t="s">
        <v>1897</v>
      </c>
      <c r="D1020" s="54" t="s">
        <v>991</v>
      </c>
      <c r="E1020" s="55" t="s">
        <v>246</v>
      </c>
      <c r="F1020" s="1">
        <v>33780</v>
      </c>
      <c r="G1020" s="56" t="s">
        <v>81</v>
      </c>
      <c r="H1020" s="56" t="s">
        <v>990</v>
      </c>
      <c r="I1020" s="57" t="s">
        <v>256</v>
      </c>
      <c r="J1020" s="58">
        <v>48</v>
      </c>
      <c r="K1020" s="59">
        <v>0</v>
      </c>
      <c r="L1020" s="59">
        <v>0</v>
      </c>
      <c r="M1020" s="59">
        <v>48</v>
      </c>
      <c r="N1020" s="60">
        <f>2*O1020+P1020+Q1020</f>
        <v>0</v>
      </c>
      <c r="O1020" s="61">
        <f>SUM(T1020,W1020,Z1020,AC1020,AF1020,AI1020,AL1020,AO1020,AR1020,AU1020,AX1020,BA1020,BD1020,BG1020,BJ1020,BM1020,BP1020,BS1020,BV1020,BY1020,CB1020,CE1020,CH1020,CK1020,CN1020,CQ1020)</f>
        <v>0</v>
      </c>
      <c r="P1020" s="61">
        <f>SUM(U1020,X1020,AA1020,AD1020,AG1020,AJ1020,AM1020,AP1020,AS1020,AV1020,AY1020,BB1020,BE1020,BH1020,BK1020,BN1020,BQ1020,BT1020,BW1020,BZ1020,CC1020,CF1020,CI1020,CL1020,CO1020,CR1020)</f>
        <v>0</v>
      </c>
      <c r="Q1020" s="61">
        <f>SUM(V1020,Y1020,AB1020,AE1020,AH1020,AK1020,AN1020,AQ1020,AT1020,AW1020,AZ1020,BC1020,BF1020,BI1020,BL1020,BO1020,BR1020,BU1020,BX1020,CA1020,CD1020,CG1020,CJ1020,CM1020,CP1020,CS1020)</f>
        <v>0</v>
      </c>
    </row>
    <row r="1021" spans="1:17" ht="13.8" customHeight="1" x14ac:dyDescent="0.3">
      <c r="A1021" s="119">
        <v>5034</v>
      </c>
      <c r="B1021" s="53" t="s">
        <v>8</v>
      </c>
      <c r="C1021" s="54" t="s">
        <v>989</v>
      </c>
      <c r="D1021" s="54" t="s">
        <v>989</v>
      </c>
      <c r="E1021" s="55" t="s">
        <v>33</v>
      </c>
      <c r="F1021" s="1">
        <v>34776</v>
      </c>
      <c r="G1021" s="56" t="s">
        <v>194</v>
      </c>
      <c r="H1021" s="56" t="s">
        <v>990</v>
      </c>
      <c r="I1021" s="57" t="s">
        <v>92</v>
      </c>
      <c r="J1021" s="58">
        <v>28</v>
      </c>
      <c r="K1021" s="59">
        <v>0</v>
      </c>
      <c r="L1021" s="59">
        <v>0</v>
      </c>
      <c r="M1021" s="59">
        <v>28</v>
      </c>
      <c r="N1021" s="60">
        <f>2*O1021+P1021+Q1021</f>
        <v>0</v>
      </c>
      <c r="O1021" s="61">
        <f>SUM(T1021,W1021,Z1021,AC1021,AF1021,AI1021,AL1021,AO1021,AR1021,AU1021,AX1021,BA1021,BD1021,BG1021,BJ1021,BM1021,BP1021,BS1021,BV1021,BY1021,CB1021,CE1021,CH1021,CK1021,CN1021,CQ1021)</f>
        <v>0</v>
      </c>
      <c r="P1021" s="61">
        <f>SUM(U1021,X1021,AA1021,AD1021,AG1021,AJ1021,AM1021,AP1021,AS1021,AV1021,AY1021,BB1021,BE1021,BH1021,BK1021,BN1021,BQ1021,BT1021,BW1021,BZ1021,CC1021,CF1021,CI1021,CL1021,CO1021,CR1021)</f>
        <v>0</v>
      </c>
      <c r="Q1021" s="61">
        <f>SUM(V1021,Y1021,AB1021,AE1021,AH1021,AK1021,AN1021,AQ1021,AT1021,AW1021,AZ1021,BC1021,BF1021,BI1021,BL1021,BO1021,BR1021,BU1021,BX1021,CA1021,CD1021,CG1021,CJ1021,CM1021,CP1021,CS1021)</f>
        <v>0</v>
      </c>
    </row>
    <row r="1022" spans="1:17" ht="13.8" customHeight="1" x14ac:dyDescent="0.3">
      <c r="A1022" s="119">
        <v>5176</v>
      </c>
      <c r="B1022" s="53" t="s">
        <v>8</v>
      </c>
      <c r="C1022" s="54" t="s">
        <v>994</v>
      </c>
      <c r="D1022" s="54" t="s">
        <v>994</v>
      </c>
      <c r="E1022" s="55" t="s">
        <v>326</v>
      </c>
      <c r="F1022" s="1">
        <v>36202</v>
      </c>
      <c r="G1022" s="56" t="s">
        <v>990</v>
      </c>
      <c r="H1022" s="56" t="s">
        <v>990</v>
      </c>
      <c r="I1022" s="57" t="s">
        <v>64</v>
      </c>
      <c r="J1022" s="58">
        <v>0</v>
      </c>
      <c r="K1022" s="59">
        <v>0</v>
      </c>
      <c r="L1022" s="59">
        <v>0</v>
      </c>
      <c r="M1022" s="59">
        <v>0</v>
      </c>
      <c r="N1022" s="60">
        <f>2*O1022+P1022+Q1022</f>
        <v>0</v>
      </c>
      <c r="O1022" s="61">
        <f>SUM(T1022,W1022,Z1022,AC1022,AF1022,AI1022,AL1022,AO1022,AR1022,AU1022,AX1022,BA1022,BD1022,BG1022,BJ1022,BM1022,BP1022,BS1022,BV1022,BY1022,CB1022,CE1022,CH1022,CK1022,CN1022,CQ1022)</f>
        <v>0</v>
      </c>
      <c r="P1022" s="61">
        <f>SUM(U1022,X1022,AA1022,AD1022,AG1022,AJ1022,AM1022,AP1022,AS1022,AV1022,AY1022,BB1022,BE1022,BH1022,BK1022,BN1022,BQ1022,BT1022,BW1022,BZ1022,CC1022,CF1022,CI1022,CL1022,CO1022,CR1022)</f>
        <v>0</v>
      </c>
      <c r="Q1022" s="61">
        <f>SUM(V1022,Y1022,AB1022,AE1022,AH1022,AK1022,AN1022,AQ1022,AT1022,AW1022,AZ1022,BC1022,BF1022,BI1022,BL1022,BO1022,BR1022,BU1022,BX1022,CA1022,CD1022,CG1022,CJ1022,CM1022,CP1022,CS1022)</f>
        <v>0</v>
      </c>
    </row>
    <row r="1023" spans="1:17" ht="13.8" customHeight="1" x14ac:dyDescent="0.3">
      <c r="A1023" s="119">
        <v>4875</v>
      </c>
      <c r="B1023" s="53" t="s">
        <v>8</v>
      </c>
      <c r="C1023" s="507" t="s">
        <v>993</v>
      </c>
      <c r="D1023" s="54" t="s">
        <v>993</v>
      </c>
      <c r="E1023" s="55" t="s">
        <v>41</v>
      </c>
      <c r="F1023" s="1">
        <v>36553</v>
      </c>
      <c r="G1023" s="56" t="s">
        <v>78</v>
      </c>
      <c r="H1023" s="56" t="s">
        <v>990</v>
      </c>
      <c r="I1023" s="57" t="s">
        <v>37</v>
      </c>
      <c r="J1023" s="58">
        <v>0</v>
      </c>
      <c r="K1023" s="59">
        <v>0</v>
      </c>
      <c r="L1023" s="59">
        <v>0</v>
      </c>
      <c r="M1023" s="59">
        <v>0</v>
      </c>
      <c r="N1023" s="60">
        <f>2*O1023+P1023+Q1023</f>
        <v>0</v>
      </c>
      <c r="O1023" s="61">
        <f>SUM(T1023,W1023,Z1023,AC1023,AF1023,AI1023,AL1023,AO1023,AR1023,AU1023,AX1023,BA1023,BD1023,BG1023,BJ1023,BM1023,BP1023,BS1023,BV1023,BY1023,CB1023,CE1023,CH1023,CK1023,CN1023,CQ1023)</f>
        <v>0</v>
      </c>
      <c r="P1023" s="61">
        <f>SUM(U1023,X1023,AA1023,AD1023,AG1023,AJ1023,AM1023,AP1023,AS1023,AV1023,AY1023,BB1023,BE1023,BH1023,BK1023,BN1023,BQ1023,BT1023,BW1023,BZ1023,CC1023,CF1023,CI1023,CL1023,CO1023,CR1023)</f>
        <v>0</v>
      </c>
      <c r="Q1023" s="61">
        <f>SUM(V1023,Y1023,AB1023,AE1023,AH1023,AK1023,AN1023,AQ1023,AT1023,AW1023,AZ1023,BC1023,BF1023,BI1023,BL1023,BO1023,BR1023,BU1023,BX1023,CA1023,CD1023,CG1023,CJ1023,CM1023,CP1023,CS1023)</f>
        <v>0</v>
      </c>
    </row>
    <row r="1024" spans="1:17" ht="13.8" customHeight="1" x14ac:dyDescent="0.3">
      <c r="A1024" s="71">
        <v>4915</v>
      </c>
      <c r="B1024" s="63" t="s">
        <v>17</v>
      </c>
      <c r="C1024" s="489" t="s">
        <v>995</v>
      </c>
      <c r="D1024" s="65" t="s">
        <v>995</v>
      </c>
      <c r="E1024" s="66" t="s">
        <v>18</v>
      </c>
      <c r="F1024" s="2">
        <v>36103</v>
      </c>
      <c r="G1024" s="66" t="s">
        <v>167</v>
      </c>
      <c r="H1024" s="66" t="s">
        <v>990</v>
      </c>
      <c r="I1024" s="77" t="s">
        <v>37</v>
      </c>
      <c r="J1024" s="69">
        <v>56</v>
      </c>
      <c r="K1024" s="70">
        <v>6</v>
      </c>
      <c r="L1024" s="70">
        <v>20</v>
      </c>
      <c r="M1024" s="70">
        <v>24</v>
      </c>
      <c r="N1024" s="60">
        <f>2*O1024+P1024+Q1024</f>
        <v>0</v>
      </c>
      <c r="O1024" s="61">
        <f>SUM(T1024,W1024,Z1024,AC1024,AF1024,AI1024,AL1024,AO1024,AR1024,AU1024,AX1024,BA1024,BD1024,BG1024,BJ1024,BM1024,BP1024,BS1024,BV1024,BY1024,CB1024,CE1024,CH1024,CK1024,CN1024,CQ1024)</f>
        <v>0</v>
      </c>
      <c r="P1024" s="61">
        <f>SUM(U1024,X1024,AA1024,AD1024,AG1024,AJ1024,AM1024,AP1024,AS1024,AV1024,AY1024,BB1024,BE1024,BH1024,BK1024,BN1024,BQ1024,BT1024,BW1024,BZ1024,CC1024,CF1024,CI1024,CL1024,CO1024,CR1024)</f>
        <v>0</v>
      </c>
      <c r="Q1024" s="61">
        <f>SUM(V1024,Y1024,AB1024,AE1024,AH1024,AK1024,AN1024,AQ1024,AT1024,AW1024,AZ1024,BC1024,BF1024,BI1024,BL1024,BO1024,BR1024,BU1024,BX1024,CA1024,CD1024,CG1024,CJ1024,CM1024,CP1024,CS1024)</f>
        <v>0</v>
      </c>
    </row>
    <row r="1025" spans="1:17" ht="13.8" customHeight="1" x14ac:dyDescent="0.3">
      <c r="A1025" s="71">
        <v>1861</v>
      </c>
      <c r="B1025" s="63" t="s">
        <v>17</v>
      </c>
      <c r="C1025" s="73" t="s">
        <v>1001</v>
      </c>
      <c r="D1025" s="73" t="s">
        <v>1001</v>
      </c>
      <c r="E1025" s="189" t="s">
        <v>18</v>
      </c>
      <c r="F1025" s="5">
        <v>32588</v>
      </c>
      <c r="G1025" s="179" t="s">
        <v>40</v>
      </c>
      <c r="H1025" s="179" t="s">
        <v>990</v>
      </c>
      <c r="I1025" s="190" t="s">
        <v>545</v>
      </c>
      <c r="J1025" s="69">
        <v>41</v>
      </c>
      <c r="K1025" s="70">
        <v>1</v>
      </c>
      <c r="L1025" s="70">
        <v>17</v>
      </c>
      <c r="M1025" s="70">
        <v>22</v>
      </c>
      <c r="N1025" s="60">
        <f>2*O1025+P1025+Q1025</f>
        <v>0</v>
      </c>
      <c r="O1025" s="61">
        <f>SUM(T1025,W1025,Z1025,AC1025,AF1025,AI1025,AL1025,AO1025,AR1025,AU1025,AX1025,BA1025,BD1025,BG1025,BJ1025,BM1025,BP1025,BS1025,BV1025,BY1025,CB1025,CE1025,CH1025,CK1025,CN1025,CQ1025)</f>
        <v>0</v>
      </c>
      <c r="P1025" s="61">
        <f>SUM(U1025,X1025,AA1025,AD1025,AG1025,AJ1025,AM1025,AP1025,AS1025,AV1025,AY1025,BB1025,BE1025,BH1025,BK1025,BN1025,BQ1025,BT1025,BW1025,BZ1025,CC1025,CF1025,CI1025,CL1025,CO1025,CR1025)</f>
        <v>0</v>
      </c>
      <c r="Q1025" s="61">
        <f>SUM(V1025,Y1025,AB1025,AE1025,AH1025,AK1025,AN1025,AQ1025,AT1025,AW1025,AZ1025,BC1025,BF1025,BI1025,BL1025,BO1025,BR1025,BU1025,BX1025,CA1025,CD1025,CG1025,CJ1025,CM1025,CP1025,CS1025)</f>
        <v>0</v>
      </c>
    </row>
    <row r="1026" spans="1:17" ht="13.8" customHeight="1" x14ac:dyDescent="0.3">
      <c r="A1026" s="71">
        <v>5165</v>
      </c>
      <c r="B1026" s="63" t="s">
        <v>17</v>
      </c>
      <c r="C1026" s="489" t="s">
        <v>181</v>
      </c>
      <c r="D1026" s="65" t="s">
        <v>181</v>
      </c>
      <c r="E1026" s="66" t="s">
        <v>43</v>
      </c>
      <c r="F1026" s="2">
        <v>36237</v>
      </c>
      <c r="G1026" s="66" t="s">
        <v>99</v>
      </c>
      <c r="H1026" s="66" t="s">
        <v>990</v>
      </c>
      <c r="I1026" s="77" t="s">
        <v>2333</v>
      </c>
      <c r="J1026" s="69">
        <v>31</v>
      </c>
      <c r="K1026" s="70">
        <v>1</v>
      </c>
      <c r="L1026" s="70">
        <v>11</v>
      </c>
      <c r="M1026" s="70">
        <v>18</v>
      </c>
      <c r="N1026" s="60">
        <f>2*O1026+P1026+Q1026</f>
        <v>0</v>
      </c>
      <c r="O1026" s="61">
        <f>SUM(T1026,W1026,Z1026,AC1026,AF1026,AI1026,AL1026,AO1026,AR1026,AU1026,AX1026,BA1026,BD1026,BG1026,BJ1026,BM1026,BP1026,BS1026,BV1026,BY1026,CB1026,CE1026,CH1026,CK1026,CN1026,CQ1026)</f>
        <v>0</v>
      </c>
      <c r="P1026" s="61">
        <f>SUM(U1026,X1026,AA1026,AD1026,AG1026,AJ1026,AM1026,AP1026,AS1026,AV1026,AY1026,BB1026,BE1026,BH1026,BK1026,BN1026,BQ1026,BT1026,BW1026,BZ1026,CC1026,CF1026,CI1026,CL1026,CO1026,CR1026)</f>
        <v>0</v>
      </c>
      <c r="Q1026" s="61">
        <f>SUM(V1026,Y1026,AB1026,AE1026,AH1026,AK1026,AN1026,AQ1026,AT1026,AW1026,AZ1026,BC1026,BF1026,BI1026,BL1026,BO1026,BR1026,BU1026,BX1026,CA1026,CD1026,CG1026,CJ1026,CM1026,CP1026,CS1026)</f>
        <v>0</v>
      </c>
    </row>
    <row r="1027" spans="1:17" ht="13.8" customHeight="1" x14ac:dyDescent="0.3">
      <c r="A1027" s="71">
        <v>5369</v>
      </c>
      <c r="B1027" s="63" t="s">
        <v>17</v>
      </c>
      <c r="C1027" s="489" t="s">
        <v>999</v>
      </c>
      <c r="D1027" s="65" t="s">
        <v>999</v>
      </c>
      <c r="E1027" s="66" t="s">
        <v>230</v>
      </c>
      <c r="F1027" s="2">
        <v>36174</v>
      </c>
      <c r="G1027" s="66" t="s">
        <v>317</v>
      </c>
      <c r="H1027" s="66" t="s">
        <v>990</v>
      </c>
      <c r="I1027" s="77" t="s">
        <v>27</v>
      </c>
      <c r="J1027" s="69">
        <v>30</v>
      </c>
      <c r="K1027" s="70">
        <v>2</v>
      </c>
      <c r="L1027" s="70">
        <v>12</v>
      </c>
      <c r="M1027" s="70">
        <v>14</v>
      </c>
      <c r="N1027" s="60">
        <f>2*O1027+P1027+Q1027</f>
        <v>0</v>
      </c>
      <c r="O1027" s="61">
        <f>SUM(T1027,W1027,Z1027,AC1027,AF1027,AI1027,AL1027,AO1027,AR1027,AU1027,AX1027,BA1027,BD1027,BG1027,BJ1027,BM1027,BP1027,BS1027,BV1027,BY1027,CB1027,CE1027,CH1027,CK1027,CN1027,CQ1027)</f>
        <v>0</v>
      </c>
      <c r="P1027" s="61">
        <f>SUM(U1027,X1027,AA1027,AD1027,AG1027,AJ1027,AM1027,AP1027,AS1027,AV1027,AY1027,BB1027,BE1027,BH1027,BK1027,BN1027,BQ1027,BT1027,BW1027,BZ1027,CC1027,CF1027,CI1027,CL1027,CO1027,CR1027)</f>
        <v>0</v>
      </c>
      <c r="Q1027" s="61">
        <f>SUM(V1027,Y1027,AB1027,AE1027,AH1027,AK1027,AN1027,AQ1027,AT1027,AW1027,AZ1027,BC1027,BF1027,BI1027,BL1027,BO1027,BR1027,BU1027,BX1027,CA1027,CD1027,CG1027,CJ1027,CM1027,CP1027,CS1027)</f>
        <v>0</v>
      </c>
    </row>
    <row r="1028" spans="1:17" ht="13.8" customHeight="1" x14ac:dyDescent="0.3">
      <c r="A1028" s="71">
        <v>5250</v>
      </c>
      <c r="B1028" s="63" t="s">
        <v>17</v>
      </c>
      <c r="C1028" s="489" t="s">
        <v>997</v>
      </c>
      <c r="D1028" s="65" t="s">
        <v>997</v>
      </c>
      <c r="E1028" s="66" t="s">
        <v>246</v>
      </c>
      <c r="F1028" s="2">
        <v>35038</v>
      </c>
      <c r="G1028" s="66" t="s">
        <v>236</v>
      </c>
      <c r="H1028" s="66" t="s">
        <v>990</v>
      </c>
      <c r="I1028" s="77" t="s">
        <v>16</v>
      </c>
      <c r="J1028" s="69">
        <v>21</v>
      </c>
      <c r="K1028" s="70">
        <v>1</v>
      </c>
      <c r="L1028" s="70">
        <v>9</v>
      </c>
      <c r="M1028" s="70">
        <v>10</v>
      </c>
      <c r="N1028" s="60">
        <f>2*O1028+P1028+Q1028</f>
        <v>0</v>
      </c>
      <c r="O1028" s="61">
        <f>SUM(T1028,W1028,Z1028,AC1028,AF1028,AI1028,AL1028,AO1028,AR1028,AU1028,AX1028,BA1028,BD1028,BG1028,BJ1028,BM1028,BP1028,BS1028,BV1028,BY1028,CB1028,CE1028,CH1028,CK1028,CN1028,CQ1028)</f>
        <v>0</v>
      </c>
      <c r="P1028" s="61">
        <f>SUM(U1028,X1028,AA1028,AD1028,AG1028,AJ1028,AM1028,AP1028,AS1028,AV1028,AY1028,BB1028,BE1028,BH1028,BK1028,BN1028,BQ1028,BT1028,BW1028,BZ1028,CC1028,CF1028,CI1028,CL1028,CO1028,CR1028)</f>
        <v>0</v>
      </c>
      <c r="Q1028" s="61">
        <f>SUM(V1028,Y1028,AB1028,AE1028,AH1028,AK1028,AN1028,AQ1028,AT1028,AW1028,AZ1028,BC1028,BF1028,BI1028,BL1028,BO1028,BR1028,BU1028,BX1028,CA1028,CD1028,CG1028,CJ1028,CM1028,CP1028,CS1028)</f>
        <v>0</v>
      </c>
    </row>
    <row r="1029" spans="1:17" ht="13.8" customHeight="1" x14ac:dyDescent="0.3">
      <c r="A1029" s="71">
        <v>6159</v>
      </c>
      <c r="B1029" s="63" t="s">
        <v>17</v>
      </c>
      <c r="C1029" s="582" t="s">
        <v>1998</v>
      </c>
      <c r="D1029" s="65" t="s">
        <v>1594</v>
      </c>
      <c r="E1029" s="66" t="s">
        <v>10</v>
      </c>
      <c r="F1029" s="2">
        <v>35380</v>
      </c>
      <c r="G1029" s="66" t="s">
        <v>19</v>
      </c>
      <c r="H1029" s="66" t="s">
        <v>990</v>
      </c>
      <c r="I1029" s="77" t="s">
        <v>1470</v>
      </c>
      <c r="J1029" s="79">
        <v>20</v>
      </c>
      <c r="K1029" s="70">
        <v>0</v>
      </c>
      <c r="L1029" s="70">
        <v>8</v>
      </c>
      <c r="M1029" s="70">
        <v>12</v>
      </c>
      <c r="N1029" s="60">
        <f>2*O1029+P1029+Q1029</f>
        <v>0</v>
      </c>
      <c r="O1029" s="61">
        <f>SUM(T1029,W1029,Z1029,AC1029,AF1029,AI1029,AL1029,AO1029,AR1029,AU1029,AX1029,BA1029,BD1029,BG1029,BJ1029,BM1029,BP1029,BS1029,BV1029,BY1029,CB1029,CE1029,CH1029,CK1029,CN1029,CQ1029)</f>
        <v>0</v>
      </c>
      <c r="P1029" s="61">
        <f>SUM(U1029,X1029,AA1029,AD1029,AG1029,AJ1029,AM1029,AP1029,AS1029,AV1029,AY1029,BB1029,BE1029,BH1029,BK1029,BN1029,BQ1029,BT1029,BW1029,BZ1029,CC1029,CF1029,CI1029,CL1029,CO1029,CR1029)</f>
        <v>0</v>
      </c>
      <c r="Q1029" s="61">
        <f>SUM(V1029,Y1029,AB1029,AE1029,AH1029,AK1029,AN1029,AQ1029,AT1029,AW1029,AZ1029,BC1029,BF1029,BI1029,BL1029,BO1029,BR1029,BU1029,BX1029,CA1029,CD1029,CG1029,CJ1029,CM1029,CP1029,CS1029)</f>
        <v>0</v>
      </c>
    </row>
    <row r="1030" spans="1:17" ht="13.8" customHeight="1" x14ac:dyDescent="0.3">
      <c r="A1030" s="71">
        <v>4768</v>
      </c>
      <c r="B1030" s="63" t="s">
        <v>17</v>
      </c>
      <c r="C1030" s="489" t="s">
        <v>1898</v>
      </c>
      <c r="D1030" s="65" t="s">
        <v>998</v>
      </c>
      <c r="E1030" s="66" t="s">
        <v>136</v>
      </c>
      <c r="F1030" s="2">
        <v>33416</v>
      </c>
      <c r="G1030" s="66" t="s">
        <v>124</v>
      </c>
      <c r="H1030" s="66" t="s">
        <v>990</v>
      </c>
      <c r="I1030" s="77" t="s">
        <v>37</v>
      </c>
      <c r="J1030" s="69">
        <v>13</v>
      </c>
      <c r="K1030" s="70">
        <v>0</v>
      </c>
      <c r="L1030" s="70">
        <v>5</v>
      </c>
      <c r="M1030" s="70">
        <v>8</v>
      </c>
      <c r="N1030" s="60">
        <f>2*O1030+P1030+Q1030</f>
        <v>0</v>
      </c>
      <c r="O1030" s="61">
        <f>SUM(T1030,W1030,Z1030,AC1030,AF1030,AI1030,AL1030,AO1030,AR1030,AU1030,AX1030,BA1030,BD1030,BG1030,BJ1030,BM1030,BP1030,BS1030,BV1030,BY1030,CB1030,CE1030,CH1030,CK1030,CN1030,CQ1030)</f>
        <v>0</v>
      </c>
      <c r="P1030" s="61">
        <f>SUM(U1030,X1030,AA1030,AD1030,AG1030,AJ1030,AM1030,AP1030,AS1030,AV1030,AY1030,BB1030,BE1030,BH1030,BK1030,BN1030,BQ1030,BT1030,BW1030,BZ1030,CC1030,CF1030,CI1030,CL1030,CO1030,CR1030)</f>
        <v>0</v>
      </c>
      <c r="Q1030" s="61">
        <f>SUM(V1030,Y1030,AB1030,AE1030,AH1030,AK1030,AN1030,AQ1030,AT1030,AW1030,AZ1030,BC1030,BF1030,BI1030,BL1030,BO1030,BR1030,BU1030,BX1030,CA1030,CD1030,CG1030,CJ1030,CM1030,CP1030,CS1030)</f>
        <v>0</v>
      </c>
    </row>
    <row r="1031" spans="1:17" ht="13.8" customHeight="1" x14ac:dyDescent="0.3">
      <c r="A1031" s="71">
        <v>1863</v>
      </c>
      <c r="B1031" s="63" t="s">
        <v>17</v>
      </c>
      <c r="C1031" s="489" t="s">
        <v>1002</v>
      </c>
      <c r="D1031" s="65" t="s">
        <v>1002</v>
      </c>
      <c r="E1031" s="66" t="s">
        <v>437</v>
      </c>
      <c r="F1031" s="2">
        <v>33458</v>
      </c>
      <c r="G1031" s="66" t="s">
        <v>173</v>
      </c>
      <c r="H1031" s="66" t="s">
        <v>990</v>
      </c>
      <c r="I1031" s="77" t="s">
        <v>545</v>
      </c>
      <c r="J1031" s="69">
        <v>12</v>
      </c>
      <c r="K1031" s="70">
        <v>1</v>
      </c>
      <c r="L1031" s="70">
        <v>4</v>
      </c>
      <c r="M1031" s="70">
        <v>6</v>
      </c>
      <c r="N1031" s="60">
        <f>2*O1031+P1031+Q1031</f>
        <v>0</v>
      </c>
      <c r="O1031" s="61">
        <f>SUM(T1031,W1031,Z1031,AC1031,AF1031,AI1031,AL1031,AO1031,AR1031,AU1031,AX1031,BA1031,BD1031,BG1031,BJ1031,BM1031,BP1031,BS1031,BV1031,BY1031,CB1031,CE1031,CH1031,CK1031,CN1031,CQ1031)</f>
        <v>0</v>
      </c>
      <c r="P1031" s="61">
        <f>SUM(U1031,X1031,AA1031,AD1031,AG1031,AJ1031,AM1031,AP1031,AS1031,AV1031,AY1031,BB1031,BE1031,BH1031,BK1031,BN1031,BQ1031,BT1031,BW1031,BZ1031,CC1031,CF1031,CI1031,CL1031,CO1031,CR1031)</f>
        <v>0</v>
      </c>
      <c r="Q1031" s="61">
        <f>SUM(V1031,Y1031,AB1031,AE1031,AH1031,AK1031,AN1031,AQ1031,AT1031,AW1031,AZ1031,BC1031,BF1031,BI1031,BL1031,BO1031,BR1031,BU1031,BX1031,CA1031,CD1031,CG1031,CJ1031,CM1031,CP1031,CS1031)</f>
        <v>0</v>
      </c>
    </row>
    <row r="1032" spans="1:17" ht="13.8" customHeight="1" x14ac:dyDescent="0.3">
      <c r="A1032" s="71">
        <v>6119</v>
      </c>
      <c r="B1032" s="63" t="s">
        <v>17</v>
      </c>
      <c r="C1032" s="582" t="s">
        <v>1593</v>
      </c>
      <c r="D1032" s="65" t="s">
        <v>1593</v>
      </c>
      <c r="E1032" s="66" t="s">
        <v>62</v>
      </c>
      <c r="F1032" s="2">
        <v>35684</v>
      </c>
      <c r="G1032" s="66" t="s">
        <v>426</v>
      </c>
      <c r="H1032" s="66" t="s">
        <v>990</v>
      </c>
      <c r="I1032" s="77" t="s">
        <v>1470</v>
      </c>
      <c r="J1032" s="79">
        <v>12</v>
      </c>
      <c r="K1032" s="70">
        <v>0</v>
      </c>
      <c r="L1032" s="70">
        <v>4</v>
      </c>
      <c r="M1032" s="70">
        <v>8</v>
      </c>
      <c r="N1032" s="60">
        <f>2*O1032+P1032+Q1032</f>
        <v>0</v>
      </c>
      <c r="O1032" s="61">
        <f>SUM(T1032,W1032,Z1032,AC1032,AF1032,AI1032,AL1032,AO1032,AR1032,AU1032,AX1032,BA1032,BD1032,BG1032,BJ1032,BM1032,BP1032,BS1032,BV1032,BY1032,CB1032,CE1032,CH1032,CK1032,CN1032,CQ1032)</f>
        <v>0</v>
      </c>
      <c r="P1032" s="61">
        <f>SUM(U1032,X1032,AA1032,AD1032,AG1032,AJ1032,AM1032,AP1032,AS1032,AV1032,AY1032,BB1032,BE1032,BH1032,BK1032,BN1032,BQ1032,BT1032,BW1032,BZ1032,CC1032,CF1032,CI1032,CL1032,CO1032,CR1032)</f>
        <v>0</v>
      </c>
      <c r="Q1032" s="61">
        <f>SUM(V1032,Y1032,AB1032,AE1032,AH1032,AK1032,AN1032,AQ1032,AT1032,AW1032,AZ1032,BC1032,BF1032,BI1032,BL1032,BO1032,BR1032,BU1032,BX1032,CA1032,CD1032,CG1032,CJ1032,CM1032,CP1032,CS1032)</f>
        <v>0</v>
      </c>
    </row>
    <row r="1033" spans="1:17" ht="13.8" customHeight="1" x14ac:dyDescent="0.3">
      <c r="A1033" s="71">
        <v>4093</v>
      </c>
      <c r="B1033" s="63" t="s">
        <v>17</v>
      </c>
      <c r="C1033" s="489" t="s">
        <v>996</v>
      </c>
      <c r="D1033" s="65" t="s">
        <v>996</v>
      </c>
      <c r="E1033" s="66" t="s">
        <v>243</v>
      </c>
      <c r="F1033" s="2">
        <v>33634</v>
      </c>
      <c r="G1033" s="66" t="s">
        <v>78</v>
      </c>
      <c r="H1033" s="66" t="s">
        <v>990</v>
      </c>
      <c r="I1033" s="77" t="s">
        <v>139</v>
      </c>
      <c r="J1033" s="69">
        <v>1</v>
      </c>
      <c r="K1033" s="70">
        <v>0</v>
      </c>
      <c r="L1033" s="70">
        <v>1</v>
      </c>
      <c r="M1033" s="70">
        <v>0</v>
      </c>
      <c r="N1033" s="60">
        <f>2*O1033+P1033+Q1033</f>
        <v>0</v>
      </c>
      <c r="O1033" s="61">
        <f>SUM(T1033,W1033,Z1033,AC1033,AF1033,AI1033,AL1033,AO1033,AR1033,AU1033,AX1033,BA1033,BD1033,BG1033,BJ1033,BM1033,BP1033,BS1033,BV1033,BY1033,CB1033,CE1033,CH1033,CK1033,CN1033,CQ1033)</f>
        <v>0</v>
      </c>
      <c r="P1033" s="61">
        <f>SUM(U1033,X1033,AA1033,AD1033,AG1033,AJ1033,AM1033,AP1033,AS1033,AV1033,AY1033,BB1033,BE1033,BH1033,BK1033,BN1033,BQ1033,BT1033,BW1033,BZ1033,CC1033,CF1033,CI1033,CL1033,CO1033,CR1033)</f>
        <v>0</v>
      </c>
      <c r="Q1033" s="61">
        <f>SUM(V1033,Y1033,AB1033,AE1033,AH1033,AK1033,AN1033,AQ1033,AT1033,AW1033,AZ1033,BC1033,BF1033,BI1033,BL1033,BO1033,BR1033,BU1033,BX1033,CA1033,CD1033,CG1033,CJ1033,CM1033,CP1033,CS1033)</f>
        <v>0</v>
      </c>
    </row>
    <row r="1034" spans="1:17" ht="13.8" customHeight="1" x14ac:dyDescent="0.3">
      <c r="A1034" s="191">
        <v>6342</v>
      </c>
      <c r="B1034" s="182" t="s">
        <v>17</v>
      </c>
      <c r="C1034" s="192" t="s">
        <v>2279</v>
      </c>
      <c r="D1034" s="193" t="s">
        <v>2279</v>
      </c>
      <c r="E1034" s="194" t="s">
        <v>62</v>
      </c>
      <c r="F1034" s="34">
        <v>36526</v>
      </c>
      <c r="G1034" s="194" t="s">
        <v>75</v>
      </c>
      <c r="H1034" s="194" t="s">
        <v>990</v>
      </c>
      <c r="I1034" s="196" t="s">
        <v>2219</v>
      </c>
      <c r="J1034" s="187">
        <v>0</v>
      </c>
      <c r="K1034" s="188">
        <v>0</v>
      </c>
      <c r="L1034" s="188">
        <v>0</v>
      </c>
      <c r="M1034" s="188">
        <v>0</v>
      </c>
      <c r="N1034" s="60">
        <f>2*O1034+P1034+Q1034</f>
        <v>0</v>
      </c>
      <c r="O1034" s="61">
        <f>SUM(T1034,W1034,Z1034,AC1034,AF1034,AI1034,AL1034,AO1034,AR1034,AU1034,AX1034,BA1034,BD1034,BG1034,BJ1034,BM1034,BP1034,BS1034,BV1034,BY1034,CB1034,CE1034,CH1034,CK1034,CN1034,CQ1034)</f>
        <v>0</v>
      </c>
      <c r="P1034" s="61">
        <f>SUM(U1034,X1034,AA1034,AD1034,AG1034,AJ1034,AM1034,AP1034,AS1034,AV1034,AY1034,BB1034,BE1034,BH1034,BK1034,BN1034,BQ1034,BT1034,BW1034,BZ1034,CC1034,CF1034,CI1034,CL1034,CO1034,CR1034)</f>
        <v>0</v>
      </c>
      <c r="Q1034" s="61">
        <f>SUM(V1034,Y1034,AB1034,AE1034,AH1034,AK1034,AN1034,AQ1034,AT1034,AW1034,AZ1034,BC1034,BF1034,BI1034,BL1034,BO1034,BR1034,BU1034,BX1034,CA1034,CD1034,CG1034,CJ1034,CM1034,CP1034,CS1034)</f>
        <v>0</v>
      </c>
    </row>
    <row r="1035" spans="1:17" ht="13.8" customHeight="1" x14ac:dyDescent="0.3">
      <c r="A1035" s="89">
        <v>3177</v>
      </c>
      <c r="B1035" s="81" t="s">
        <v>49</v>
      </c>
      <c r="C1035" s="83" t="s">
        <v>1899</v>
      </c>
      <c r="D1035" s="83" t="s">
        <v>1006</v>
      </c>
      <c r="E1035" s="84" t="s">
        <v>18</v>
      </c>
      <c r="F1035" s="3">
        <v>34659</v>
      </c>
      <c r="G1035" s="85" t="s">
        <v>286</v>
      </c>
      <c r="H1035" s="85" t="s">
        <v>990</v>
      </c>
      <c r="I1035" s="86" t="s">
        <v>13</v>
      </c>
      <c r="J1035" s="87">
        <v>27</v>
      </c>
      <c r="K1035" s="88">
        <v>1</v>
      </c>
      <c r="L1035" s="88">
        <v>15</v>
      </c>
      <c r="M1035" s="88">
        <v>10</v>
      </c>
      <c r="N1035" s="60">
        <f>2*O1035+P1035+Q1035</f>
        <v>0</v>
      </c>
      <c r="O1035" s="61">
        <f>SUM(T1035,W1035,Z1035,AC1035,AF1035,AI1035,AL1035,AO1035,AR1035,AU1035,AX1035,BA1035,BD1035,BG1035,BJ1035,BM1035,BP1035,BS1035,BV1035,BY1035,CB1035,CE1035,CH1035,CK1035,CN1035,CQ1035)</f>
        <v>0</v>
      </c>
      <c r="P1035" s="61">
        <f>SUM(U1035,X1035,AA1035,AD1035,AG1035,AJ1035,AM1035,AP1035,AS1035,AV1035,AY1035,BB1035,BE1035,BH1035,BK1035,BN1035,BQ1035,BT1035,BW1035,BZ1035,CC1035,CF1035,CI1035,CL1035,CO1035,CR1035)</f>
        <v>0</v>
      </c>
      <c r="Q1035" s="61">
        <f>SUM(V1035,Y1035,AB1035,AE1035,AH1035,AK1035,AN1035,AQ1035,AT1035,AW1035,AZ1035,BC1035,BF1035,BI1035,BL1035,BO1035,BR1035,BU1035,BX1035,CA1035,CD1035,CG1035,CJ1035,CM1035,CP1035,CS1035)</f>
        <v>0</v>
      </c>
    </row>
    <row r="1036" spans="1:17" ht="13.8" customHeight="1" x14ac:dyDescent="0.3">
      <c r="A1036" s="89">
        <v>3572</v>
      </c>
      <c r="B1036" s="81" t="s">
        <v>49</v>
      </c>
      <c r="C1036" s="83" t="s">
        <v>1004</v>
      </c>
      <c r="D1036" s="83" t="s">
        <v>1004</v>
      </c>
      <c r="E1036" s="84" t="s">
        <v>246</v>
      </c>
      <c r="F1036" s="3">
        <v>35557</v>
      </c>
      <c r="G1036" s="85" t="s">
        <v>236</v>
      </c>
      <c r="H1036" s="85" t="s">
        <v>990</v>
      </c>
      <c r="I1036" s="86" t="s">
        <v>121</v>
      </c>
      <c r="J1036" s="87">
        <v>25</v>
      </c>
      <c r="K1036" s="88">
        <v>3</v>
      </c>
      <c r="L1036" s="88">
        <v>12</v>
      </c>
      <c r="M1036" s="88">
        <v>7</v>
      </c>
      <c r="N1036" s="60">
        <f>2*O1036+P1036+Q1036</f>
        <v>0</v>
      </c>
      <c r="O1036" s="61">
        <f>SUM(T1036,W1036,Z1036,AC1036,AF1036,AI1036,AL1036,AO1036,AR1036,AU1036,AX1036,BA1036,BD1036,BG1036,BJ1036,BM1036,BP1036,BS1036,BV1036,BY1036,CB1036,CE1036,CH1036,CK1036,CN1036,CQ1036)</f>
        <v>0</v>
      </c>
      <c r="P1036" s="61">
        <f>SUM(U1036,X1036,AA1036,AD1036,AG1036,AJ1036,AM1036,AP1036,AS1036,AV1036,AY1036,BB1036,BE1036,BH1036,BK1036,BN1036,BQ1036,BT1036,BW1036,BZ1036,CC1036,CF1036,CI1036,CL1036,CO1036,CR1036)</f>
        <v>0</v>
      </c>
      <c r="Q1036" s="61">
        <f>SUM(V1036,Y1036,AB1036,AE1036,AH1036,AK1036,AN1036,AQ1036,AT1036,AW1036,AZ1036,BC1036,BF1036,BI1036,BL1036,BO1036,BR1036,BU1036,BX1036,CA1036,CD1036,CG1036,CJ1036,CM1036,CP1036,CS1036)</f>
        <v>0</v>
      </c>
    </row>
    <row r="1037" spans="1:17" ht="13.8" customHeight="1" x14ac:dyDescent="0.3">
      <c r="A1037" s="89">
        <v>5130</v>
      </c>
      <c r="B1037" s="81" t="s">
        <v>49</v>
      </c>
      <c r="C1037" s="83" t="s">
        <v>1005</v>
      </c>
      <c r="D1037" s="83" t="s">
        <v>1005</v>
      </c>
      <c r="E1037" s="84" t="s">
        <v>62</v>
      </c>
      <c r="F1037" s="3">
        <v>34739</v>
      </c>
      <c r="G1037" s="85" t="s">
        <v>219</v>
      </c>
      <c r="H1037" s="85" t="s">
        <v>990</v>
      </c>
      <c r="I1037" s="86" t="s">
        <v>16</v>
      </c>
      <c r="J1037" s="87">
        <v>23</v>
      </c>
      <c r="K1037" s="88">
        <v>4</v>
      </c>
      <c r="L1037" s="88">
        <v>10</v>
      </c>
      <c r="M1037" s="88">
        <v>5</v>
      </c>
      <c r="N1037" s="60">
        <f>2*O1037+P1037+Q1037</f>
        <v>0</v>
      </c>
      <c r="O1037" s="61">
        <f>SUM(T1037,W1037,Z1037,AC1037,AF1037,AI1037,AL1037,AO1037,AR1037,AU1037,AX1037,BA1037,BD1037,BG1037,BJ1037,BM1037,BP1037,BS1037,BV1037,BY1037,CB1037,CE1037,CH1037,CK1037,CN1037,CQ1037)</f>
        <v>0</v>
      </c>
      <c r="P1037" s="61">
        <f>SUM(U1037,X1037,AA1037,AD1037,AG1037,AJ1037,AM1037,AP1037,AS1037,AV1037,AY1037,BB1037,BE1037,BH1037,BK1037,BN1037,BQ1037,BT1037,BW1037,BZ1037,CC1037,CF1037,CI1037,CL1037,CO1037,CR1037)</f>
        <v>0</v>
      </c>
      <c r="Q1037" s="61">
        <f>SUM(V1037,Y1037,AB1037,AE1037,AH1037,AK1037,AN1037,AQ1037,AT1037,AW1037,AZ1037,BC1037,BF1037,BI1037,BL1037,BO1037,BR1037,BU1037,BX1037,CA1037,CD1037,CG1037,CJ1037,CM1037,CP1037,CS1037)</f>
        <v>0</v>
      </c>
    </row>
    <row r="1038" spans="1:17" ht="13.8" customHeight="1" x14ac:dyDescent="0.3">
      <c r="A1038" s="89">
        <v>4135</v>
      </c>
      <c r="B1038" s="81" t="s">
        <v>49</v>
      </c>
      <c r="C1038" s="83" t="s">
        <v>1008</v>
      </c>
      <c r="D1038" s="83" t="s">
        <v>1008</v>
      </c>
      <c r="E1038" s="84" t="s">
        <v>33</v>
      </c>
      <c r="F1038" s="3">
        <v>33277</v>
      </c>
      <c r="G1038" s="85" t="s">
        <v>344</v>
      </c>
      <c r="H1038" s="85" t="s">
        <v>990</v>
      </c>
      <c r="I1038" s="155" t="s">
        <v>129</v>
      </c>
      <c r="J1038" s="87">
        <v>23</v>
      </c>
      <c r="K1038" s="88">
        <v>5</v>
      </c>
      <c r="L1038" s="88">
        <v>8</v>
      </c>
      <c r="M1038" s="88">
        <v>5</v>
      </c>
      <c r="N1038" s="60">
        <f>2*O1038+P1038+Q1038</f>
        <v>0</v>
      </c>
      <c r="O1038" s="61">
        <f>SUM(T1038,W1038,Z1038,AC1038,AF1038,AI1038,AL1038,AO1038,AR1038,AU1038,AX1038,BA1038,BD1038,BG1038,BJ1038,BM1038,BP1038,BS1038,BV1038,BY1038,CB1038,CE1038,CH1038,CK1038,CN1038,CQ1038)</f>
        <v>0</v>
      </c>
      <c r="P1038" s="61">
        <f>SUM(U1038,X1038,AA1038,AD1038,AG1038,AJ1038,AM1038,AP1038,AS1038,AV1038,AY1038,BB1038,BE1038,BH1038,BK1038,BN1038,BQ1038,BT1038,BW1038,BZ1038,CC1038,CF1038,CI1038,CL1038,CO1038,CR1038)</f>
        <v>0</v>
      </c>
      <c r="Q1038" s="61">
        <f>SUM(V1038,Y1038,AB1038,AE1038,AH1038,AK1038,AN1038,AQ1038,AT1038,AW1038,AZ1038,BC1038,BF1038,BI1038,BL1038,BO1038,BR1038,BU1038,BX1038,CA1038,CD1038,CG1038,CJ1038,CM1038,CP1038,CS1038)</f>
        <v>0</v>
      </c>
    </row>
    <row r="1039" spans="1:17" ht="13.8" customHeight="1" x14ac:dyDescent="0.3">
      <c r="A1039" s="89">
        <v>6417</v>
      </c>
      <c r="B1039" s="81" t="s">
        <v>49</v>
      </c>
      <c r="C1039" s="309" t="s">
        <v>2552</v>
      </c>
      <c r="D1039" s="83" t="s">
        <v>2552</v>
      </c>
      <c r="E1039" s="84" t="s">
        <v>255</v>
      </c>
      <c r="F1039" s="3">
        <v>38009</v>
      </c>
      <c r="G1039" s="85" t="s">
        <v>2553</v>
      </c>
      <c r="H1039" s="85" t="s">
        <v>990</v>
      </c>
      <c r="I1039" s="583" t="s">
        <v>2370</v>
      </c>
      <c r="J1039" s="87">
        <v>20</v>
      </c>
      <c r="K1039" s="88"/>
      <c r="L1039" s="88"/>
      <c r="M1039" s="88"/>
      <c r="N1039" s="60">
        <f>2*O1039+P1039+Q1039</f>
        <v>0</v>
      </c>
      <c r="O1039" s="61">
        <f>SUM(T1039,W1039,Z1039,AC1039,AF1039,AI1039,AL1039,AO1039,AR1039,AU1039,AX1039,BA1039,BD1039,BG1039,BJ1039,BM1039,BP1039,BS1039,BV1039,BY1039,CB1039,CE1039,CH1039,CK1039,CN1039,CQ1039)</f>
        <v>0</v>
      </c>
      <c r="P1039" s="61">
        <f>SUM(U1039,X1039,AA1039,AD1039,AG1039,AJ1039,AM1039,AP1039,AS1039,AV1039,AY1039,BB1039,BE1039,BH1039,BK1039,BN1039,BQ1039,BT1039,BW1039,BZ1039,CC1039,CF1039,CI1039,CL1039,CO1039,CR1039)</f>
        <v>0</v>
      </c>
      <c r="Q1039" s="61">
        <f>SUM(V1039,Y1039,AB1039,AE1039,AH1039,AK1039,AN1039,AQ1039,AT1039,AW1039,AZ1039,BC1039,BF1039,BI1039,BL1039,BO1039,BR1039,BU1039,BX1039,CA1039,CD1039,CG1039,CJ1039,CM1039,CP1039,CS1039)</f>
        <v>0</v>
      </c>
    </row>
    <row r="1040" spans="1:17" ht="13.8" customHeight="1" x14ac:dyDescent="0.3">
      <c r="A1040" s="89">
        <v>5829</v>
      </c>
      <c r="B1040" s="81" t="s">
        <v>49</v>
      </c>
      <c r="C1040" s="239" t="s">
        <v>1043</v>
      </c>
      <c r="D1040" s="83" t="s">
        <v>1043</v>
      </c>
      <c r="E1040" s="84" t="s">
        <v>125</v>
      </c>
      <c r="F1040" s="3">
        <v>36735</v>
      </c>
      <c r="G1040" s="85" t="s">
        <v>103</v>
      </c>
      <c r="H1040" s="608" t="s">
        <v>990</v>
      </c>
      <c r="I1040" s="85" t="s">
        <v>2333</v>
      </c>
      <c r="J1040" s="87">
        <v>16</v>
      </c>
      <c r="K1040" s="88">
        <v>1</v>
      </c>
      <c r="L1040" s="88">
        <v>9</v>
      </c>
      <c r="M1040" s="88">
        <v>5</v>
      </c>
      <c r="N1040" s="60">
        <f>2*O1040+P1040+Q1040</f>
        <v>0</v>
      </c>
      <c r="O1040" s="61">
        <f>SUM(T1040,W1040,Z1040,AC1040,AF1040,AI1040,AL1040,AO1040,AR1040,AU1040,AX1040,BA1040,BD1040,BG1040,BJ1040,BM1040,BP1040,BS1040,BV1040,BY1040,CB1040,CE1040,CH1040,CK1040,CN1040,CQ1040)</f>
        <v>0</v>
      </c>
      <c r="P1040" s="61">
        <f>SUM(U1040,X1040,AA1040,AD1040,AG1040,AJ1040,AM1040,AP1040,AS1040,AV1040,AY1040,BB1040,BE1040,BH1040,BK1040,BN1040,BQ1040,BT1040,BW1040,BZ1040,CC1040,CF1040,CI1040,CL1040,CO1040,CR1040)</f>
        <v>0</v>
      </c>
      <c r="Q1040" s="61">
        <f>SUM(V1040,Y1040,AB1040,AE1040,AH1040,AK1040,AN1040,AQ1040,AT1040,AW1040,AZ1040,BC1040,BF1040,BI1040,BL1040,BO1040,BR1040,BU1040,BX1040,CA1040,CD1040,CG1040,CJ1040,CM1040,CP1040,CS1040)</f>
        <v>0</v>
      </c>
    </row>
    <row r="1041" spans="1:17" ht="13.8" customHeight="1" x14ac:dyDescent="0.3">
      <c r="A1041" s="89">
        <v>6079</v>
      </c>
      <c r="B1041" s="81" t="s">
        <v>49</v>
      </c>
      <c r="C1041" s="595" t="s">
        <v>1900</v>
      </c>
      <c r="D1041" s="83" t="s">
        <v>1597</v>
      </c>
      <c r="E1041" s="84" t="s">
        <v>80</v>
      </c>
      <c r="F1041" s="3">
        <v>36824</v>
      </c>
      <c r="G1041" s="85" t="s">
        <v>118</v>
      </c>
      <c r="H1041" s="85" t="s">
        <v>990</v>
      </c>
      <c r="I1041" s="86" t="s">
        <v>1470</v>
      </c>
      <c r="J1041" s="104">
        <v>13</v>
      </c>
      <c r="K1041" s="88">
        <v>1</v>
      </c>
      <c r="L1041" s="88">
        <v>6</v>
      </c>
      <c r="M1041" s="88">
        <v>5</v>
      </c>
      <c r="N1041" s="60">
        <f>2*O1041+P1041+Q1041</f>
        <v>0</v>
      </c>
      <c r="O1041" s="61">
        <f>SUM(T1041,W1041,Z1041,AC1041,AF1041,AI1041,AL1041,AO1041,AR1041,AU1041,AX1041,BA1041,BD1041,BG1041,BJ1041,BM1041,BP1041,BS1041,BV1041,BY1041,CB1041,CE1041,CH1041,CK1041,CN1041,CQ1041)</f>
        <v>0</v>
      </c>
      <c r="P1041" s="61">
        <f>SUM(U1041,X1041,AA1041,AD1041,AG1041,AJ1041,AM1041,AP1041,AS1041,AV1041,AY1041,BB1041,BE1041,BH1041,BK1041,BN1041,BQ1041,BT1041,BW1041,BZ1041,CC1041,CF1041,CI1041,CL1041,CO1041,CR1041)</f>
        <v>0</v>
      </c>
      <c r="Q1041" s="61">
        <f>SUM(V1041,Y1041,AB1041,AE1041,AH1041,AK1041,AN1041,AQ1041,AT1041,AW1041,AZ1041,BC1041,BF1041,BI1041,BL1041,BO1041,BR1041,BU1041,BX1041,CA1041,CD1041,CG1041,CJ1041,CM1041,CP1041,CS1041)</f>
        <v>0</v>
      </c>
    </row>
    <row r="1042" spans="1:17" ht="13.8" customHeight="1" x14ac:dyDescent="0.3">
      <c r="A1042" s="89">
        <v>5482</v>
      </c>
      <c r="B1042" s="81" t="s">
        <v>49</v>
      </c>
      <c r="C1042" s="83" t="s">
        <v>1009</v>
      </c>
      <c r="D1042" s="83" t="s">
        <v>1009</v>
      </c>
      <c r="E1042" s="84" t="s">
        <v>498</v>
      </c>
      <c r="F1042" s="3">
        <v>36941</v>
      </c>
      <c r="G1042" s="85" t="s">
        <v>2337</v>
      </c>
      <c r="H1042" s="85" t="s">
        <v>990</v>
      </c>
      <c r="I1042" s="583" t="s">
        <v>100</v>
      </c>
      <c r="J1042" s="87">
        <v>12</v>
      </c>
      <c r="K1042" s="88">
        <v>0</v>
      </c>
      <c r="L1042" s="88">
        <v>7</v>
      </c>
      <c r="M1042" s="88">
        <v>5</v>
      </c>
      <c r="N1042" s="60">
        <f>2*O1042+P1042+Q1042</f>
        <v>0</v>
      </c>
      <c r="O1042" s="61">
        <f>SUM(T1042,W1042,Z1042,AC1042,AF1042,AI1042,AL1042,AO1042,AR1042,AU1042,AX1042,BA1042,BD1042,BG1042,BJ1042,BM1042,BP1042,BS1042,BV1042,BY1042,CB1042,CE1042,CH1042,CK1042,CN1042,CQ1042)</f>
        <v>0</v>
      </c>
      <c r="P1042" s="61">
        <f>SUM(U1042,X1042,AA1042,AD1042,AG1042,AJ1042,AM1042,AP1042,AS1042,AV1042,AY1042,BB1042,BE1042,BH1042,BK1042,BN1042,BQ1042,BT1042,BW1042,BZ1042,CC1042,CF1042,CI1042,CL1042,CO1042,CR1042)</f>
        <v>0</v>
      </c>
      <c r="Q1042" s="61">
        <f>SUM(V1042,Y1042,AB1042,AE1042,AH1042,AK1042,AN1042,AQ1042,AT1042,AW1042,AZ1042,BC1042,BF1042,BI1042,BL1042,BO1042,BR1042,BU1042,BX1042,CA1042,CD1042,CG1042,CJ1042,CM1042,CP1042,CS1042)</f>
        <v>0</v>
      </c>
    </row>
    <row r="1043" spans="1:17" ht="13.8" customHeight="1" x14ac:dyDescent="0.3">
      <c r="A1043" s="89">
        <v>6455</v>
      </c>
      <c r="B1043" s="81" t="s">
        <v>49</v>
      </c>
      <c r="C1043" s="309" t="s">
        <v>2554</v>
      </c>
      <c r="D1043" s="83" t="s">
        <v>2554</v>
      </c>
      <c r="E1043" s="84" t="s">
        <v>176</v>
      </c>
      <c r="F1043" s="3">
        <v>36585</v>
      </c>
      <c r="G1043" s="85" t="s">
        <v>12</v>
      </c>
      <c r="H1043" s="85" t="s">
        <v>990</v>
      </c>
      <c r="I1043" s="583" t="s">
        <v>2370</v>
      </c>
      <c r="J1043" s="87">
        <v>12</v>
      </c>
      <c r="K1043" s="88"/>
      <c r="L1043" s="88"/>
      <c r="M1043" s="88"/>
      <c r="N1043" s="60">
        <f>2*O1043+P1043+Q1043</f>
        <v>0</v>
      </c>
      <c r="O1043" s="61">
        <f>SUM(T1043,W1043,Z1043,AC1043,AF1043,AI1043,AL1043,AO1043,AR1043,AU1043,AX1043,BA1043,BD1043,BG1043,BJ1043,BM1043,BP1043,BS1043,BV1043,BY1043,CB1043,CE1043,CH1043,CK1043,CN1043,CQ1043)</f>
        <v>0</v>
      </c>
      <c r="P1043" s="61">
        <f>SUM(U1043,X1043,AA1043,AD1043,AG1043,AJ1043,AM1043,AP1043,AS1043,AV1043,AY1043,BB1043,BE1043,BH1043,BK1043,BN1043,BQ1043,BT1043,BW1043,BZ1043,CC1043,CF1043,CI1043,CL1043,CO1043,CR1043)</f>
        <v>0</v>
      </c>
      <c r="Q1043" s="61">
        <f>SUM(V1043,Y1043,AB1043,AE1043,AH1043,AK1043,AN1043,AQ1043,AT1043,AW1043,AZ1043,BC1043,BF1043,BI1043,BL1043,BO1043,BR1043,BU1043,BX1043,CA1043,CD1043,CG1043,CJ1043,CM1043,CP1043,CS1043)</f>
        <v>0</v>
      </c>
    </row>
    <row r="1044" spans="1:17" ht="13.8" customHeight="1" x14ac:dyDescent="0.3">
      <c r="A1044" s="89">
        <v>6531</v>
      </c>
      <c r="B1044" s="81" t="s">
        <v>49</v>
      </c>
      <c r="C1044" s="309" t="s">
        <v>2555</v>
      </c>
      <c r="D1044" s="83" t="s">
        <v>2555</v>
      </c>
      <c r="E1044" s="84" t="s">
        <v>136</v>
      </c>
      <c r="F1044" s="3">
        <v>37464</v>
      </c>
      <c r="G1044" s="85" t="s">
        <v>2556</v>
      </c>
      <c r="H1044" s="85" t="s">
        <v>990</v>
      </c>
      <c r="I1044" s="583" t="s">
        <v>2370</v>
      </c>
      <c r="J1044" s="87">
        <v>8</v>
      </c>
      <c r="K1044" s="88"/>
      <c r="L1044" s="88"/>
      <c r="M1044" s="88"/>
      <c r="N1044" s="60">
        <f>2*O1044+P1044+Q1044</f>
        <v>0</v>
      </c>
      <c r="O1044" s="61">
        <f>SUM(T1044,W1044,Z1044,AC1044,AF1044,AI1044,AL1044,AO1044,AR1044,AU1044,AX1044,BA1044,BD1044,BG1044,BJ1044,BM1044,BP1044,BS1044,BV1044,BY1044,CB1044,CE1044,CH1044,CK1044,CN1044,CQ1044)</f>
        <v>0</v>
      </c>
      <c r="P1044" s="61">
        <f>SUM(U1044,X1044,AA1044,AD1044,AG1044,AJ1044,AM1044,AP1044,AS1044,AV1044,AY1044,BB1044,BE1044,BH1044,BK1044,BN1044,BQ1044,BT1044,BW1044,BZ1044,CC1044,CF1044,CI1044,CL1044,CO1044,CR1044)</f>
        <v>0</v>
      </c>
      <c r="Q1044" s="61">
        <f>SUM(V1044,Y1044,AB1044,AE1044,AH1044,AK1044,AN1044,AQ1044,AT1044,AW1044,AZ1044,BC1044,BF1044,BI1044,BL1044,BO1044,BR1044,BU1044,BX1044,CA1044,CD1044,CG1044,CJ1044,CM1044,CP1044,CS1044)</f>
        <v>0</v>
      </c>
    </row>
    <row r="1045" spans="1:17" ht="13.8" customHeight="1" x14ac:dyDescent="0.3">
      <c r="A1045" s="100">
        <v>6242</v>
      </c>
      <c r="B1045" s="92" t="s">
        <v>49</v>
      </c>
      <c r="C1045" s="93" t="s">
        <v>2169</v>
      </c>
      <c r="D1045" s="93" t="s">
        <v>2170</v>
      </c>
      <c r="E1045" s="94" t="s">
        <v>74</v>
      </c>
      <c r="F1045" s="30">
        <v>37239</v>
      </c>
      <c r="G1045" s="95" t="s">
        <v>132</v>
      </c>
      <c r="H1045" s="95" t="s">
        <v>990</v>
      </c>
      <c r="I1045" s="96" t="s">
        <v>2084</v>
      </c>
      <c r="J1045" s="97">
        <v>6</v>
      </c>
      <c r="K1045" s="98">
        <v>0</v>
      </c>
      <c r="L1045" s="98">
        <v>5</v>
      </c>
      <c r="M1045" s="98">
        <v>1</v>
      </c>
      <c r="N1045" s="60">
        <f>2*O1045+P1045+Q1045</f>
        <v>0</v>
      </c>
      <c r="O1045" s="61">
        <f>SUM(T1045,W1045,Z1045,AC1045,AF1045,AI1045,AL1045,AO1045,AR1045,AU1045,AX1045,BA1045,BD1045,BG1045,BJ1045,BM1045,BP1045,BS1045,BV1045,BY1045,CB1045,CE1045,CH1045,CK1045,CN1045,CQ1045)</f>
        <v>0</v>
      </c>
      <c r="P1045" s="61">
        <f>SUM(U1045,X1045,AA1045,AD1045,AG1045,AJ1045,AM1045,AP1045,AS1045,AV1045,AY1045,BB1045,BE1045,BH1045,BK1045,BN1045,BQ1045,BT1045,BW1045,BZ1045,CC1045,CF1045,CI1045,CL1045,CO1045,CR1045)</f>
        <v>0</v>
      </c>
      <c r="Q1045" s="61">
        <f>SUM(V1045,Y1045,AB1045,AE1045,AH1045,AK1045,AN1045,AQ1045,AT1045,AW1045,AZ1045,BC1045,BF1045,BI1045,BL1045,BO1045,BR1045,BU1045,BX1045,CA1045,CD1045,CG1045,CJ1045,CM1045,CP1045,CS1045)</f>
        <v>0</v>
      </c>
    </row>
    <row r="1046" spans="1:17" ht="13.8" customHeight="1" x14ac:dyDescent="0.3">
      <c r="A1046" s="100">
        <v>6204</v>
      </c>
      <c r="B1046" s="92" t="s">
        <v>49</v>
      </c>
      <c r="C1046" s="93" t="s">
        <v>2167</v>
      </c>
      <c r="D1046" s="93" t="s">
        <v>2168</v>
      </c>
      <c r="E1046" s="94" t="s">
        <v>18</v>
      </c>
      <c r="F1046" s="30">
        <v>36640</v>
      </c>
      <c r="G1046" s="95" t="s">
        <v>19</v>
      </c>
      <c r="H1046" s="95" t="s">
        <v>990</v>
      </c>
      <c r="I1046" s="96" t="s">
        <v>2084</v>
      </c>
      <c r="J1046" s="97">
        <v>5</v>
      </c>
      <c r="K1046" s="98">
        <v>1</v>
      </c>
      <c r="L1046" s="98">
        <v>2</v>
      </c>
      <c r="M1046" s="98">
        <v>1</v>
      </c>
      <c r="N1046" s="60">
        <f>2*O1046+P1046+Q1046</f>
        <v>0</v>
      </c>
      <c r="O1046" s="61">
        <f>SUM(T1046,W1046,Z1046,AC1046,AF1046,AI1046,AL1046,AO1046,AR1046,AU1046,AX1046,BA1046,BD1046,BG1046,BJ1046,BM1046,BP1046,BS1046,BV1046,BY1046,CB1046,CE1046,CH1046,CK1046,CN1046,CQ1046)</f>
        <v>0</v>
      </c>
      <c r="P1046" s="61">
        <f>SUM(U1046,X1046,AA1046,AD1046,AG1046,AJ1046,AM1046,AP1046,AS1046,AV1046,AY1046,BB1046,BE1046,BH1046,BK1046,BN1046,BQ1046,BT1046,BW1046,BZ1046,CC1046,CF1046,CI1046,CL1046,CO1046,CR1046)</f>
        <v>0</v>
      </c>
      <c r="Q1046" s="61">
        <f>SUM(V1046,Y1046,AB1046,AE1046,AH1046,AK1046,AN1046,AQ1046,AT1046,AW1046,AZ1046,BC1046,BF1046,BI1046,BL1046,BO1046,BR1046,BU1046,BX1046,CA1046,CD1046,CG1046,CJ1046,CM1046,CP1046,CS1046)</f>
        <v>0</v>
      </c>
    </row>
    <row r="1047" spans="1:17" ht="13.8" customHeight="1" x14ac:dyDescent="0.3">
      <c r="A1047" s="89">
        <v>5817</v>
      </c>
      <c r="B1047" s="81" t="s">
        <v>49</v>
      </c>
      <c r="C1047" s="83" t="s">
        <v>1010</v>
      </c>
      <c r="D1047" s="83" t="s">
        <v>1010</v>
      </c>
      <c r="E1047" s="84" t="s">
        <v>10</v>
      </c>
      <c r="F1047" s="3">
        <v>36896</v>
      </c>
      <c r="G1047" s="85" t="s">
        <v>132</v>
      </c>
      <c r="H1047" s="85" t="s">
        <v>990</v>
      </c>
      <c r="I1047" s="85" t="s">
        <v>68</v>
      </c>
      <c r="J1047" s="87">
        <v>2</v>
      </c>
      <c r="K1047" s="88">
        <v>0</v>
      </c>
      <c r="L1047" s="88">
        <v>1</v>
      </c>
      <c r="M1047" s="88">
        <v>1</v>
      </c>
      <c r="N1047" s="60">
        <f>2*O1047+P1047+Q1047</f>
        <v>0</v>
      </c>
      <c r="O1047" s="61">
        <f>SUM(T1047,W1047,Z1047,AC1047,AF1047,AI1047,AL1047,AO1047,AR1047,AU1047,AX1047,BA1047,BD1047,BG1047,BJ1047,BM1047,BP1047,BS1047,BV1047,BY1047,CB1047,CE1047,CH1047,CK1047,CN1047,CQ1047)</f>
        <v>0</v>
      </c>
      <c r="P1047" s="61">
        <f>SUM(U1047,X1047,AA1047,AD1047,AG1047,AJ1047,AM1047,AP1047,AS1047,AV1047,AY1047,BB1047,BE1047,BH1047,BK1047,BN1047,BQ1047,BT1047,BW1047,BZ1047,CC1047,CF1047,CI1047,CL1047,CO1047,CR1047)</f>
        <v>0</v>
      </c>
      <c r="Q1047" s="61">
        <f>SUM(V1047,Y1047,AB1047,AE1047,AH1047,AK1047,AN1047,AQ1047,AT1047,AW1047,AZ1047,BC1047,BF1047,BI1047,BL1047,BO1047,BR1047,BU1047,BX1047,CA1047,CD1047,CG1047,CJ1047,CM1047,CP1047,CS1047)</f>
        <v>0</v>
      </c>
    </row>
    <row r="1048" spans="1:17" ht="13.8" customHeight="1" x14ac:dyDescent="0.3">
      <c r="A1048" s="89">
        <v>5703</v>
      </c>
      <c r="B1048" s="81" t="s">
        <v>49</v>
      </c>
      <c r="C1048" s="139" t="s">
        <v>1012</v>
      </c>
      <c r="D1048" s="83" t="s">
        <v>1012</v>
      </c>
      <c r="E1048" s="84" t="s">
        <v>600</v>
      </c>
      <c r="F1048" s="3">
        <v>37080</v>
      </c>
      <c r="G1048" s="85" t="s">
        <v>2009</v>
      </c>
      <c r="H1048" s="85" t="s">
        <v>990</v>
      </c>
      <c r="I1048" s="583" t="s">
        <v>24</v>
      </c>
      <c r="J1048" s="87">
        <v>0</v>
      </c>
      <c r="K1048" s="88">
        <v>0</v>
      </c>
      <c r="L1048" s="88">
        <v>0</v>
      </c>
      <c r="M1048" s="88">
        <v>0</v>
      </c>
      <c r="N1048" s="60">
        <f>2*O1048+P1048+Q1048</f>
        <v>0</v>
      </c>
      <c r="O1048" s="61">
        <f>SUM(T1048,W1048,Z1048,AC1048,AF1048,AI1048,AL1048,AO1048,AR1048,AU1048,AX1048,BA1048,BD1048,BG1048,BJ1048,BM1048,BP1048,BS1048,BV1048,BY1048,CB1048,CE1048,CH1048,CK1048,CN1048,CQ1048)</f>
        <v>0</v>
      </c>
      <c r="P1048" s="61">
        <f>SUM(U1048,X1048,AA1048,AD1048,AG1048,AJ1048,AM1048,AP1048,AS1048,AV1048,AY1048,BB1048,BE1048,BH1048,BK1048,BN1048,BQ1048,BT1048,BW1048,BZ1048,CC1048,CF1048,CI1048,CL1048,CO1048,CR1048)</f>
        <v>0</v>
      </c>
      <c r="Q1048" s="61">
        <f>SUM(V1048,Y1048,AB1048,AE1048,AH1048,AK1048,AN1048,AQ1048,AT1048,AW1048,AZ1048,BC1048,BF1048,BI1048,BL1048,BO1048,BR1048,BU1048,BX1048,CA1048,CD1048,CG1048,CJ1048,CM1048,CP1048,CS1048)</f>
        <v>0</v>
      </c>
    </row>
    <row r="1049" spans="1:17" ht="13.8" customHeight="1" x14ac:dyDescent="0.3">
      <c r="A1049" s="89">
        <v>5556</v>
      </c>
      <c r="B1049" s="81" t="s">
        <v>49</v>
      </c>
      <c r="C1049" s="611" t="s">
        <v>1011</v>
      </c>
      <c r="D1049" s="83" t="s">
        <v>1011</v>
      </c>
      <c r="E1049" s="84" t="s">
        <v>30</v>
      </c>
      <c r="F1049" s="3">
        <v>37299</v>
      </c>
      <c r="G1049" s="85" t="s">
        <v>89</v>
      </c>
      <c r="H1049" s="85" t="s">
        <v>990</v>
      </c>
      <c r="I1049" s="583" t="s">
        <v>24</v>
      </c>
      <c r="J1049" s="87">
        <v>0</v>
      </c>
      <c r="K1049" s="88">
        <v>0</v>
      </c>
      <c r="L1049" s="88">
        <v>0</v>
      </c>
      <c r="M1049" s="88">
        <v>0</v>
      </c>
      <c r="N1049" s="60">
        <f>2*O1049+P1049+Q1049</f>
        <v>0</v>
      </c>
      <c r="O1049" s="61">
        <f>SUM(T1049,W1049,Z1049,AC1049,AF1049,AI1049,AL1049,AO1049,AR1049,AU1049,AX1049,BA1049,BD1049,BG1049,BJ1049,BM1049,BP1049,BS1049,BV1049,BY1049,CB1049,CE1049,CH1049,CK1049,CN1049,CQ1049)</f>
        <v>0</v>
      </c>
      <c r="P1049" s="61">
        <f>SUM(U1049,X1049,AA1049,AD1049,AG1049,AJ1049,AM1049,AP1049,AS1049,AV1049,AY1049,BB1049,BE1049,BH1049,BK1049,BN1049,BQ1049,BT1049,BW1049,BZ1049,CC1049,CF1049,CI1049,CL1049,CO1049,CR1049)</f>
        <v>0</v>
      </c>
      <c r="Q1049" s="61">
        <f>SUM(V1049,Y1049,AB1049,AE1049,AH1049,AK1049,AN1049,AQ1049,AT1049,AW1049,AZ1049,BC1049,BF1049,BI1049,BL1049,BO1049,BR1049,BU1049,BX1049,CA1049,CD1049,CG1049,CJ1049,CM1049,CP1049,CS1049)</f>
        <v>0</v>
      </c>
    </row>
    <row r="1050" spans="1:17" ht="13.8" customHeight="1" x14ac:dyDescent="0.3">
      <c r="A1050" s="100">
        <v>6306</v>
      </c>
      <c r="B1050" s="92" t="s">
        <v>49</v>
      </c>
      <c r="C1050" s="101" t="s">
        <v>2280</v>
      </c>
      <c r="D1050" s="93" t="s">
        <v>2281</v>
      </c>
      <c r="E1050" s="94" t="s">
        <v>10</v>
      </c>
      <c r="F1050" s="30">
        <v>37713</v>
      </c>
      <c r="G1050" s="95" t="s">
        <v>11</v>
      </c>
      <c r="H1050" s="95" t="s">
        <v>990</v>
      </c>
      <c r="I1050" s="584" t="s">
        <v>2219</v>
      </c>
      <c r="J1050" s="97">
        <v>0</v>
      </c>
      <c r="K1050" s="98">
        <v>0</v>
      </c>
      <c r="L1050" s="98">
        <v>0</v>
      </c>
      <c r="M1050" s="98">
        <v>0</v>
      </c>
      <c r="N1050" s="60">
        <f>2*O1050+P1050+Q1050</f>
        <v>0</v>
      </c>
      <c r="O1050" s="61">
        <f>SUM(T1050,W1050,Z1050,AC1050,AF1050,AI1050,AL1050,AO1050,AR1050,AU1050,AX1050,BA1050,BD1050,BG1050,BJ1050,BM1050,BP1050,BS1050,BV1050,BY1050,CB1050,CE1050,CH1050,CK1050,CN1050,CQ1050)</f>
        <v>0</v>
      </c>
      <c r="P1050" s="61">
        <f>SUM(U1050,X1050,AA1050,AD1050,AG1050,AJ1050,AM1050,AP1050,AS1050,AV1050,AY1050,BB1050,BE1050,BH1050,BK1050,BN1050,BQ1050,BT1050,BW1050,BZ1050,CC1050,CF1050,CI1050,CL1050,CO1050,CR1050)</f>
        <v>0</v>
      </c>
      <c r="Q1050" s="61">
        <f>SUM(V1050,Y1050,AB1050,AE1050,AH1050,AK1050,AN1050,AQ1050,AT1050,AW1050,AZ1050,BC1050,BF1050,BI1050,BL1050,BO1050,BR1050,BU1050,BX1050,CA1050,CD1050,CG1050,CJ1050,CM1050,CP1050,CS1050)</f>
        <v>0</v>
      </c>
    </row>
    <row r="1051" spans="1:17" ht="13.8" customHeight="1" x14ac:dyDescent="0.3">
      <c r="A1051" s="89">
        <v>5999</v>
      </c>
      <c r="B1051" s="81" t="s">
        <v>49</v>
      </c>
      <c r="C1051" s="105" t="s">
        <v>1595</v>
      </c>
      <c r="D1051" s="83" t="s">
        <v>1595</v>
      </c>
      <c r="E1051" s="84" t="s">
        <v>246</v>
      </c>
      <c r="F1051" s="3">
        <v>36960</v>
      </c>
      <c r="G1051" s="85" t="s">
        <v>365</v>
      </c>
      <c r="H1051" s="85" t="s">
        <v>990</v>
      </c>
      <c r="I1051" s="86" t="s">
        <v>1470</v>
      </c>
      <c r="J1051" s="104">
        <v>0</v>
      </c>
      <c r="K1051" s="88">
        <v>0</v>
      </c>
      <c r="L1051" s="88">
        <v>0</v>
      </c>
      <c r="M1051" s="88">
        <v>0</v>
      </c>
      <c r="N1051" s="60">
        <f>2*O1051+P1051+Q1051</f>
        <v>0</v>
      </c>
      <c r="O1051" s="61">
        <f>SUM(T1051,W1051,Z1051,AC1051,AF1051,AI1051,AL1051,AO1051,AR1051,AU1051,AX1051,BA1051,BD1051,BG1051,BJ1051,BM1051,BP1051,BS1051,BV1051,BY1051,CB1051,CE1051,CH1051,CK1051,CN1051,CQ1051)</f>
        <v>0</v>
      </c>
      <c r="P1051" s="61">
        <f>SUM(U1051,X1051,AA1051,AD1051,AG1051,AJ1051,AM1051,AP1051,AS1051,AV1051,AY1051,BB1051,BE1051,BH1051,BK1051,BN1051,BQ1051,BT1051,BW1051,BZ1051,CC1051,CF1051,CI1051,CL1051,CO1051,CR1051)</f>
        <v>0</v>
      </c>
      <c r="Q1051" s="61">
        <f>SUM(V1051,Y1051,AB1051,AE1051,AH1051,AK1051,AN1051,AQ1051,AT1051,AW1051,AZ1051,BC1051,BF1051,BI1051,BL1051,BO1051,BR1051,BU1051,BX1051,CA1051,CD1051,CG1051,CJ1051,CM1051,CP1051,CS1051)</f>
        <v>0</v>
      </c>
    </row>
    <row r="1052" spans="1:17" ht="13.8" customHeight="1" x14ac:dyDescent="0.3">
      <c r="A1052" s="106">
        <v>5550</v>
      </c>
      <c r="B1052" s="106" t="s">
        <v>83</v>
      </c>
      <c r="C1052" s="491" t="s">
        <v>1902</v>
      </c>
      <c r="D1052" s="108" t="s">
        <v>1018</v>
      </c>
      <c r="E1052" s="109" t="s">
        <v>498</v>
      </c>
      <c r="F1052" s="4">
        <v>33844</v>
      </c>
      <c r="G1052" s="109" t="s">
        <v>63</v>
      </c>
      <c r="H1052" s="109" t="s">
        <v>990</v>
      </c>
      <c r="I1052" s="111" t="s">
        <v>92</v>
      </c>
      <c r="J1052" s="116">
        <v>31</v>
      </c>
      <c r="K1052" s="113">
        <v>11</v>
      </c>
      <c r="L1052" s="113">
        <v>9</v>
      </c>
      <c r="M1052" s="113">
        <v>0</v>
      </c>
      <c r="N1052" s="60">
        <f>2*O1052+P1052+Q1052</f>
        <v>0</v>
      </c>
      <c r="O1052" s="61">
        <f>SUM(T1052,W1052,Z1052,AC1052,AF1052,AI1052,AL1052,AO1052,AR1052,AU1052,AX1052,BA1052,BD1052,BG1052,BJ1052,BM1052,BP1052,BS1052,BV1052,BY1052,CB1052,CE1052,CH1052,CK1052,CN1052,CQ1052)</f>
        <v>0</v>
      </c>
      <c r="P1052" s="61">
        <f>SUM(U1052,X1052,AA1052,AD1052,AG1052,AJ1052,AM1052,AP1052,AS1052,AV1052,AY1052,BB1052,BE1052,BH1052,BK1052,BN1052,BQ1052,BT1052,BW1052,BZ1052,CC1052,CF1052,CI1052,CL1052,CO1052,CR1052)</f>
        <v>0</v>
      </c>
      <c r="Q1052" s="61">
        <f>SUM(V1052,Y1052,AB1052,AE1052,AH1052,AK1052,AN1052,AQ1052,AT1052,AW1052,AZ1052,BC1052,BF1052,BI1052,BL1052,BO1052,BR1052,BU1052,BX1052,CA1052,CD1052,CG1052,CJ1052,CM1052,CP1052,CS1052)</f>
        <v>0</v>
      </c>
    </row>
    <row r="1053" spans="1:17" ht="13.8" customHeight="1" x14ac:dyDescent="0.3">
      <c r="A1053" s="106">
        <v>6377</v>
      </c>
      <c r="B1053" s="106" t="s">
        <v>952</v>
      </c>
      <c r="C1053" s="118" t="s">
        <v>2557</v>
      </c>
      <c r="D1053" s="108" t="s">
        <v>2557</v>
      </c>
      <c r="E1053" s="109"/>
      <c r="F1053" s="4">
        <v>38342</v>
      </c>
      <c r="G1053" s="109" t="s">
        <v>896</v>
      </c>
      <c r="H1053" s="109" t="s">
        <v>990</v>
      </c>
      <c r="I1053" s="111" t="s">
        <v>2370</v>
      </c>
      <c r="J1053" s="116">
        <v>24</v>
      </c>
      <c r="K1053" s="113"/>
      <c r="L1053" s="113"/>
      <c r="M1053" s="113"/>
      <c r="N1053" s="60">
        <f>2*O1053+P1053+Q1053</f>
        <v>0</v>
      </c>
      <c r="O1053" s="61">
        <f>SUM(T1053,W1053,Z1053,AC1053,AF1053,AI1053,AL1053,AO1053,AR1053,AU1053,AX1053,BA1053,BD1053,BG1053,BJ1053,BM1053,BP1053,BS1053,BV1053,BY1053,CB1053,CE1053,CH1053,CK1053,CN1053,CQ1053)</f>
        <v>0</v>
      </c>
      <c r="P1053" s="61">
        <f>SUM(U1053,X1053,AA1053,AD1053,AG1053,AJ1053,AM1053,AP1053,AS1053,AV1053,AY1053,BB1053,BE1053,BH1053,BK1053,BN1053,BQ1053,BT1053,BW1053,BZ1053,CC1053,CF1053,CI1053,CL1053,CO1053,CR1053)</f>
        <v>0</v>
      </c>
      <c r="Q1053" s="61">
        <f>SUM(V1053,Y1053,AB1053,AE1053,AH1053,AK1053,AN1053,AQ1053,AT1053,AW1053,AZ1053,BC1053,BF1053,BI1053,BL1053,BO1053,BR1053,BU1053,BX1053,CA1053,CD1053,CG1053,CJ1053,CM1053,CP1053,CS1053)</f>
        <v>0</v>
      </c>
    </row>
    <row r="1054" spans="1:17" ht="13.8" customHeight="1" x14ac:dyDescent="0.3">
      <c r="A1054" s="106">
        <v>4579</v>
      </c>
      <c r="B1054" s="106" t="s">
        <v>83</v>
      </c>
      <c r="C1054" s="491" t="s">
        <v>1901</v>
      </c>
      <c r="D1054" s="108" t="s">
        <v>1016</v>
      </c>
      <c r="E1054" s="109" t="s">
        <v>125</v>
      </c>
      <c r="F1054" s="4">
        <v>35505</v>
      </c>
      <c r="G1054" s="109" t="s">
        <v>231</v>
      </c>
      <c r="H1054" s="109" t="s">
        <v>990</v>
      </c>
      <c r="I1054" s="115" t="s">
        <v>134</v>
      </c>
      <c r="J1054" s="116">
        <v>23</v>
      </c>
      <c r="K1054" s="113">
        <v>7</v>
      </c>
      <c r="L1054" s="113">
        <v>9</v>
      </c>
      <c r="M1054" s="113">
        <v>0</v>
      </c>
      <c r="N1054" s="60">
        <f>2*O1054+P1054+Q1054</f>
        <v>0</v>
      </c>
      <c r="O1054" s="61">
        <f>SUM(T1054,W1054,Z1054,AC1054,AF1054,AI1054,AL1054,AO1054,AR1054,AU1054,AX1054,BA1054,BD1054,BG1054,BJ1054,BM1054,BP1054,BS1054,BV1054,BY1054,CB1054,CE1054,CH1054,CK1054,CN1054,CQ1054)</f>
        <v>0</v>
      </c>
      <c r="P1054" s="61">
        <f>SUM(U1054,X1054,AA1054,AD1054,AG1054,AJ1054,AM1054,AP1054,AS1054,AV1054,AY1054,BB1054,BE1054,BH1054,BK1054,BN1054,BQ1054,BT1054,BW1054,BZ1054,CC1054,CF1054,CI1054,CL1054,CO1054,CR1054)</f>
        <v>0</v>
      </c>
      <c r="Q1054" s="61">
        <f>SUM(V1054,Y1054,AB1054,AE1054,AH1054,AK1054,AN1054,AQ1054,AT1054,AW1054,AZ1054,BC1054,BF1054,BI1054,BL1054,BO1054,BR1054,BU1054,BX1054,CA1054,CD1054,CG1054,CJ1054,CM1054,CP1054,CS1054)</f>
        <v>0</v>
      </c>
    </row>
    <row r="1055" spans="1:17" ht="13.8" customHeight="1" x14ac:dyDescent="0.3">
      <c r="A1055" s="106">
        <v>3990</v>
      </c>
      <c r="B1055" s="106" t="s">
        <v>83</v>
      </c>
      <c r="C1055" s="491" t="s">
        <v>1017</v>
      </c>
      <c r="D1055" s="108" t="s">
        <v>1017</v>
      </c>
      <c r="E1055" s="109" t="s">
        <v>169</v>
      </c>
      <c r="F1055" s="4">
        <v>34393</v>
      </c>
      <c r="G1055" s="109" t="s">
        <v>132</v>
      </c>
      <c r="H1055" s="109" t="s">
        <v>990</v>
      </c>
      <c r="I1055" s="115" t="s">
        <v>139</v>
      </c>
      <c r="J1055" s="116">
        <v>21</v>
      </c>
      <c r="K1055" s="113">
        <v>8</v>
      </c>
      <c r="L1055" s="113">
        <v>5</v>
      </c>
      <c r="M1055" s="113">
        <v>0</v>
      </c>
      <c r="N1055" s="60">
        <f>2*O1055+P1055+Q1055</f>
        <v>0</v>
      </c>
      <c r="O1055" s="61">
        <f>SUM(T1055,W1055,Z1055,AC1055,AF1055,AI1055,AL1055,AO1055,AR1055,AU1055,AX1055,BA1055,BD1055,BG1055,BJ1055,BM1055,BP1055,BS1055,BV1055,BY1055,CB1055,CE1055,CH1055,CK1055,CN1055,CQ1055)</f>
        <v>0</v>
      </c>
      <c r="P1055" s="61">
        <f>SUM(U1055,X1055,AA1055,AD1055,AG1055,AJ1055,AM1055,AP1055,AS1055,AV1055,AY1055,BB1055,BE1055,BH1055,BK1055,BN1055,BQ1055,BT1055,BW1055,BZ1055,CC1055,CF1055,CI1055,CL1055,CO1055,CR1055)</f>
        <v>0</v>
      </c>
      <c r="Q1055" s="61">
        <f>SUM(V1055,Y1055,AB1055,AE1055,AH1055,AK1055,AN1055,AQ1055,AT1055,AW1055,AZ1055,BC1055,BF1055,BI1055,BL1055,BO1055,BR1055,BU1055,BX1055,CA1055,CD1055,CG1055,CJ1055,CM1055,CP1055,CS1055)</f>
        <v>0</v>
      </c>
    </row>
    <row r="1056" spans="1:17" ht="13.8" customHeight="1" x14ac:dyDescent="0.3">
      <c r="A1056" s="106">
        <v>6570</v>
      </c>
      <c r="B1056" s="106" t="s">
        <v>83</v>
      </c>
      <c r="C1056" s="118" t="s">
        <v>2558</v>
      </c>
      <c r="D1056" s="108" t="s">
        <v>2558</v>
      </c>
      <c r="E1056" s="109" t="s">
        <v>602</v>
      </c>
      <c r="F1056" s="4">
        <v>37429</v>
      </c>
      <c r="G1056" s="109" t="s">
        <v>2398</v>
      </c>
      <c r="H1056" s="109" t="s">
        <v>990</v>
      </c>
      <c r="I1056" s="111" t="s">
        <v>2370</v>
      </c>
      <c r="J1056" s="116">
        <v>8</v>
      </c>
      <c r="K1056" s="113"/>
      <c r="L1056" s="113"/>
      <c r="M1056" s="113"/>
      <c r="N1056" s="60">
        <f>2*O1056+P1056+Q1056</f>
        <v>0</v>
      </c>
      <c r="O1056" s="61">
        <f>SUM(T1056,W1056,Z1056,AC1056,AF1056,AI1056,AL1056,AO1056,AR1056,AU1056,AX1056,BA1056,BD1056,BG1056,BJ1056,BM1056,BP1056,BS1056,BV1056,BY1056,CB1056,CE1056,CH1056,CK1056,CN1056,CQ1056)</f>
        <v>0</v>
      </c>
      <c r="P1056" s="61">
        <f>SUM(U1056,X1056,AA1056,AD1056,AG1056,AJ1056,AM1056,AP1056,AS1056,AV1056,AY1056,BB1056,BE1056,BH1056,BK1056,BN1056,BQ1056,BT1056,BW1056,BZ1056,CC1056,CF1056,CI1056,CL1056,CO1056,CR1056)</f>
        <v>0</v>
      </c>
      <c r="Q1056" s="61">
        <f>SUM(V1056,Y1056,AB1056,AE1056,AH1056,AK1056,AN1056,AQ1056,AT1056,AW1056,AZ1056,BC1056,BF1056,BI1056,BL1056,BO1056,BR1056,BU1056,BX1056,CA1056,CD1056,CG1056,CJ1056,CM1056,CP1056,CS1056)</f>
        <v>0</v>
      </c>
    </row>
    <row r="1057" spans="1:17" ht="13.8" customHeight="1" x14ac:dyDescent="0.3">
      <c r="A1057" s="106">
        <v>5959</v>
      </c>
      <c r="B1057" s="106" t="s">
        <v>83</v>
      </c>
      <c r="C1057" s="199" t="s">
        <v>1598</v>
      </c>
      <c r="D1057" s="108" t="s">
        <v>1598</v>
      </c>
      <c r="E1057" s="109" t="s">
        <v>74</v>
      </c>
      <c r="F1057" s="4">
        <v>37502</v>
      </c>
      <c r="G1057" s="109" t="s">
        <v>764</v>
      </c>
      <c r="H1057" s="109" t="s">
        <v>990</v>
      </c>
      <c r="I1057" s="111" t="s">
        <v>1470</v>
      </c>
      <c r="J1057" s="112">
        <v>0</v>
      </c>
      <c r="K1057" s="113">
        <v>0</v>
      </c>
      <c r="L1057" s="113">
        <v>0</v>
      </c>
      <c r="M1057" s="113">
        <v>0</v>
      </c>
      <c r="N1057" s="60">
        <f>2*O1057+P1057+Q1057</f>
        <v>0</v>
      </c>
      <c r="O1057" s="61">
        <f>SUM(T1057,W1057,Z1057,AC1057,AF1057,AI1057,AL1057,AO1057,AR1057,AU1057,AX1057,BA1057,BD1057,BG1057,BJ1057,BM1057,BP1057,BS1057,BV1057,BY1057,CB1057,CE1057,CH1057,CK1057,CN1057,CQ1057)</f>
        <v>0</v>
      </c>
      <c r="P1057" s="61">
        <f>SUM(U1057,X1057,AA1057,AD1057,AG1057,AJ1057,AM1057,AP1057,AS1057,AV1057,AY1057,BB1057,BE1057,BH1057,BK1057,BN1057,BQ1057,BT1057,BW1057,BZ1057,CC1057,CF1057,CI1057,CL1057,CO1057,CR1057)</f>
        <v>0</v>
      </c>
      <c r="Q1057" s="61">
        <f>SUM(V1057,Y1057,AB1057,AE1057,AH1057,AK1057,AN1057,AQ1057,AT1057,AW1057,AZ1057,BC1057,BF1057,BI1057,BL1057,BO1057,BR1057,BU1057,BX1057,CA1057,CD1057,CG1057,CJ1057,CM1057,CP1057,CS1057)</f>
        <v>0</v>
      </c>
    </row>
    <row r="1058" spans="1:17" ht="13.8" customHeight="1" x14ac:dyDescent="0.3">
      <c r="A1058" s="106">
        <v>5595</v>
      </c>
      <c r="B1058" s="106" t="s">
        <v>83</v>
      </c>
      <c r="C1058" s="118" t="s">
        <v>1019</v>
      </c>
      <c r="D1058" s="108" t="s">
        <v>1019</v>
      </c>
      <c r="E1058" s="109" t="s">
        <v>136</v>
      </c>
      <c r="F1058" s="4">
        <v>37007</v>
      </c>
      <c r="G1058" s="109" t="s">
        <v>1020</v>
      </c>
      <c r="H1058" s="109" t="s">
        <v>990</v>
      </c>
      <c r="I1058" s="111" t="s">
        <v>24</v>
      </c>
      <c r="J1058" s="116">
        <v>0</v>
      </c>
      <c r="K1058" s="113">
        <v>0</v>
      </c>
      <c r="L1058" s="113">
        <v>0</v>
      </c>
      <c r="M1058" s="113">
        <v>0</v>
      </c>
      <c r="N1058" s="60">
        <f>2*O1058+P1058+Q1058</f>
        <v>0</v>
      </c>
      <c r="O1058" s="61">
        <f>SUM(T1058,W1058,Z1058,AC1058,AF1058,AI1058,AL1058,AO1058,AR1058,AU1058,AX1058,BA1058,BD1058,BG1058,BJ1058,BM1058,BP1058,BS1058,BV1058,BY1058,CB1058,CE1058,CH1058,CK1058,CN1058,CQ1058)</f>
        <v>0</v>
      </c>
      <c r="P1058" s="61">
        <f>SUM(U1058,X1058,AA1058,AD1058,AG1058,AJ1058,AM1058,AP1058,AS1058,AV1058,AY1058,BB1058,BE1058,BH1058,BK1058,BN1058,BQ1058,BT1058,BW1058,BZ1058,CC1058,CF1058,CI1058,CL1058,CO1058,CR1058)</f>
        <v>0</v>
      </c>
      <c r="Q1058" s="61">
        <f>SUM(V1058,Y1058,AB1058,AE1058,AH1058,AK1058,AN1058,AQ1058,AT1058,AW1058,AZ1058,BC1058,BF1058,BI1058,BL1058,BO1058,BR1058,BU1058,BX1058,CA1058,CD1058,CG1058,CJ1058,CM1058,CP1058,CS1058)</f>
        <v>0</v>
      </c>
    </row>
    <row r="1059" spans="1:17" ht="13.8" customHeight="1" x14ac:dyDescent="0.3">
      <c r="A1059" s="270">
        <v>6493</v>
      </c>
      <c r="B1059" s="269"/>
      <c r="C1059" s="605" t="s">
        <v>2559</v>
      </c>
      <c r="D1059" s="618" t="s">
        <v>2559</v>
      </c>
      <c r="E1059" s="589" t="s">
        <v>74</v>
      </c>
      <c r="F1059" s="606">
        <v>37818</v>
      </c>
      <c r="G1059" s="589" t="s">
        <v>864</v>
      </c>
      <c r="H1059" s="589" t="s">
        <v>990</v>
      </c>
      <c r="I1059" s="590" t="s">
        <v>2370</v>
      </c>
      <c r="J1059" s="504">
        <v>8</v>
      </c>
      <c r="K1059" s="589"/>
      <c r="L1059" s="589"/>
      <c r="M1059" s="589"/>
      <c r="N1059" s="60">
        <f>2*O1059+P1059+Q1059</f>
        <v>0</v>
      </c>
      <c r="O1059" s="61">
        <f>SUM(T1059,W1059,Z1059,AC1059,AF1059,AI1059,AL1059,AO1059,AR1059,AU1059,AX1059,BA1059,BD1059,BG1059,BJ1059,BM1059,BP1059,BS1059,BV1059,BY1059,CB1059,CE1059,CH1059,CK1059,CN1059,CQ1059)</f>
        <v>0</v>
      </c>
      <c r="P1059" s="61">
        <f>SUM(U1059,X1059,AA1059,AD1059,AG1059,AJ1059,AM1059,AP1059,AS1059,AV1059,AY1059,BB1059,BE1059,BH1059,BK1059,BN1059,BQ1059,BT1059,BW1059,BZ1059,CC1059,CF1059,CI1059,CL1059,CO1059,CR1059)</f>
        <v>0</v>
      </c>
      <c r="Q1059" s="61">
        <f>SUM(V1059,Y1059,AB1059,AE1059,AH1059,AK1059,AN1059,AQ1059,AT1059,AW1059,AZ1059,BC1059,BF1059,BI1059,BL1059,BO1059,BR1059,BU1059,BX1059,CA1059,CD1059,CG1059,CJ1059,CM1059,CP1059,CS1059)</f>
        <v>0</v>
      </c>
    </row>
    <row r="1060" spans="1:17" ht="13.8" customHeight="1" x14ac:dyDescent="0.3">
      <c r="A1060" s="119">
        <v>6380</v>
      </c>
      <c r="B1060" s="53" t="s">
        <v>2484</v>
      </c>
      <c r="C1060" s="54" t="s">
        <v>2560</v>
      </c>
      <c r="D1060" s="54" t="s">
        <v>2560</v>
      </c>
      <c r="E1060" s="55"/>
      <c r="F1060" s="1">
        <v>33986</v>
      </c>
      <c r="G1060" s="56" t="s">
        <v>412</v>
      </c>
      <c r="H1060" s="56" t="s">
        <v>1050</v>
      </c>
      <c r="I1060" s="57" t="s">
        <v>2370</v>
      </c>
      <c r="J1060" s="58">
        <v>24</v>
      </c>
      <c r="K1060" s="59"/>
      <c r="L1060" s="59"/>
      <c r="M1060" s="59"/>
      <c r="N1060" s="60">
        <f>2*O1060+P1060+Q1060</f>
        <v>0</v>
      </c>
      <c r="O1060" s="61">
        <f>SUM(T1060,W1060,Z1060,AC1060,AF1060,AI1060,AL1060,AO1060,AR1060,AU1060,AX1060,BA1060,BD1060,BG1060,BJ1060,BM1060,BP1060,BS1060,BV1060,BY1060,CB1060,CE1060,CH1060,CK1060,CN1060,CQ1060)</f>
        <v>0</v>
      </c>
      <c r="P1060" s="61">
        <f>SUM(U1060,X1060,AA1060,AD1060,AG1060,AJ1060,AM1060,AP1060,AS1060,AV1060,AY1060,BB1060,BE1060,BH1060,BK1060,BN1060,BQ1060,BT1060,BW1060,BZ1060,CC1060,CF1060,CI1060,CL1060,CO1060,CR1060)</f>
        <v>0</v>
      </c>
      <c r="Q1060" s="61">
        <f>SUM(V1060,Y1060,AB1060,AE1060,AH1060,AK1060,AN1060,AQ1060,AT1060,AW1060,AZ1060,BC1060,BF1060,BI1060,BL1060,BO1060,BR1060,BU1060,BX1060,CA1060,CD1060,CG1060,CJ1060,CM1060,CP1060,CS1060)</f>
        <v>0</v>
      </c>
    </row>
    <row r="1061" spans="1:17" ht="13.8" customHeight="1" x14ac:dyDescent="0.3">
      <c r="A1061" s="119">
        <v>5390</v>
      </c>
      <c r="B1061" s="53" t="s">
        <v>8</v>
      </c>
      <c r="C1061" s="54" t="s">
        <v>1049</v>
      </c>
      <c r="D1061" s="54" t="s">
        <v>1049</v>
      </c>
      <c r="E1061" s="55" t="s">
        <v>205</v>
      </c>
      <c r="F1061" s="1">
        <v>33366</v>
      </c>
      <c r="G1061" s="56" t="s">
        <v>205</v>
      </c>
      <c r="H1061" s="56" t="s">
        <v>1050</v>
      </c>
      <c r="I1061" s="57" t="s">
        <v>27</v>
      </c>
      <c r="J1061" s="58">
        <v>12</v>
      </c>
      <c r="K1061" s="59">
        <v>0</v>
      </c>
      <c r="L1061" s="59">
        <v>0</v>
      </c>
      <c r="M1061" s="59">
        <v>12</v>
      </c>
      <c r="N1061" s="60">
        <f>2*O1061+P1061+Q1061</f>
        <v>0</v>
      </c>
      <c r="O1061" s="61">
        <f>SUM(T1061,W1061,Z1061,AC1061,AF1061,AI1061,AL1061,AO1061,AR1061,AU1061,AX1061,BA1061,BD1061,BG1061,BJ1061,BM1061,BP1061,BS1061,BV1061,BY1061,CB1061,CE1061,CH1061,CK1061,CN1061,CQ1061)</f>
        <v>0</v>
      </c>
      <c r="P1061" s="61">
        <f>SUM(U1061,X1061,AA1061,AD1061,AG1061,AJ1061,AM1061,AP1061,AS1061,AV1061,AY1061,BB1061,BE1061,BH1061,BK1061,BN1061,BQ1061,BT1061,BW1061,BZ1061,CC1061,CF1061,CI1061,CL1061,CO1061,CR1061)</f>
        <v>0</v>
      </c>
      <c r="Q1061" s="61">
        <f>SUM(V1061,Y1061,AB1061,AE1061,AH1061,AK1061,AN1061,AQ1061,AT1061,AW1061,AZ1061,BC1061,BF1061,BI1061,BL1061,BO1061,BR1061,BU1061,BX1061,CA1061,CD1061,CG1061,CJ1061,CM1061,CP1061,CS1061)</f>
        <v>0</v>
      </c>
    </row>
    <row r="1062" spans="1:17" ht="13.8" customHeight="1" x14ac:dyDescent="0.3">
      <c r="A1062" s="119">
        <v>5944</v>
      </c>
      <c r="B1062" s="53" t="s">
        <v>8</v>
      </c>
      <c r="C1062" s="54" t="s">
        <v>1908</v>
      </c>
      <c r="D1062" s="54" t="s">
        <v>1051</v>
      </c>
      <c r="E1062" s="55" t="s">
        <v>954</v>
      </c>
      <c r="F1062" s="1">
        <v>34748</v>
      </c>
      <c r="G1062" s="56" t="s">
        <v>178</v>
      </c>
      <c r="H1062" s="56" t="s">
        <v>1050</v>
      </c>
      <c r="I1062" s="56" t="s">
        <v>76</v>
      </c>
      <c r="J1062" s="58">
        <v>0</v>
      </c>
      <c r="K1062" s="59">
        <v>0</v>
      </c>
      <c r="L1062" s="59">
        <v>0</v>
      </c>
      <c r="M1062" s="59">
        <v>0</v>
      </c>
      <c r="N1062" s="60">
        <f>2*O1062+P1062+Q1062</f>
        <v>0</v>
      </c>
      <c r="O1062" s="61">
        <f>SUM(T1062,W1062,Z1062,AC1062,AF1062,AI1062,AL1062,AO1062,AR1062,AU1062,AX1062,BA1062,BD1062,BG1062,BJ1062,BM1062,BP1062,BS1062,BV1062,BY1062,CB1062,CE1062,CH1062,CK1062,CN1062,CQ1062)</f>
        <v>0</v>
      </c>
      <c r="P1062" s="61">
        <f>SUM(U1062,X1062,AA1062,AD1062,AG1062,AJ1062,AM1062,AP1062,AS1062,AV1062,AY1062,BB1062,BE1062,BH1062,BK1062,BN1062,BQ1062,BT1062,BW1062,BZ1062,CC1062,CF1062,CI1062,CL1062,CO1062,CR1062)</f>
        <v>0</v>
      </c>
      <c r="Q1062" s="61">
        <f>SUM(V1062,Y1062,AB1062,AE1062,AH1062,AK1062,AN1062,AQ1062,AT1062,AW1062,AZ1062,BC1062,BF1062,BI1062,BL1062,BO1062,BR1062,BU1062,BX1062,CA1062,CD1062,CG1062,CJ1062,CM1062,CP1062,CS1062)</f>
        <v>0</v>
      </c>
    </row>
    <row r="1063" spans="1:17" ht="13.8" customHeight="1" x14ac:dyDescent="0.3">
      <c r="A1063" s="71">
        <v>4573</v>
      </c>
      <c r="B1063" s="63" t="s">
        <v>17</v>
      </c>
      <c r="C1063" s="489" t="s">
        <v>1870</v>
      </c>
      <c r="D1063" s="65" t="s">
        <v>845</v>
      </c>
      <c r="E1063" s="66" t="s">
        <v>33</v>
      </c>
      <c r="F1063" s="2">
        <v>35405</v>
      </c>
      <c r="G1063" s="66" t="s">
        <v>114</v>
      </c>
      <c r="H1063" s="66" t="s">
        <v>1050</v>
      </c>
      <c r="I1063" s="77" t="s">
        <v>2333</v>
      </c>
      <c r="J1063" s="69">
        <v>36</v>
      </c>
      <c r="K1063" s="70">
        <v>1</v>
      </c>
      <c r="L1063" s="70">
        <v>14</v>
      </c>
      <c r="M1063" s="70">
        <v>20</v>
      </c>
      <c r="N1063" s="60">
        <f>2*O1063+P1063+Q1063</f>
        <v>0</v>
      </c>
      <c r="O1063" s="61">
        <f>SUM(T1063,W1063,Z1063,AC1063,AF1063,AI1063,AL1063,AO1063,AR1063,AU1063,AX1063,BA1063,BD1063,BG1063,BJ1063,BM1063,BP1063,BS1063,BV1063,BY1063,CB1063,CE1063,CH1063,CK1063,CN1063,CQ1063)</f>
        <v>0</v>
      </c>
      <c r="P1063" s="61">
        <f>SUM(U1063,X1063,AA1063,AD1063,AG1063,AJ1063,AM1063,AP1063,AS1063,AV1063,AY1063,BB1063,BE1063,BH1063,BK1063,BN1063,BQ1063,BT1063,BW1063,BZ1063,CC1063,CF1063,CI1063,CL1063,CO1063,CR1063)</f>
        <v>0</v>
      </c>
      <c r="Q1063" s="61">
        <f>SUM(V1063,Y1063,AB1063,AE1063,AH1063,AK1063,AN1063,AQ1063,AT1063,AW1063,AZ1063,BC1063,BF1063,BI1063,BL1063,BO1063,BR1063,BU1063,BX1063,CA1063,CD1063,CG1063,CJ1063,CM1063,CP1063,CS1063)</f>
        <v>0</v>
      </c>
    </row>
    <row r="1064" spans="1:17" ht="13.8" customHeight="1" x14ac:dyDescent="0.3">
      <c r="A1064" s="71">
        <v>4555</v>
      </c>
      <c r="B1064" s="63" t="s">
        <v>17</v>
      </c>
      <c r="C1064" s="489" t="s">
        <v>1396</v>
      </c>
      <c r="D1064" s="65" t="s">
        <v>1396</v>
      </c>
      <c r="E1064" s="66" t="s">
        <v>125</v>
      </c>
      <c r="F1064" s="2">
        <v>33980</v>
      </c>
      <c r="G1064" s="66" t="s">
        <v>231</v>
      </c>
      <c r="H1064" s="66" t="s">
        <v>1050</v>
      </c>
      <c r="I1064" s="77" t="s">
        <v>2333</v>
      </c>
      <c r="J1064" s="69">
        <v>25</v>
      </c>
      <c r="K1064" s="70">
        <v>1</v>
      </c>
      <c r="L1064" s="70">
        <v>9</v>
      </c>
      <c r="M1064" s="70">
        <v>14</v>
      </c>
      <c r="N1064" s="60">
        <f>2*O1064+P1064+Q1064</f>
        <v>0</v>
      </c>
      <c r="O1064" s="61">
        <f>SUM(T1064,W1064,Z1064,AC1064,AF1064,AI1064,AL1064,AO1064,AR1064,AU1064,AX1064,BA1064,BD1064,BG1064,BJ1064,BM1064,BP1064,BS1064,BV1064,BY1064,CB1064,CE1064,CH1064,CK1064,CN1064,CQ1064)</f>
        <v>0</v>
      </c>
      <c r="P1064" s="61">
        <f>SUM(U1064,X1064,AA1064,AD1064,AG1064,AJ1064,AM1064,AP1064,AS1064,AV1064,AY1064,BB1064,BE1064,BH1064,BK1064,BN1064,BQ1064,BT1064,BW1064,BZ1064,CC1064,CF1064,CI1064,CL1064,CO1064,CR1064)</f>
        <v>0</v>
      </c>
      <c r="Q1064" s="61">
        <f>SUM(V1064,Y1064,AB1064,AE1064,AH1064,AK1064,AN1064,AQ1064,AT1064,AW1064,AZ1064,BC1064,BF1064,BI1064,BL1064,BO1064,BR1064,BU1064,BX1064,CA1064,CD1064,CG1064,CJ1064,CM1064,CP1064,CS1064)</f>
        <v>0</v>
      </c>
    </row>
    <row r="1065" spans="1:17" ht="13.8" customHeight="1" x14ac:dyDescent="0.3">
      <c r="A1065" s="71">
        <v>5350</v>
      </c>
      <c r="B1065" s="63" t="s">
        <v>17</v>
      </c>
      <c r="C1065" s="489" t="s">
        <v>1056</v>
      </c>
      <c r="D1065" s="65" t="s">
        <v>1056</v>
      </c>
      <c r="E1065" s="66" t="s">
        <v>10</v>
      </c>
      <c r="F1065" s="2">
        <v>36392</v>
      </c>
      <c r="G1065" s="66" t="s">
        <v>311</v>
      </c>
      <c r="H1065" s="66" t="s">
        <v>1050</v>
      </c>
      <c r="I1065" s="77" t="s">
        <v>27</v>
      </c>
      <c r="J1065" s="69">
        <v>22</v>
      </c>
      <c r="K1065" s="70">
        <v>3</v>
      </c>
      <c r="L1065" s="70">
        <v>12</v>
      </c>
      <c r="M1065" s="70">
        <v>4</v>
      </c>
      <c r="N1065" s="60">
        <f>2*O1065+P1065+Q1065</f>
        <v>0</v>
      </c>
      <c r="O1065" s="61">
        <f>SUM(T1065,W1065,Z1065,AC1065,AF1065,AI1065,AL1065,AO1065,AR1065,AU1065,AX1065,BA1065,BD1065,BG1065,BJ1065,BM1065,BP1065,BS1065,BV1065,BY1065,CB1065,CE1065,CH1065,CK1065,CN1065,CQ1065)</f>
        <v>0</v>
      </c>
      <c r="P1065" s="61">
        <f>SUM(U1065,X1065,AA1065,AD1065,AG1065,AJ1065,AM1065,AP1065,AS1065,AV1065,AY1065,BB1065,BE1065,BH1065,BK1065,BN1065,BQ1065,BT1065,BW1065,BZ1065,CC1065,CF1065,CI1065,CL1065,CO1065,CR1065)</f>
        <v>0</v>
      </c>
      <c r="Q1065" s="61">
        <f>SUM(V1065,Y1065,AB1065,AE1065,AH1065,AK1065,AN1065,AQ1065,AT1065,AW1065,AZ1065,BC1065,BF1065,BI1065,BL1065,BO1065,BR1065,BU1065,BX1065,CA1065,CD1065,CG1065,CJ1065,CM1065,CP1065,CS1065)</f>
        <v>0</v>
      </c>
    </row>
    <row r="1066" spans="1:17" ht="13.8" customHeight="1" x14ac:dyDescent="0.3">
      <c r="A1066" s="71">
        <v>6573</v>
      </c>
      <c r="B1066" s="63" t="s">
        <v>17</v>
      </c>
      <c r="C1066" s="581" t="s">
        <v>2561</v>
      </c>
      <c r="D1066" s="65" t="s">
        <v>2561</v>
      </c>
      <c r="E1066" s="66" t="s">
        <v>74</v>
      </c>
      <c r="F1066" s="2">
        <v>35298</v>
      </c>
      <c r="G1066" s="66" t="s">
        <v>1472</v>
      </c>
      <c r="H1066" s="66" t="s">
        <v>1050</v>
      </c>
      <c r="I1066" s="66" t="s">
        <v>2370</v>
      </c>
      <c r="J1066" s="69">
        <v>8</v>
      </c>
      <c r="K1066" s="70"/>
      <c r="L1066" s="70"/>
      <c r="M1066" s="70"/>
      <c r="N1066" s="60">
        <f>2*O1066+P1066+Q1066</f>
        <v>0</v>
      </c>
      <c r="O1066" s="61">
        <f>SUM(T1066,W1066,Z1066,AC1066,AF1066,AI1066,AL1066,AO1066,AR1066,AU1066,AX1066,BA1066,BD1066,BG1066,BJ1066,BM1066,BP1066,BS1066,BV1066,BY1066,CB1066,CE1066,CH1066,CK1066,CN1066,CQ1066)</f>
        <v>0</v>
      </c>
      <c r="P1066" s="61">
        <f>SUM(U1066,X1066,AA1066,AD1066,AG1066,AJ1066,AM1066,AP1066,AS1066,AV1066,AY1066,BB1066,BE1066,BH1066,BK1066,BN1066,BQ1066,BT1066,BW1066,BZ1066,CC1066,CF1066,CI1066,CL1066,CO1066,CR1066)</f>
        <v>0</v>
      </c>
      <c r="Q1066" s="61">
        <f>SUM(V1066,Y1066,AB1066,AE1066,AH1066,AK1066,AN1066,AQ1066,AT1066,AW1066,AZ1066,BC1066,BF1066,BI1066,BL1066,BO1066,BR1066,BU1066,BX1066,CA1066,CD1066,CG1066,CJ1066,CM1066,CP1066,CS1066)</f>
        <v>0</v>
      </c>
    </row>
    <row r="1067" spans="1:17" ht="13.8" customHeight="1" x14ac:dyDescent="0.3">
      <c r="A1067" s="71">
        <v>5033</v>
      </c>
      <c r="B1067" s="63" t="s">
        <v>17</v>
      </c>
      <c r="C1067" s="489" t="s">
        <v>1052</v>
      </c>
      <c r="D1067" s="65" t="s">
        <v>1052</v>
      </c>
      <c r="E1067" s="66" t="s">
        <v>10</v>
      </c>
      <c r="F1067" s="2">
        <v>34396</v>
      </c>
      <c r="G1067" s="66" t="s">
        <v>289</v>
      </c>
      <c r="H1067" s="66" t="s">
        <v>1050</v>
      </c>
      <c r="I1067" s="77" t="s">
        <v>64</v>
      </c>
      <c r="J1067" s="69">
        <v>6</v>
      </c>
      <c r="K1067" s="70">
        <v>1</v>
      </c>
      <c r="L1067" s="70">
        <v>2</v>
      </c>
      <c r="M1067" s="70">
        <v>2</v>
      </c>
      <c r="N1067" s="60">
        <f>2*O1067+P1067+Q1067</f>
        <v>0</v>
      </c>
      <c r="O1067" s="61">
        <f>SUM(T1067,W1067,Z1067,AC1067,AF1067,AI1067,AL1067,AO1067,AR1067,AU1067,AX1067,BA1067,BD1067,BG1067,BJ1067,BM1067,BP1067,BS1067,BV1067,BY1067,CB1067,CE1067,CH1067,CK1067,CN1067,CQ1067)</f>
        <v>0</v>
      </c>
      <c r="P1067" s="61">
        <f>SUM(U1067,X1067,AA1067,AD1067,AG1067,AJ1067,AM1067,AP1067,AS1067,AV1067,AY1067,BB1067,BE1067,BH1067,BK1067,BN1067,BQ1067,BT1067,BW1067,BZ1067,CC1067,CF1067,CI1067,CL1067,CO1067,CR1067)</f>
        <v>0</v>
      </c>
      <c r="Q1067" s="61">
        <f>SUM(V1067,Y1067,AB1067,AE1067,AH1067,AK1067,AN1067,AQ1067,AT1067,AW1067,AZ1067,BC1067,BF1067,BI1067,BL1067,BO1067,BR1067,BU1067,BX1067,CA1067,CD1067,CG1067,CJ1067,CM1067,CP1067,CS1067)</f>
        <v>0</v>
      </c>
    </row>
    <row r="1068" spans="1:17" ht="13.8" customHeight="1" x14ac:dyDescent="0.3">
      <c r="A1068" s="71">
        <v>3446</v>
      </c>
      <c r="B1068" s="71" t="s">
        <v>17</v>
      </c>
      <c r="C1068" s="489" t="s">
        <v>1058</v>
      </c>
      <c r="D1068" s="65" t="s">
        <v>1058</v>
      </c>
      <c r="E1068" s="179" t="s">
        <v>97</v>
      </c>
      <c r="F1068" s="2">
        <v>34657</v>
      </c>
      <c r="G1068" s="179" t="s">
        <v>344</v>
      </c>
      <c r="H1068" s="131" t="s">
        <v>1050</v>
      </c>
      <c r="I1068" s="190" t="s">
        <v>305</v>
      </c>
      <c r="J1068" s="69">
        <v>6</v>
      </c>
      <c r="K1068" s="70">
        <v>1</v>
      </c>
      <c r="L1068" s="70">
        <v>2</v>
      </c>
      <c r="M1068" s="70">
        <v>2</v>
      </c>
      <c r="N1068" s="60">
        <f>2*O1068+P1068+Q1068</f>
        <v>0</v>
      </c>
      <c r="O1068" s="61">
        <f>SUM(T1068,W1068,Z1068,AC1068,AF1068,AI1068,AL1068,AO1068,AR1068,AU1068,AX1068,BA1068,BD1068,BG1068,BJ1068,BM1068,BP1068,BS1068,BV1068,BY1068,CB1068,CE1068,CH1068,CK1068,CN1068,CQ1068)</f>
        <v>0</v>
      </c>
      <c r="P1068" s="61">
        <f>SUM(U1068,X1068,AA1068,AD1068,AG1068,AJ1068,AM1068,AP1068,AS1068,AV1068,AY1068,BB1068,BE1068,BH1068,BK1068,BN1068,BQ1068,BT1068,BW1068,BZ1068,CC1068,CF1068,CI1068,CL1068,CO1068,CR1068)</f>
        <v>0</v>
      </c>
      <c r="Q1068" s="61">
        <f>SUM(V1068,Y1068,AB1068,AE1068,AH1068,AK1068,AN1068,AQ1068,AT1068,AW1068,AZ1068,BC1068,BF1068,BI1068,BL1068,BO1068,BR1068,BU1068,BX1068,CA1068,CD1068,CG1068,CJ1068,CM1068,CP1068,CS1068)</f>
        <v>0</v>
      </c>
    </row>
    <row r="1069" spans="1:17" ht="13.8" customHeight="1" x14ac:dyDescent="0.3">
      <c r="A1069" s="71">
        <v>5873</v>
      </c>
      <c r="B1069" s="63" t="s">
        <v>17</v>
      </c>
      <c r="C1069" s="489" t="s">
        <v>1059</v>
      </c>
      <c r="D1069" s="65" t="s">
        <v>1059</v>
      </c>
      <c r="E1069" s="66" t="s">
        <v>33</v>
      </c>
      <c r="F1069" s="2">
        <v>34313</v>
      </c>
      <c r="G1069" s="66" t="s">
        <v>205</v>
      </c>
      <c r="H1069" s="66" t="s">
        <v>1050</v>
      </c>
      <c r="I1069" s="66" t="s">
        <v>68</v>
      </c>
      <c r="J1069" s="69">
        <v>6</v>
      </c>
      <c r="K1069" s="70">
        <v>0</v>
      </c>
      <c r="L1069" s="70">
        <v>2</v>
      </c>
      <c r="M1069" s="70">
        <v>4</v>
      </c>
      <c r="N1069" s="60">
        <f>2*O1069+P1069+Q1069</f>
        <v>0</v>
      </c>
      <c r="O1069" s="61">
        <f>SUM(T1069,W1069,Z1069,AC1069,AF1069,AI1069,AL1069,AO1069,AR1069,AU1069,AX1069,BA1069,BD1069,BG1069,BJ1069,BM1069,BP1069,BS1069,BV1069,BY1069,CB1069,CE1069,CH1069,CK1069,CN1069,CQ1069)</f>
        <v>0</v>
      </c>
      <c r="P1069" s="61">
        <f>SUM(U1069,X1069,AA1069,AD1069,AG1069,AJ1069,AM1069,AP1069,AS1069,AV1069,AY1069,BB1069,BE1069,BH1069,BK1069,BN1069,BQ1069,BT1069,BW1069,BZ1069,CC1069,CF1069,CI1069,CL1069,CO1069,CR1069)</f>
        <v>0</v>
      </c>
      <c r="Q1069" s="61">
        <f>SUM(V1069,Y1069,AB1069,AE1069,AH1069,AK1069,AN1069,AQ1069,AT1069,AW1069,AZ1069,BC1069,BF1069,BI1069,BL1069,BO1069,BR1069,BU1069,BX1069,CA1069,CD1069,CG1069,CJ1069,CM1069,CP1069,CS1069)</f>
        <v>0</v>
      </c>
    </row>
    <row r="1070" spans="1:17" ht="13.8" customHeight="1" x14ac:dyDescent="0.3">
      <c r="A1070" s="71">
        <v>1896</v>
      </c>
      <c r="B1070" s="71" t="s">
        <v>17</v>
      </c>
      <c r="C1070" s="489" t="s">
        <v>1057</v>
      </c>
      <c r="D1070" s="65" t="s">
        <v>1057</v>
      </c>
      <c r="E1070" s="179" t="s">
        <v>125</v>
      </c>
      <c r="F1070" s="2">
        <v>32596</v>
      </c>
      <c r="G1070" s="179" t="s">
        <v>147</v>
      </c>
      <c r="H1070" s="131" t="s">
        <v>1050</v>
      </c>
      <c r="I1070" s="190" t="s">
        <v>455</v>
      </c>
      <c r="J1070" s="69">
        <v>5</v>
      </c>
      <c r="K1070" s="70">
        <v>0</v>
      </c>
      <c r="L1070" s="70">
        <v>1</v>
      </c>
      <c r="M1070" s="70">
        <v>4</v>
      </c>
      <c r="N1070" s="60">
        <f>2*O1070+P1070+Q1070</f>
        <v>0</v>
      </c>
      <c r="O1070" s="61">
        <f>SUM(T1070,W1070,Z1070,AC1070,AF1070,AI1070,AL1070,AO1070,AR1070,AU1070,AX1070,BA1070,BD1070,BG1070,BJ1070,BM1070,BP1070,BS1070,BV1070,BY1070,CB1070,CE1070,CH1070,CK1070,CN1070,CQ1070)</f>
        <v>0</v>
      </c>
      <c r="P1070" s="61">
        <f>SUM(U1070,X1070,AA1070,AD1070,AG1070,AJ1070,AM1070,AP1070,AS1070,AV1070,AY1070,BB1070,BE1070,BH1070,BK1070,BN1070,BQ1070,BT1070,BW1070,BZ1070,CC1070,CF1070,CI1070,CL1070,CO1070,CR1070)</f>
        <v>0</v>
      </c>
      <c r="Q1070" s="61">
        <f>SUM(V1070,Y1070,AB1070,AE1070,AH1070,AK1070,AN1070,AQ1070,AT1070,AW1070,AZ1070,BC1070,BF1070,BI1070,BL1070,BO1070,BR1070,BU1070,BX1070,CA1070,CD1070,CG1070,CJ1070,CM1070,CP1070,CS1070)</f>
        <v>0</v>
      </c>
    </row>
    <row r="1071" spans="1:17" ht="13.8" customHeight="1" x14ac:dyDescent="0.3">
      <c r="A1071" s="191">
        <v>6213</v>
      </c>
      <c r="B1071" s="182" t="s">
        <v>17</v>
      </c>
      <c r="C1071" s="183" t="s">
        <v>2178</v>
      </c>
      <c r="D1071" s="183" t="s">
        <v>2178</v>
      </c>
      <c r="E1071" s="184" t="s">
        <v>10</v>
      </c>
      <c r="F1071" s="31">
        <v>36682</v>
      </c>
      <c r="G1071" s="185" t="s">
        <v>114</v>
      </c>
      <c r="H1071" s="185" t="s">
        <v>1050</v>
      </c>
      <c r="I1071" s="186" t="s">
        <v>2084</v>
      </c>
      <c r="J1071" s="187">
        <v>5</v>
      </c>
      <c r="K1071" s="188">
        <v>0</v>
      </c>
      <c r="L1071" s="188">
        <v>3</v>
      </c>
      <c r="M1071" s="188">
        <v>2</v>
      </c>
      <c r="N1071" s="60">
        <f>2*O1071+P1071+Q1071</f>
        <v>0</v>
      </c>
      <c r="O1071" s="61">
        <f>SUM(T1071,W1071,Z1071,AC1071,AF1071,AI1071,AL1071,AO1071,AR1071,AU1071,AX1071,BA1071,BD1071,BG1071,BJ1071,BM1071,BP1071,BS1071,BV1071,BY1071,CB1071,CE1071,CH1071,CK1071,CN1071,CQ1071)</f>
        <v>0</v>
      </c>
      <c r="P1071" s="61">
        <f>SUM(U1071,X1071,AA1071,AD1071,AG1071,AJ1071,AM1071,AP1071,AS1071,AV1071,AY1071,BB1071,BE1071,BH1071,BK1071,BN1071,BQ1071,BT1071,BW1071,BZ1071,CC1071,CF1071,CI1071,CL1071,CO1071,CR1071)</f>
        <v>0</v>
      </c>
      <c r="Q1071" s="61">
        <f>SUM(V1071,Y1071,AB1071,AE1071,AH1071,AK1071,AN1071,AQ1071,AT1071,AW1071,AZ1071,BC1071,BF1071,BI1071,BL1071,BO1071,BR1071,BU1071,BX1071,CA1071,CD1071,CG1071,CJ1071,CM1071,CP1071,CS1071)</f>
        <v>0</v>
      </c>
    </row>
    <row r="1072" spans="1:17" ht="13.8" customHeight="1" x14ac:dyDescent="0.3">
      <c r="A1072" s="89">
        <v>4651</v>
      </c>
      <c r="B1072" s="81" t="s">
        <v>49</v>
      </c>
      <c r="C1072" s="83" t="s">
        <v>1066</v>
      </c>
      <c r="D1072" s="83" t="s">
        <v>1066</v>
      </c>
      <c r="E1072" s="84" t="s">
        <v>62</v>
      </c>
      <c r="F1072" s="3">
        <v>34233</v>
      </c>
      <c r="G1072" s="85" t="s">
        <v>114</v>
      </c>
      <c r="H1072" s="85" t="s">
        <v>1050</v>
      </c>
      <c r="I1072" s="86" t="s">
        <v>20</v>
      </c>
      <c r="J1072" s="87">
        <v>31</v>
      </c>
      <c r="K1072" s="88">
        <v>7</v>
      </c>
      <c r="L1072" s="88">
        <v>11</v>
      </c>
      <c r="M1072" s="88">
        <v>6</v>
      </c>
      <c r="N1072" s="60">
        <f>2*O1072+P1072+Q1072</f>
        <v>0</v>
      </c>
      <c r="O1072" s="61">
        <f>SUM(T1072,W1072,Z1072,AC1072,AF1072,AI1072,AL1072,AO1072,AR1072,AU1072,AX1072,BA1072,BD1072,BG1072,BJ1072,BM1072,BP1072,BS1072,BV1072,BY1072,CB1072,CE1072,CH1072,CK1072,CN1072,CQ1072)</f>
        <v>0</v>
      </c>
      <c r="P1072" s="61">
        <f>SUM(U1072,X1072,AA1072,AD1072,AG1072,AJ1072,AM1072,AP1072,AS1072,AV1072,AY1072,BB1072,BE1072,BH1072,BK1072,BN1072,BQ1072,BT1072,BW1072,BZ1072,CC1072,CF1072,CI1072,CL1072,CO1072,CR1072)</f>
        <v>0</v>
      </c>
      <c r="Q1072" s="61">
        <f>SUM(V1072,Y1072,AB1072,AE1072,AH1072,AK1072,AN1072,AQ1072,AT1072,AW1072,AZ1072,BC1072,BF1072,BI1072,BL1072,BO1072,BR1072,BU1072,BX1072,CA1072,CD1072,CG1072,CJ1072,CM1072,CP1072,CS1072)</f>
        <v>0</v>
      </c>
    </row>
    <row r="1073" spans="1:17" ht="13.8" customHeight="1" x14ac:dyDescent="0.3">
      <c r="A1073" s="133">
        <v>4702</v>
      </c>
      <c r="B1073" s="133" t="s">
        <v>49</v>
      </c>
      <c r="C1073" s="492" t="s">
        <v>1065</v>
      </c>
      <c r="D1073" s="135" t="s">
        <v>1065</v>
      </c>
      <c r="E1073" s="136" t="s">
        <v>74</v>
      </c>
      <c r="F1073" s="6">
        <v>36719</v>
      </c>
      <c r="G1073" s="136" t="s">
        <v>229</v>
      </c>
      <c r="H1073" s="136" t="s">
        <v>1050</v>
      </c>
      <c r="I1073" s="138" t="s">
        <v>37</v>
      </c>
      <c r="J1073" s="87">
        <v>29</v>
      </c>
      <c r="K1073" s="88">
        <v>1</v>
      </c>
      <c r="L1073" s="88">
        <v>16</v>
      </c>
      <c r="M1073" s="88">
        <v>11</v>
      </c>
      <c r="N1073" s="60">
        <f>2*O1073+P1073+Q1073</f>
        <v>0</v>
      </c>
      <c r="O1073" s="61">
        <f>SUM(T1073,W1073,Z1073,AC1073,AF1073,AI1073,AL1073,AO1073,AR1073,AU1073,AX1073,BA1073,BD1073,BG1073,BJ1073,BM1073,BP1073,BS1073,BV1073,BY1073,CB1073,CE1073,CH1073,CK1073,CN1073,CQ1073)</f>
        <v>0</v>
      </c>
      <c r="P1073" s="61">
        <f>SUM(U1073,X1073,AA1073,AD1073,AG1073,AJ1073,AM1073,AP1073,AS1073,AV1073,AY1073,BB1073,BE1073,BH1073,BK1073,BN1073,BQ1073,BT1073,BW1073,BZ1073,CC1073,CF1073,CI1073,CL1073,CO1073,CR1073)</f>
        <v>0</v>
      </c>
      <c r="Q1073" s="61">
        <f>SUM(V1073,Y1073,AB1073,AE1073,AH1073,AK1073,AN1073,AQ1073,AT1073,AW1073,AZ1073,BC1073,BF1073,BI1073,BL1073,BO1073,BR1073,BU1073,BX1073,CA1073,CD1073,CG1073,CJ1073,CM1073,CP1073,CS1073)</f>
        <v>0</v>
      </c>
    </row>
    <row r="1074" spans="1:17" ht="13.8" customHeight="1" x14ac:dyDescent="0.3">
      <c r="A1074" s="89">
        <v>6018</v>
      </c>
      <c r="B1074" s="81" t="s">
        <v>49</v>
      </c>
      <c r="C1074" s="595" t="s">
        <v>1602</v>
      </c>
      <c r="D1074" s="83" t="s">
        <v>1602</v>
      </c>
      <c r="E1074" s="84" t="s">
        <v>125</v>
      </c>
      <c r="F1074" s="3">
        <v>35389</v>
      </c>
      <c r="G1074" s="85" t="s">
        <v>1557</v>
      </c>
      <c r="H1074" s="85" t="s">
        <v>1050</v>
      </c>
      <c r="I1074" s="86" t="s">
        <v>1470</v>
      </c>
      <c r="J1074" s="104">
        <v>26</v>
      </c>
      <c r="K1074" s="88">
        <v>5</v>
      </c>
      <c r="L1074" s="88">
        <v>10</v>
      </c>
      <c r="M1074" s="88">
        <v>6</v>
      </c>
      <c r="N1074" s="60">
        <f>2*O1074+P1074+Q1074</f>
        <v>0</v>
      </c>
      <c r="O1074" s="61">
        <f>SUM(T1074,W1074,Z1074,AC1074,AF1074,AI1074,AL1074,AO1074,AR1074,AU1074,AX1074,BA1074,BD1074,BG1074,BJ1074,BM1074,BP1074,BS1074,BV1074,BY1074,CB1074,CE1074,CH1074,CK1074,CN1074,CQ1074)</f>
        <v>0</v>
      </c>
      <c r="P1074" s="61">
        <f>SUM(U1074,X1074,AA1074,AD1074,AG1074,AJ1074,AM1074,AP1074,AS1074,AV1074,AY1074,BB1074,BE1074,BH1074,BK1074,BN1074,BQ1074,BT1074,BW1074,BZ1074,CC1074,CF1074,CI1074,CL1074,CO1074,CR1074)</f>
        <v>0</v>
      </c>
      <c r="Q1074" s="61">
        <f>SUM(V1074,Y1074,AB1074,AE1074,AH1074,AK1074,AN1074,AQ1074,AT1074,AW1074,AZ1074,BC1074,BF1074,BI1074,BL1074,BO1074,BR1074,BU1074,BX1074,CA1074,CD1074,CG1074,CJ1074,CM1074,CP1074,CS1074)</f>
        <v>0</v>
      </c>
    </row>
    <row r="1075" spans="1:17" ht="13.8" customHeight="1" x14ac:dyDescent="0.3">
      <c r="A1075" s="89">
        <v>5662</v>
      </c>
      <c r="B1075" s="81" t="s">
        <v>49</v>
      </c>
      <c r="C1075" s="83" t="s">
        <v>1067</v>
      </c>
      <c r="D1075" s="83" t="s">
        <v>1067</v>
      </c>
      <c r="E1075" s="84" t="s">
        <v>30</v>
      </c>
      <c r="F1075" s="3">
        <v>34822</v>
      </c>
      <c r="G1075" s="85" t="s">
        <v>372</v>
      </c>
      <c r="H1075" s="85" t="s">
        <v>1050</v>
      </c>
      <c r="I1075" s="583" t="s">
        <v>92</v>
      </c>
      <c r="J1075" s="87">
        <v>25</v>
      </c>
      <c r="K1075" s="88">
        <v>7</v>
      </c>
      <c r="L1075" s="88">
        <v>7</v>
      </c>
      <c r="M1075" s="88">
        <v>4</v>
      </c>
      <c r="N1075" s="60">
        <f>2*O1075+P1075+Q1075</f>
        <v>0</v>
      </c>
      <c r="O1075" s="61">
        <f>SUM(T1075,W1075,Z1075,AC1075,AF1075,AI1075,AL1075,AO1075,AR1075,AU1075,AX1075,BA1075,BD1075,BG1075,BJ1075,BM1075,BP1075,BS1075,BV1075,BY1075,CB1075,CE1075,CH1075,CK1075,CN1075,CQ1075)</f>
        <v>0</v>
      </c>
      <c r="P1075" s="61">
        <f>SUM(U1075,X1075,AA1075,AD1075,AG1075,AJ1075,AM1075,AP1075,AS1075,AV1075,AY1075,BB1075,BE1075,BH1075,BK1075,BN1075,BQ1075,BT1075,BW1075,BZ1075,CC1075,CF1075,CI1075,CL1075,CO1075,CR1075)</f>
        <v>0</v>
      </c>
      <c r="Q1075" s="61">
        <f>SUM(V1075,Y1075,AB1075,AE1075,AH1075,AK1075,AN1075,AQ1075,AT1075,AW1075,AZ1075,BC1075,BF1075,BI1075,BL1075,BO1075,BR1075,BU1075,BX1075,CA1075,CD1075,CG1075,CJ1075,CM1075,CP1075,CS1075)</f>
        <v>0</v>
      </c>
    </row>
    <row r="1076" spans="1:17" ht="13.8" customHeight="1" x14ac:dyDescent="0.3">
      <c r="A1076" s="133">
        <v>3706</v>
      </c>
      <c r="B1076" s="133" t="s">
        <v>49</v>
      </c>
      <c r="C1076" s="492" t="s">
        <v>1063</v>
      </c>
      <c r="D1076" s="135" t="s">
        <v>1063</v>
      </c>
      <c r="E1076" s="136" t="s">
        <v>10</v>
      </c>
      <c r="F1076" s="6">
        <v>34029</v>
      </c>
      <c r="G1076" s="136" t="s">
        <v>221</v>
      </c>
      <c r="H1076" s="136" t="s">
        <v>1050</v>
      </c>
      <c r="I1076" s="138" t="s">
        <v>234</v>
      </c>
      <c r="J1076" s="87">
        <v>23</v>
      </c>
      <c r="K1076" s="88">
        <v>5</v>
      </c>
      <c r="L1076" s="88">
        <v>8</v>
      </c>
      <c r="M1076" s="88">
        <v>5</v>
      </c>
      <c r="N1076" s="60">
        <f>2*O1076+P1076+Q1076</f>
        <v>0</v>
      </c>
      <c r="O1076" s="61">
        <f>SUM(T1076,W1076,Z1076,AC1076,AF1076,AI1076,AL1076,AO1076,AR1076,AU1076,AX1076,BA1076,BD1076,BG1076,BJ1076,BM1076,BP1076,BS1076,BV1076,BY1076,CB1076,CE1076,CH1076,CK1076,CN1076,CQ1076)</f>
        <v>0</v>
      </c>
      <c r="P1076" s="61">
        <f>SUM(U1076,X1076,AA1076,AD1076,AG1076,AJ1076,AM1076,AP1076,AS1076,AV1076,AY1076,BB1076,BE1076,BH1076,BK1076,BN1076,BQ1076,BT1076,BW1076,BZ1076,CC1076,CF1076,CI1076,CL1076,CO1076,CR1076)</f>
        <v>0</v>
      </c>
      <c r="Q1076" s="61">
        <f>SUM(V1076,Y1076,AB1076,AE1076,AH1076,AK1076,AN1076,AQ1076,AT1076,AW1076,AZ1076,BC1076,BF1076,BI1076,BL1076,BO1076,BR1076,BU1076,BX1076,CA1076,CD1076,CG1076,CJ1076,CM1076,CP1076,CS1076)</f>
        <v>0</v>
      </c>
    </row>
    <row r="1077" spans="1:17" ht="13.8" customHeight="1" x14ac:dyDescent="0.3">
      <c r="A1077" s="89">
        <v>5054</v>
      </c>
      <c r="B1077" s="81" t="s">
        <v>49</v>
      </c>
      <c r="C1077" s="83" t="s">
        <v>1062</v>
      </c>
      <c r="D1077" s="83" t="s">
        <v>1062</v>
      </c>
      <c r="E1077" s="84" t="s">
        <v>600</v>
      </c>
      <c r="F1077" s="3">
        <v>34251</v>
      </c>
      <c r="G1077" s="85" t="s">
        <v>183</v>
      </c>
      <c r="H1077" s="85" t="s">
        <v>1050</v>
      </c>
      <c r="I1077" s="86" t="s">
        <v>52</v>
      </c>
      <c r="J1077" s="87">
        <v>20</v>
      </c>
      <c r="K1077" s="88">
        <v>5</v>
      </c>
      <c r="L1077" s="88">
        <v>7</v>
      </c>
      <c r="M1077" s="88">
        <v>3</v>
      </c>
      <c r="N1077" s="60">
        <f>2*O1077+P1077+Q1077</f>
        <v>0</v>
      </c>
      <c r="O1077" s="61">
        <f>SUM(T1077,W1077,Z1077,AC1077,AF1077,AI1077,AL1077,AO1077,AR1077,AU1077,AX1077,BA1077,BD1077,BG1077,BJ1077,BM1077,BP1077,BS1077,BV1077,BY1077,CB1077,CE1077,CH1077,CK1077,CN1077,CQ1077)</f>
        <v>0</v>
      </c>
      <c r="P1077" s="61">
        <f>SUM(U1077,X1077,AA1077,AD1077,AG1077,AJ1077,AM1077,AP1077,AS1077,AV1077,AY1077,BB1077,BE1077,BH1077,BK1077,BN1077,BQ1077,BT1077,BW1077,BZ1077,CC1077,CF1077,CI1077,CL1077,CO1077,CR1077)</f>
        <v>0</v>
      </c>
      <c r="Q1077" s="61">
        <f>SUM(V1077,Y1077,AB1077,AE1077,AH1077,AK1077,AN1077,AQ1077,AT1077,AW1077,AZ1077,BC1077,BF1077,BI1077,BL1077,BO1077,BR1077,BU1077,BX1077,CA1077,CD1077,CG1077,CJ1077,CM1077,CP1077,CS1077)</f>
        <v>0</v>
      </c>
    </row>
    <row r="1078" spans="1:17" ht="13.8" customHeight="1" x14ac:dyDescent="0.3">
      <c r="A1078" s="89">
        <v>6420</v>
      </c>
      <c r="B1078" s="81" t="s">
        <v>49</v>
      </c>
      <c r="C1078" s="309" t="s">
        <v>2562</v>
      </c>
      <c r="D1078" s="83" t="s">
        <v>2562</v>
      </c>
      <c r="E1078" s="84" t="s">
        <v>767</v>
      </c>
      <c r="F1078" s="3">
        <v>35796</v>
      </c>
      <c r="G1078" s="85" t="s">
        <v>328</v>
      </c>
      <c r="H1078" s="85" t="s">
        <v>1050</v>
      </c>
      <c r="I1078" s="583" t="s">
        <v>2370</v>
      </c>
      <c r="J1078" s="87">
        <v>20</v>
      </c>
      <c r="K1078" s="88"/>
      <c r="L1078" s="88"/>
      <c r="M1078" s="88"/>
      <c r="N1078" s="60">
        <f>2*O1078+P1078+Q1078</f>
        <v>0</v>
      </c>
      <c r="O1078" s="61">
        <f>SUM(T1078,W1078,Z1078,AC1078,AF1078,AI1078,AL1078,AO1078,AR1078,AU1078,AX1078,BA1078,BD1078,BG1078,BJ1078,BM1078,BP1078,BS1078,BV1078,BY1078,CB1078,CE1078,CH1078,CK1078,CN1078,CQ1078)</f>
        <v>0</v>
      </c>
      <c r="P1078" s="61">
        <f>SUM(U1078,X1078,AA1078,AD1078,AG1078,AJ1078,AM1078,AP1078,AS1078,AV1078,AY1078,BB1078,BE1078,BH1078,BK1078,BN1078,BQ1078,BT1078,BW1078,BZ1078,CC1078,CF1078,CI1078,CL1078,CO1078,CR1078)</f>
        <v>0</v>
      </c>
      <c r="Q1078" s="61">
        <f>SUM(V1078,Y1078,AB1078,AE1078,AH1078,AK1078,AN1078,AQ1078,AT1078,AW1078,AZ1078,BC1078,BF1078,BI1078,BL1078,BO1078,BR1078,BU1078,BX1078,CA1078,CD1078,CG1078,CJ1078,CM1078,CP1078,CS1078)</f>
        <v>0</v>
      </c>
    </row>
    <row r="1079" spans="1:17" ht="13.8" customHeight="1" x14ac:dyDescent="0.3">
      <c r="A1079" s="89">
        <v>5322</v>
      </c>
      <c r="B1079" s="81" t="s">
        <v>49</v>
      </c>
      <c r="C1079" s="83" t="s">
        <v>1060</v>
      </c>
      <c r="D1079" s="83" t="s">
        <v>1060</v>
      </c>
      <c r="E1079" s="84" t="s">
        <v>339</v>
      </c>
      <c r="F1079" s="3">
        <v>34007</v>
      </c>
      <c r="G1079" s="85" t="s">
        <v>186</v>
      </c>
      <c r="H1079" s="85" t="s">
        <v>1050</v>
      </c>
      <c r="I1079" s="86" t="s">
        <v>16</v>
      </c>
      <c r="J1079" s="87">
        <v>10</v>
      </c>
      <c r="K1079" s="88">
        <v>1</v>
      </c>
      <c r="L1079" s="88">
        <v>4</v>
      </c>
      <c r="M1079" s="88">
        <v>4</v>
      </c>
      <c r="N1079" s="60">
        <f>2*O1079+P1079+Q1079</f>
        <v>0</v>
      </c>
      <c r="O1079" s="61">
        <f>SUM(T1079,W1079,Z1079,AC1079,AF1079,AI1079,AL1079,AO1079,AR1079,AU1079,AX1079,BA1079,BD1079,BG1079,BJ1079,BM1079,BP1079,BS1079,BV1079,BY1079,CB1079,CE1079,CH1079,CK1079,CN1079,CQ1079)</f>
        <v>0</v>
      </c>
      <c r="P1079" s="61">
        <f>SUM(U1079,X1079,AA1079,AD1079,AG1079,AJ1079,AM1079,AP1079,AS1079,AV1079,AY1079,BB1079,BE1079,BH1079,BK1079,BN1079,BQ1079,BT1079,BW1079,BZ1079,CC1079,CF1079,CI1079,CL1079,CO1079,CR1079)</f>
        <v>0</v>
      </c>
      <c r="Q1079" s="61">
        <f>SUM(V1079,Y1079,AB1079,AE1079,AH1079,AK1079,AN1079,AQ1079,AT1079,AW1079,AZ1079,BC1079,BF1079,BI1079,BL1079,BO1079,BR1079,BU1079,BX1079,CA1079,CD1079,CG1079,CJ1079,CM1079,CP1079,CS1079)</f>
        <v>0</v>
      </c>
    </row>
    <row r="1080" spans="1:17" ht="13.8" customHeight="1" x14ac:dyDescent="0.3">
      <c r="A1080" s="89">
        <v>5511</v>
      </c>
      <c r="B1080" s="81" t="s">
        <v>49</v>
      </c>
      <c r="C1080" s="83" t="s">
        <v>1068</v>
      </c>
      <c r="D1080" s="83" t="s">
        <v>1068</v>
      </c>
      <c r="E1080" s="84" t="s">
        <v>18</v>
      </c>
      <c r="F1080" s="3">
        <v>36145</v>
      </c>
      <c r="G1080" s="85" t="s">
        <v>45</v>
      </c>
      <c r="H1080" s="85" t="s">
        <v>1050</v>
      </c>
      <c r="I1080" s="583" t="s">
        <v>100</v>
      </c>
      <c r="J1080" s="87">
        <v>6</v>
      </c>
      <c r="K1080" s="88">
        <v>1</v>
      </c>
      <c r="L1080" s="88">
        <v>3</v>
      </c>
      <c r="M1080" s="88">
        <v>1</v>
      </c>
      <c r="N1080" s="60">
        <f>2*O1080+P1080+Q1080</f>
        <v>0</v>
      </c>
      <c r="O1080" s="61">
        <f>SUM(T1080,W1080,Z1080,AC1080,AF1080,AI1080,AL1080,AO1080,AR1080,AU1080,AX1080,BA1080,BD1080,BG1080,BJ1080,BM1080,BP1080,BS1080,BV1080,BY1080,CB1080,CE1080,CH1080,CK1080,CN1080,CQ1080)</f>
        <v>0</v>
      </c>
      <c r="P1080" s="61">
        <f>SUM(U1080,X1080,AA1080,AD1080,AG1080,AJ1080,AM1080,AP1080,AS1080,AV1080,AY1080,BB1080,BE1080,BH1080,BK1080,BN1080,BQ1080,BT1080,BW1080,BZ1080,CC1080,CF1080,CI1080,CL1080,CO1080,CR1080)</f>
        <v>0</v>
      </c>
      <c r="Q1080" s="61">
        <f>SUM(V1080,Y1080,AB1080,AE1080,AH1080,AK1080,AN1080,AQ1080,AT1080,AW1080,AZ1080,BC1080,BF1080,BI1080,BL1080,BO1080,BR1080,BU1080,BX1080,CA1080,CD1080,CG1080,CJ1080,CM1080,CP1080,CS1080)</f>
        <v>0</v>
      </c>
    </row>
    <row r="1081" spans="1:17" ht="13.8" customHeight="1" x14ac:dyDescent="0.3">
      <c r="A1081" s="100">
        <v>6354</v>
      </c>
      <c r="B1081" s="92" t="s">
        <v>49</v>
      </c>
      <c r="C1081" s="101" t="s">
        <v>2287</v>
      </c>
      <c r="D1081" s="93" t="s">
        <v>2288</v>
      </c>
      <c r="E1081" s="94" t="s">
        <v>2289</v>
      </c>
      <c r="F1081" s="30">
        <v>35074</v>
      </c>
      <c r="G1081" s="95" t="s">
        <v>1681</v>
      </c>
      <c r="H1081" s="95" t="s">
        <v>1050</v>
      </c>
      <c r="I1081" s="584" t="s">
        <v>2219</v>
      </c>
      <c r="J1081" s="97">
        <v>4</v>
      </c>
      <c r="K1081" s="98">
        <v>1</v>
      </c>
      <c r="L1081" s="98">
        <v>1</v>
      </c>
      <c r="M1081" s="98">
        <v>1</v>
      </c>
      <c r="N1081" s="60">
        <f>2*O1081+P1081+Q1081</f>
        <v>0</v>
      </c>
      <c r="O1081" s="61">
        <f>SUM(T1081,W1081,Z1081,AC1081,AF1081,AI1081,AL1081,AO1081,AR1081,AU1081,AX1081,BA1081,BD1081,BG1081,BJ1081,BM1081,BP1081,BS1081,BV1081,BY1081,CB1081,CE1081,CH1081,CK1081,CN1081,CQ1081)</f>
        <v>0</v>
      </c>
      <c r="P1081" s="61">
        <f>SUM(U1081,X1081,AA1081,AD1081,AG1081,AJ1081,AM1081,AP1081,AS1081,AV1081,AY1081,BB1081,BE1081,BH1081,BK1081,BN1081,BQ1081,BT1081,BW1081,BZ1081,CC1081,CF1081,CI1081,CL1081,CO1081,CR1081)</f>
        <v>0</v>
      </c>
      <c r="Q1081" s="61">
        <f>SUM(V1081,Y1081,AB1081,AE1081,AH1081,AK1081,AN1081,AQ1081,AT1081,AW1081,AZ1081,BC1081,BF1081,BI1081,BL1081,BO1081,BR1081,BU1081,BX1081,CA1081,CD1081,CG1081,CJ1081,CM1081,CP1081,CS1081)</f>
        <v>0</v>
      </c>
    </row>
    <row r="1082" spans="1:17" ht="13.8" customHeight="1" x14ac:dyDescent="0.3">
      <c r="A1082" s="89">
        <v>6178</v>
      </c>
      <c r="B1082" s="81" t="s">
        <v>49</v>
      </c>
      <c r="C1082" s="105" t="s">
        <v>1603</v>
      </c>
      <c r="D1082" s="83" t="s">
        <v>1603</v>
      </c>
      <c r="E1082" s="84" t="s">
        <v>182</v>
      </c>
      <c r="F1082" s="3">
        <v>36866</v>
      </c>
      <c r="G1082" s="85" t="s">
        <v>1604</v>
      </c>
      <c r="H1082" s="85" t="s">
        <v>1050</v>
      </c>
      <c r="I1082" s="86" t="s">
        <v>1470</v>
      </c>
      <c r="J1082" s="104">
        <v>0</v>
      </c>
      <c r="K1082" s="88">
        <v>0</v>
      </c>
      <c r="L1082" s="88">
        <v>0</v>
      </c>
      <c r="M1082" s="88">
        <v>0</v>
      </c>
      <c r="N1082" s="60">
        <f>2*O1082+P1082+Q1082</f>
        <v>0</v>
      </c>
      <c r="O1082" s="61">
        <f>SUM(T1082,W1082,Z1082,AC1082,AF1082,AI1082,AL1082,AO1082,AR1082,AU1082,AX1082,BA1082,BD1082,BG1082,BJ1082,BM1082,BP1082,BS1082,BV1082,BY1082,CB1082,CE1082,CH1082,CK1082,CN1082,CQ1082)</f>
        <v>0</v>
      </c>
      <c r="P1082" s="61">
        <f>SUM(U1082,X1082,AA1082,AD1082,AG1082,AJ1082,AM1082,AP1082,AS1082,AV1082,AY1082,BB1082,BE1082,BH1082,BK1082,BN1082,BQ1082,BT1082,BW1082,BZ1082,CC1082,CF1082,CI1082,CL1082,CO1082,CR1082)</f>
        <v>0</v>
      </c>
      <c r="Q1082" s="61">
        <f>SUM(V1082,Y1082,AB1082,AE1082,AH1082,AK1082,AN1082,AQ1082,AT1082,AW1082,AZ1082,BC1082,BF1082,BI1082,BL1082,BO1082,BR1082,BU1082,BX1082,CA1082,CD1082,CG1082,CJ1082,CM1082,CP1082,CS1082)</f>
        <v>0</v>
      </c>
    </row>
    <row r="1083" spans="1:17" ht="13.8" customHeight="1" x14ac:dyDescent="0.3">
      <c r="A1083" s="89">
        <v>5903</v>
      </c>
      <c r="B1083" s="81" t="s">
        <v>49</v>
      </c>
      <c r="C1083" s="83" t="s">
        <v>1290</v>
      </c>
      <c r="D1083" s="83" t="s">
        <v>1290</v>
      </c>
      <c r="E1083" s="84" t="s">
        <v>370</v>
      </c>
      <c r="F1083" s="3">
        <v>37251</v>
      </c>
      <c r="G1083" s="85" t="s">
        <v>344</v>
      </c>
      <c r="H1083" s="85" t="s">
        <v>1050</v>
      </c>
      <c r="I1083" s="85" t="s">
        <v>76</v>
      </c>
      <c r="J1083" s="87">
        <v>0</v>
      </c>
      <c r="K1083" s="88">
        <v>0</v>
      </c>
      <c r="L1083" s="88">
        <v>0</v>
      </c>
      <c r="M1083" s="88">
        <v>0</v>
      </c>
      <c r="N1083" s="60">
        <f>2*O1083+P1083+Q1083</f>
        <v>0</v>
      </c>
      <c r="O1083" s="61">
        <f>SUM(T1083,W1083,Z1083,AC1083,AF1083,AI1083,AL1083,AO1083,AR1083,AU1083,AX1083,BA1083,BD1083,BG1083,BJ1083,BM1083,BP1083,BS1083,BV1083,BY1083,CB1083,CE1083,CH1083,CK1083,CN1083,CQ1083)</f>
        <v>0</v>
      </c>
      <c r="P1083" s="61">
        <f>SUM(U1083,X1083,AA1083,AD1083,AG1083,AJ1083,AM1083,AP1083,AS1083,AV1083,AY1083,BB1083,BE1083,BH1083,BK1083,BN1083,BQ1083,BT1083,BW1083,BZ1083,CC1083,CF1083,CI1083,CL1083,CO1083,CR1083)</f>
        <v>0</v>
      </c>
      <c r="Q1083" s="61">
        <f>SUM(V1083,Y1083,AB1083,AE1083,AH1083,AK1083,AN1083,AQ1083,AT1083,AW1083,AZ1083,BC1083,BF1083,BI1083,BL1083,BO1083,BR1083,BU1083,BX1083,CA1083,CD1083,CG1083,CJ1083,CM1083,CP1083,CS1083)</f>
        <v>0</v>
      </c>
    </row>
    <row r="1084" spans="1:17" ht="13.8" customHeight="1" x14ac:dyDescent="0.3">
      <c r="A1084" s="89">
        <v>6138</v>
      </c>
      <c r="B1084" s="81" t="s">
        <v>49</v>
      </c>
      <c r="C1084" s="105" t="s">
        <v>1695</v>
      </c>
      <c r="D1084" s="83" t="s">
        <v>3197</v>
      </c>
      <c r="E1084" s="84" t="s">
        <v>125</v>
      </c>
      <c r="F1084" s="3">
        <v>36911</v>
      </c>
      <c r="G1084" s="85" t="s">
        <v>1534</v>
      </c>
      <c r="H1084" s="85" t="s">
        <v>1050</v>
      </c>
      <c r="I1084" s="86" t="s">
        <v>1470</v>
      </c>
      <c r="J1084" s="104">
        <v>0</v>
      </c>
      <c r="K1084" s="88">
        <v>0</v>
      </c>
      <c r="L1084" s="88">
        <v>0</v>
      </c>
      <c r="M1084" s="88">
        <v>0</v>
      </c>
      <c r="N1084" s="60">
        <f>2*O1084+P1084+Q1084</f>
        <v>0</v>
      </c>
      <c r="O1084" s="61">
        <f>SUM(T1084,W1084,Z1084,AC1084,AF1084,AI1084,AL1084,AO1084,AR1084,AU1084,AX1084,BA1084,BD1084,BG1084,BJ1084,BM1084,BP1084,BS1084,BV1084,BY1084,CB1084,CE1084,CH1084,CK1084,CN1084,CQ1084)</f>
        <v>0</v>
      </c>
      <c r="P1084" s="61">
        <f>SUM(U1084,X1084,AA1084,AD1084,AG1084,AJ1084,AM1084,AP1084,AS1084,AV1084,AY1084,BB1084,BE1084,BH1084,BK1084,BN1084,BQ1084,BT1084,BW1084,BZ1084,CC1084,CF1084,CI1084,CL1084,CO1084,CR1084)</f>
        <v>0</v>
      </c>
      <c r="Q1084" s="61">
        <f>SUM(V1084,Y1084,AB1084,AE1084,AH1084,AK1084,AN1084,AQ1084,AT1084,AW1084,AZ1084,BC1084,BF1084,BI1084,BL1084,BO1084,BR1084,BU1084,BX1084,CA1084,CD1084,CG1084,CJ1084,CM1084,CP1084,CS1084)</f>
        <v>0</v>
      </c>
    </row>
    <row r="1085" spans="1:17" ht="13.8" customHeight="1" x14ac:dyDescent="0.3">
      <c r="A1085" s="106">
        <v>2529</v>
      </c>
      <c r="B1085" s="106" t="s">
        <v>83</v>
      </c>
      <c r="C1085" s="491" t="s">
        <v>1069</v>
      </c>
      <c r="D1085" s="108" t="s">
        <v>1069</v>
      </c>
      <c r="E1085" s="109" t="s">
        <v>250</v>
      </c>
      <c r="F1085" s="4">
        <v>33346</v>
      </c>
      <c r="G1085" s="109" t="s">
        <v>219</v>
      </c>
      <c r="H1085" s="109" t="s">
        <v>1050</v>
      </c>
      <c r="I1085" s="111" t="s">
        <v>104</v>
      </c>
      <c r="J1085" s="116">
        <v>40</v>
      </c>
      <c r="K1085" s="113">
        <v>12</v>
      </c>
      <c r="L1085" s="113">
        <v>16</v>
      </c>
      <c r="M1085" s="113">
        <v>0</v>
      </c>
      <c r="N1085" s="60">
        <f>2*O1085+P1085+Q1085</f>
        <v>0</v>
      </c>
      <c r="O1085" s="61">
        <f>SUM(T1085,W1085,Z1085,AC1085,AF1085,AI1085,AL1085,AO1085,AR1085,AU1085,AX1085,BA1085,BD1085,BG1085,BJ1085,BM1085,BP1085,BS1085,BV1085,BY1085,CB1085,CE1085,CH1085,CK1085,CN1085,CQ1085)</f>
        <v>0</v>
      </c>
      <c r="P1085" s="61">
        <f>SUM(U1085,X1085,AA1085,AD1085,AG1085,AJ1085,AM1085,AP1085,AS1085,AV1085,AY1085,BB1085,BE1085,BH1085,BK1085,BN1085,BQ1085,BT1085,BW1085,BZ1085,CC1085,CF1085,CI1085,CL1085,CO1085,CR1085)</f>
        <v>0</v>
      </c>
      <c r="Q1085" s="61">
        <f>SUM(V1085,Y1085,AB1085,AE1085,AH1085,AK1085,AN1085,AQ1085,AT1085,AW1085,AZ1085,BC1085,BF1085,BI1085,BL1085,BO1085,BR1085,BU1085,BX1085,CA1085,CD1085,CG1085,CJ1085,CM1085,CP1085,CS1085)</f>
        <v>0</v>
      </c>
    </row>
    <row r="1086" spans="1:17" ht="13.8" customHeight="1" x14ac:dyDescent="0.3">
      <c r="A1086" s="106">
        <v>5978</v>
      </c>
      <c r="B1086" s="106" t="s">
        <v>83</v>
      </c>
      <c r="C1086" s="585" t="s">
        <v>1605</v>
      </c>
      <c r="D1086" s="108" t="s">
        <v>1605</v>
      </c>
      <c r="E1086" s="109" t="s">
        <v>125</v>
      </c>
      <c r="F1086" s="4">
        <v>34217</v>
      </c>
      <c r="G1086" s="109" t="s">
        <v>1557</v>
      </c>
      <c r="H1086" s="109" t="s">
        <v>1050</v>
      </c>
      <c r="I1086" s="111" t="s">
        <v>1470</v>
      </c>
      <c r="J1086" s="112">
        <v>27</v>
      </c>
      <c r="K1086" s="113">
        <v>8</v>
      </c>
      <c r="L1086" s="113">
        <v>11</v>
      </c>
      <c r="M1086" s="113">
        <v>0</v>
      </c>
      <c r="N1086" s="60">
        <f>2*O1086+P1086+Q1086</f>
        <v>0</v>
      </c>
      <c r="O1086" s="61">
        <f>SUM(T1086,W1086,Z1086,AC1086,AF1086,AI1086,AL1086,AO1086,AR1086,AU1086,AX1086,BA1086,BD1086,BG1086,BJ1086,BM1086,BP1086,BS1086,BV1086,BY1086,CB1086,CE1086,CH1086,CK1086,CN1086,CQ1086)</f>
        <v>0</v>
      </c>
      <c r="P1086" s="61">
        <f>SUM(U1086,X1086,AA1086,AD1086,AG1086,AJ1086,AM1086,AP1086,AS1086,AV1086,AY1086,BB1086,BE1086,BH1086,BK1086,BN1086,BQ1086,BT1086,BW1086,BZ1086,CC1086,CF1086,CI1086,CL1086,CO1086,CR1086)</f>
        <v>0</v>
      </c>
      <c r="Q1086" s="61">
        <f>SUM(V1086,Y1086,AB1086,AE1086,AH1086,AK1086,AN1086,AQ1086,AT1086,AW1086,AZ1086,BC1086,BF1086,BI1086,BL1086,BO1086,BR1086,BU1086,BX1086,CA1086,CD1086,CG1086,CJ1086,CM1086,CP1086,CS1086)</f>
        <v>0</v>
      </c>
    </row>
    <row r="1087" spans="1:17" ht="13.8" customHeight="1" x14ac:dyDescent="0.3">
      <c r="A1087" s="106">
        <v>4782</v>
      </c>
      <c r="B1087" s="106" t="s">
        <v>83</v>
      </c>
      <c r="C1087" s="491" t="s">
        <v>1910</v>
      </c>
      <c r="D1087" s="108" t="s">
        <v>1070</v>
      </c>
      <c r="E1087" s="109" t="s">
        <v>18</v>
      </c>
      <c r="F1087" s="4">
        <v>33241</v>
      </c>
      <c r="G1087" s="109" t="s">
        <v>155</v>
      </c>
      <c r="H1087" s="109" t="s">
        <v>1050</v>
      </c>
      <c r="I1087" s="111" t="s">
        <v>37</v>
      </c>
      <c r="J1087" s="116">
        <v>24</v>
      </c>
      <c r="K1087" s="113">
        <v>9</v>
      </c>
      <c r="L1087" s="113">
        <v>6</v>
      </c>
      <c r="M1087" s="113">
        <v>0</v>
      </c>
      <c r="N1087" s="60">
        <f>2*O1087+P1087+Q1087</f>
        <v>0</v>
      </c>
      <c r="O1087" s="61">
        <f>SUM(T1087,W1087,Z1087,AC1087,AF1087,AI1087,AL1087,AO1087,AR1087,AU1087,AX1087,BA1087,BD1087,BG1087,BJ1087,BM1087,BP1087,BS1087,BV1087,BY1087,CB1087,CE1087,CH1087,CK1087,CN1087,CQ1087)</f>
        <v>0</v>
      </c>
      <c r="P1087" s="61">
        <f>SUM(U1087,X1087,AA1087,AD1087,AG1087,AJ1087,AM1087,AP1087,AS1087,AV1087,AY1087,BB1087,BE1087,BH1087,BK1087,BN1087,BQ1087,BT1087,BW1087,BZ1087,CC1087,CF1087,CI1087,CL1087,CO1087,CR1087)</f>
        <v>0</v>
      </c>
      <c r="Q1087" s="61">
        <f>SUM(V1087,Y1087,AB1087,AE1087,AH1087,AK1087,AN1087,AQ1087,AT1087,AW1087,AZ1087,BC1087,BF1087,BI1087,BL1087,BO1087,BR1087,BU1087,BX1087,CA1087,CD1087,CG1087,CJ1087,CM1087,CP1087,CS1087)</f>
        <v>0</v>
      </c>
    </row>
    <row r="1088" spans="1:17" ht="13.8" customHeight="1" x14ac:dyDescent="0.3">
      <c r="A1088" s="106">
        <v>3215</v>
      </c>
      <c r="B1088" s="106" t="s">
        <v>83</v>
      </c>
      <c r="C1088" s="491" t="s">
        <v>1911</v>
      </c>
      <c r="D1088" s="108" t="s">
        <v>1071</v>
      </c>
      <c r="E1088" s="109" t="s">
        <v>176</v>
      </c>
      <c r="F1088" s="4">
        <v>33394</v>
      </c>
      <c r="G1088" s="109" t="s">
        <v>40</v>
      </c>
      <c r="H1088" s="109" t="s">
        <v>1050</v>
      </c>
      <c r="I1088" s="111" t="s">
        <v>256</v>
      </c>
      <c r="J1088" s="116">
        <v>18</v>
      </c>
      <c r="K1088" s="113">
        <v>2</v>
      </c>
      <c r="L1088" s="113">
        <v>14</v>
      </c>
      <c r="M1088" s="113">
        <v>0</v>
      </c>
      <c r="N1088" s="60">
        <f>2*O1088+P1088+Q1088</f>
        <v>0</v>
      </c>
      <c r="O1088" s="61">
        <f>SUM(T1088,W1088,Z1088,AC1088,AF1088,AI1088,AL1088,AO1088,AR1088,AU1088,AX1088,BA1088,BD1088,BG1088,BJ1088,BM1088,BP1088,BS1088,BV1088,BY1088,CB1088,CE1088,CH1088,CK1088,CN1088,CQ1088)</f>
        <v>0</v>
      </c>
      <c r="P1088" s="61">
        <f>SUM(U1088,X1088,AA1088,AD1088,AG1088,AJ1088,AM1088,AP1088,AS1088,AV1088,AY1088,BB1088,BE1088,BH1088,BK1088,BN1088,BQ1088,BT1088,BW1088,BZ1088,CC1088,CF1088,CI1088,CL1088,CO1088,CR1088)</f>
        <v>0</v>
      </c>
      <c r="Q1088" s="61">
        <f>SUM(V1088,Y1088,AB1088,AE1088,AH1088,AK1088,AN1088,AQ1088,AT1088,AW1088,AZ1088,BC1088,BF1088,BI1088,BL1088,BO1088,BR1088,BU1088,BX1088,CA1088,CD1088,CG1088,CJ1088,CM1088,CP1088,CS1088)</f>
        <v>0</v>
      </c>
    </row>
    <row r="1089" spans="1:17" ht="13.8" customHeight="1" x14ac:dyDescent="0.3">
      <c r="A1089" s="106">
        <v>4010</v>
      </c>
      <c r="B1089" s="106" t="s">
        <v>83</v>
      </c>
      <c r="C1089" s="491" t="s">
        <v>1072</v>
      </c>
      <c r="D1089" s="108" t="s">
        <v>1072</v>
      </c>
      <c r="E1089" s="109" t="s">
        <v>176</v>
      </c>
      <c r="F1089" s="4">
        <v>34500</v>
      </c>
      <c r="G1089" s="109" t="s">
        <v>822</v>
      </c>
      <c r="H1089" s="109" t="s">
        <v>1050</v>
      </c>
      <c r="I1089" s="115" t="s">
        <v>20</v>
      </c>
      <c r="J1089" s="116">
        <v>16</v>
      </c>
      <c r="K1089" s="113">
        <v>3</v>
      </c>
      <c r="L1089" s="113">
        <v>10</v>
      </c>
      <c r="M1089" s="113">
        <v>0</v>
      </c>
      <c r="N1089" s="60">
        <f>2*O1089+P1089+Q1089</f>
        <v>0</v>
      </c>
      <c r="O1089" s="61">
        <f>SUM(T1089,W1089,Z1089,AC1089,AF1089,AI1089,AL1089,AO1089,AR1089,AU1089,AX1089,BA1089,BD1089,BG1089,BJ1089,BM1089,BP1089,BS1089,BV1089,BY1089,CB1089,CE1089,CH1089,CK1089,CN1089,CQ1089)</f>
        <v>0</v>
      </c>
      <c r="P1089" s="61">
        <f>SUM(U1089,X1089,AA1089,AD1089,AG1089,AJ1089,AM1089,AP1089,AS1089,AV1089,AY1089,BB1089,BE1089,BH1089,BK1089,BN1089,BQ1089,BT1089,BW1089,BZ1089,CC1089,CF1089,CI1089,CL1089,CO1089,CR1089)</f>
        <v>0</v>
      </c>
      <c r="Q1089" s="61">
        <f>SUM(V1089,Y1089,AB1089,AE1089,AH1089,AK1089,AN1089,AQ1089,AT1089,AW1089,AZ1089,BC1089,BF1089,BI1089,BL1089,BO1089,BR1089,BU1089,BX1089,CA1089,CD1089,CG1089,CJ1089,CM1089,CP1089,CS1089)</f>
        <v>0</v>
      </c>
    </row>
    <row r="1090" spans="1:17" ht="13.8" customHeight="1" x14ac:dyDescent="0.3">
      <c r="A1090" s="106">
        <v>6458</v>
      </c>
      <c r="B1090" s="106" t="s">
        <v>83</v>
      </c>
      <c r="C1090" s="118" t="s">
        <v>2563</v>
      </c>
      <c r="D1090" s="108" t="s">
        <v>2563</v>
      </c>
      <c r="E1090" s="109" t="s">
        <v>600</v>
      </c>
      <c r="F1090" s="4">
        <v>33981</v>
      </c>
      <c r="G1090" s="109" t="s">
        <v>2536</v>
      </c>
      <c r="H1090" s="109" t="s">
        <v>1050</v>
      </c>
      <c r="I1090" s="111" t="s">
        <v>2370</v>
      </c>
      <c r="J1090" s="116">
        <v>12</v>
      </c>
      <c r="K1090" s="113"/>
      <c r="L1090" s="113"/>
      <c r="M1090" s="113"/>
      <c r="N1090" s="60">
        <f>2*O1090+P1090+Q1090</f>
        <v>0</v>
      </c>
      <c r="O1090" s="61">
        <f>SUM(T1090,W1090,Z1090,AC1090,AF1090,AI1090,AL1090,AO1090,AR1090,AU1090,AX1090,BA1090,BD1090,BG1090,BJ1090,BM1090,BP1090,BS1090,BV1090,BY1090,CB1090,CE1090,CH1090,CK1090,CN1090,CQ1090)</f>
        <v>0</v>
      </c>
      <c r="P1090" s="61">
        <f>SUM(U1090,X1090,AA1090,AD1090,AG1090,AJ1090,AM1090,AP1090,AS1090,AV1090,AY1090,BB1090,BE1090,BH1090,BK1090,BN1090,BQ1090,BT1090,BW1090,BZ1090,CC1090,CF1090,CI1090,CL1090,CO1090,CR1090)</f>
        <v>0</v>
      </c>
      <c r="Q1090" s="61">
        <f>SUM(V1090,Y1090,AB1090,AE1090,AH1090,AK1090,AN1090,AQ1090,AT1090,AW1090,AZ1090,BC1090,BF1090,BI1090,BL1090,BO1090,BR1090,BU1090,BX1090,CA1090,CD1090,CG1090,CJ1090,CM1090,CP1090,CS1090)</f>
        <v>0</v>
      </c>
    </row>
    <row r="1091" spans="1:17" ht="13.8" customHeight="1" x14ac:dyDescent="0.3">
      <c r="A1091" s="106">
        <v>6496</v>
      </c>
      <c r="B1091" s="106" t="s">
        <v>83</v>
      </c>
      <c r="C1091" s="118" t="s">
        <v>2564</v>
      </c>
      <c r="D1091" s="108" t="s">
        <v>2564</v>
      </c>
      <c r="E1091" s="109" t="s">
        <v>33</v>
      </c>
      <c r="F1091" s="4">
        <v>34090</v>
      </c>
      <c r="G1091" s="109" t="s">
        <v>2347</v>
      </c>
      <c r="H1091" s="109" t="s">
        <v>1050</v>
      </c>
      <c r="I1091" s="111" t="s">
        <v>2370</v>
      </c>
      <c r="J1091" s="116">
        <v>8</v>
      </c>
      <c r="K1091" s="113"/>
      <c r="L1091" s="113"/>
      <c r="M1091" s="113"/>
      <c r="N1091" s="60">
        <f>2*O1091+P1091+Q1091</f>
        <v>0</v>
      </c>
      <c r="O1091" s="61">
        <f>SUM(T1091,W1091,Z1091,AC1091,AF1091,AI1091,AL1091,AO1091,AR1091,AU1091,AX1091,BA1091,BD1091,BG1091,BJ1091,BM1091,BP1091,BS1091,BV1091,BY1091,CB1091,CE1091,CH1091,CK1091,CN1091,CQ1091)</f>
        <v>0</v>
      </c>
      <c r="P1091" s="61">
        <f>SUM(U1091,X1091,AA1091,AD1091,AG1091,AJ1091,AM1091,AP1091,AS1091,AV1091,AY1091,BB1091,BE1091,BH1091,BK1091,BN1091,BQ1091,BT1091,BW1091,BZ1091,CC1091,CF1091,CI1091,CL1091,CO1091,CR1091)</f>
        <v>0</v>
      </c>
      <c r="Q1091" s="61">
        <f>SUM(V1091,Y1091,AB1091,AE1091,AH1091,AK1091,AN1091,AQ1091,AT1091,AW1091,AZ1091,BC1091,BF1091,BI1091,BL1091,BO1091,BR1091,BU1091,BX1091,CA1091,CD1091,CG1091,CJ1091,CM1091,CP1091,CS1091)</f>
        <v>0</v>
      </c>
    </row>
    <row r="1092" spans="1:17" ht="13.8" customHeight="1" x14ac:dyDescent="0.3">
      <c r="A1092" s="106">
        <v>6534</v>
      </c>
      <c r="B1092" s="106" t="s">
        <v>83</v>
      </c>
      <c r="C1092" s="118" t="s">
        <v>2565</v>
      </c>
      <c r="D1092" s="108" t="s">
        <v>2565</v>
      </c>
      <c r="E1092" s="109" t="s">
        <v>41</v>
      </c>
      <c r="F1092" s="4">
        <v>35867</v>
      </c>
      <c r="G1092" s="109" t="s">
        <v>1481</v>
      </c>
      <c r="H1092" s="109" t="s">
        <v>1050</v>
      </c>
      <c r="I1092" s="111" t="s">
        <v>2370</v>
      </c>
      <c r="J1092" s="116">
        <v>8</v>
      </c>
      <c r="K1092" s="113"/>
      <c r="L1092" s="113"/>
      <c r="M1092" s="113"/>
      <c r="N1092" s="60">
        <f>2*O1092+P1092+Q1092</f>
        <v>0</v>
      </c>
      <c r="O1092" s="61">
        <f>SUM(T1092,W1092,Z1092,AC1092,AF1092,AI1092,AL1092,AO1092,AR1092,AU1092,AX1092,BA1092,BD1092,BG1092,BJ1092,BM1092,BP1092,BS1092,BV1092,BY1092,CB1092,CE1092,CH1092,CK1092,CN1092,CQ1092)</f>
        <v>0</v>
      </c>
      <c r="P1092" s="61">
        <f>SUM(U1092,X1092,AA1092,AD1092,AG1092,AJ1092,AM1092,AP1092,AS1092,AV1092,AY1092,BB1092,BE1092,BH1092,BK1092,BN1092,BQ1092,BT1092,BW1092,BZ1092,CC1092,CF1092,CI1092,CL1092,CO1092,CR1092)</f>
        <v>0</v>
      </c>
      <c r="Q1092" s="61">
        <f>SUM(V1092,Y1092,AB1092,AE1092,AH1092,AK1092,AN1092,AQ1092,AT1092,AW1092,AZ1092,BC1092,BF1092,BI1092,BL1092,BO1092,BR1092,BU1092,BX1092,CA1092,CD1092,CG1092,CJ1092,CM1092,CP1092,CS1092)</f>
        <v>0</v>
      </c>
    </row>
    <row r="1093" spans="1:17" ht="13.8" customHeight="1" x14ac:dyDescent="0.3">
      <c r="A1093" s="210">
        <v>6098</v>
      </c>
      <c r="B1093" s="106" t="s">
        <v>83</v>
      </c>
      <c r="C1093" s="199" t="s">
        <v>1694</v>
      </c>
      <c r="D1093" s="253" t="s">
        <v>1694</v>
      </c>
      <c r="E1093" s="211" t="s">
        <v>125</v>
      </c>
      <c r="F1093" s="26">
        <v>36856</v>
      </c>
      <c r="G1093" s="212" t="s">
        <v>2065</v>
      </c>
      <c r="H1093" s="617" t="s">
        <v>1050</v>
      </c>
      <c r="I1093" s="617" t="s">
        <v>1470</v>
      </c>
      <c r="J1093" s="116">
        <v>0</v>
      </c>
      <c r="K1093" s="113">
        <v>0</v>
      </c>
      <c r="L1093" s="113">
        <v>0</v>
      </c>
      <c r="M1093" s="113">
        <v>0</v>
      </c>
      <c r="N1093" s="60">
        <f>2*O1093+P1093+Q1093</f>
        <v>0</v>
      </c>
      <c r="O1093" s="61">
        <f>SUM(T1093,W1093,Z1093,AC1093,AF1093,AI1093,AL1093,AO1093,AR1093,AU1093,AX1093,BA1093,BD1093,BG1093,BJ1093,BM1093,BP1093,BS1093,BV1093,BY1093,CB1093,CE1093,CH1093,CK1093,CN1093,CQ1093)</f>
        <v>0</v>
      </c>
      <c r="P1093" s="61">
        <f>SUM(U1093,X1093,AA1093,AD1093,AG1093,AJ1093,AM1093,AP1093,AS1093,AV1093,AY1093,BB1093,BE1093,BH1093,BK1093,BN1093,BQ1093,BT1093,BW1093,BZ1093,CC1093,CF1093,CI1093,CL1093,CO1093,CR1093)</f>
        <v>0</v>
      </c>
      <c r="Q1093" s="61">
        <f>SUM(V1093,Y1093,AB1093,AE1093,AH1093,AK1093,AN1093,AQ1093,AT1093,AW1093,AZ1093,BC1093,BF1093,BI1093,BL1093,BO1093,BR1093,BU1093,BX1093,CA1093,CD1093,CG1093,CJ1093,CM1093,CP1093,CS1093)</f>
        <v>0</v>
      </c>
    </row>
    <row r="1094" spans="1:17" ht="13.8" customHeight="1" x14ac:dyDescent="0.3">
      <c r="A1094" s="163">
        <v>6248</v>
      </c>
      <c r="B1094" s="163" t="s">
        <v>83</v>
      </c>
      <c r="C1094" s="164" t="s">
        <v>2179</v>
      </c>
      <c r="D1094" s="165" t="s">
        <v>2180</v>
      </c>
      <c r="E1094" s="166" t="s">
        <v>41</v>
      </c>
      <c r="F1094" s="32">
        <v>36727</v>
      </c>
      <c r="G1094" s="166" t="s">
        <v>374</v>
      </c>
      <c r="H1094" s="166" t="s">
        <v>1050</v>
      </c>
      <c r="I1094" s="168" t="s">
        <v>2084</v>
      </c>
      <c r="J1094" s="169">
        <v>0</v>
      </c>
      <c r="K1094" s="170">
        <v>0</v>
      </c>
      <c r="L1094" s="170">
        <v>0</v>
      </c>
      <c r="M1094" s="170">
        <v>0</v>
      </c>
      <c r="N1094" s="60">
        <f>2*O1094+P1094+Q1094</f>
        <v>0</v>
      </c>
      <c r="O1094" s="61">
        <f>SUM(T1094,W1094,Z1094,AC1094,AF1094,AI1094,AL1094,AO1094,AR1094,AU1094,AX1094,BA1094,BD1094,BG1094,BJ1094,BM1094,BP1094,BS1094,BV1094,BY1094,CB1094,CE1094,CH1094,CK1094,CN1094,CQ1094)</f>
        <v>0</v>
      </c>
      <c r="P1094" s="61">
        <f>SUM(U1094,X1094,AA1094,AD1094,AG1094,AJ1094,AM1094,AP1094,AS1094,AV1094,AY1094,BB1094,BE1094,BH1094,BK1094,BN1094,BQ1094,BT1094,BW1094,BZ1094,CC1094,CF1094,CI1094,CL1094,CO1094,CR1094)</f>
        <v>0</v>
      </c>
      <c r="Q1094" s="61">
        <f>SUM(V1094,Y1094,AB1094,AE1094,AH1094,AK1094,AN1094,AQ1094,AT1094,AW1094,AZ1094,BC1094,BF1094,BI1094,BL1094,BO1094,BR1094,BU1094,BX1094,CA1094,CD1094,CG1094,CJ1094,CM1094,CP1094,CS1094)</f>
        <v>0</v>
      </c>
    </row>
    <row r="1095" spans="1:17" ht="13.8" customHeight="1" x14ac:dyDescent="0.3">
      <c r="A1095" s="106">
        <v>5908</v>
      </c>
      <c r="B1095" s="106" t="s">
        <v>83</v>
      </c>
      <c r="C1095" s="491" t="s">
        <v>1079</v>
      </c>
      <c r="D1095" s="108" t="s">
        <v>1079</v>
      </c>
      <c r="E1095" s="109" t="s">
        <v>41</v>
      </c>
      <c r="F1095" s="4">
        <v>37301</v>
      </c>
      <c r="G1095" s="109" t="s">
        <v>148</v>
      </c>
      <c r="H1095" s="109" t="s">
        <v>1050</v>
      </c>
      <c r="I1095" s="109" t="s">
        <v>76</v>
      </c>
      <c r="J1095" s="116">
        <v>0</v>
      </c>
      <c r="K1095" s="113">
        <v>0</v>
      </c>
      <c r="L1095" s="113">
        <v>0</v>
      </c>
      <c r="M1095" s="113">
        <v>0</v>
      </c>
      <c r="N1095" s="60">
        <f>2*O1095+P1095+Q1095</f>
        <v>0</v>
      </c>
      <c r="O1095" s="61">
        <f>SUM(T1095,W1095,Z1095,AC1095,AF1095,AI1095,AL1095,AO1095,AR1095,AU1095,AX1095,BA1095,BD1095,BG1095,BJ1095,BM1095,BP1095,BS1095,BV1095,BY1095,CB1095,CE1095,CH1095,CK1095,CN1095,CQ1095)</f>
        <v>0</v>
      </c>
      <c r="P1095" s="61">
        <f>SUM(U1095,X1095,AA1095,AD1095,AG1095,AJ1095,AM1095,AP1095,AS1095,AV1095,AY1095,BB1095,BE1095,BH1095,BK1095,BN1095,BQ1095,BT1095,BW1095,BZ1095,CC1095,CF1095,CI1095,CL1095,CO1095,CR1095)</f>
        <v>0</v>
      </c>
      <c r="Q1095" s="61">
        <f>SUM(V1095,Y1095,AB1095,AE1095,AH1095,AK1095,AN1095,AQ1095,AT1095,AW1095,AZ1095,BC1095,BF1095,BI1095,BL1095,BO1095,BR1095,BU1095,BX1095,CA1095,CD1095,CG1095,CJ1095,CM1095,CP1095,CS1095)</f>
        <v>0</v>
      </c>
    </row>
    <row r="1096" spans="1:17" ht="13.8" customHeight="1" x14ac:dyDescent="0.3">
      <c r="A1096" s="106">
        <v>5122</v>
      </c>
      <c r="B1096" s="106" t="s">
        <v>83</v>
      </c>
      <c r="C1096" s="253" t="s">
        <v>1073</v>
      </c>
      <c r="D1096" s="108" t="s">
        <v>1073</v>
      </c>
      <c r="E1096" s="109" t="s">
        <v>18</v>
      </c>
      <c r="F1096" s="4">
        <v>34624</v>
      </c>
      <c r="G1096" s="109" t="s">
        <v>149</v>
      </c>
      <c r="H1096" s="109" t="s">
        <v>1050</v>
      </c>
      <c r="I1096" s="111" t="s">
        <v>16</v>
      </c>
      <c r="J1096" s="116">
        <v>0</v>
      </c>
      <c r="K1096" s="113">
        <v>0</v>
      </c>
      <c r="L1096" s="113">
        <v>0</v>
      </c>
      <c r="M1096" s="113">
        <v>0</v>
      </c>
      <c r="N1096" s="60">
        <f>2*O1096+P1096+Q1096</f>
        <v>0</v>
      </c>
      <c r="O1096" s="61">
        <f>SUM(T1096,W1096,Z1096,AC1096,AF1096,AI1096,AL1096,AO1096,AR1096,AU1096,AX1096,BA1096,BD1096,BG1096,BJ1096,BM1096,BP1096,BS1096,BV1096,BY1096,CB1096,CE1096,CH1096,CK1096,CN1096,CQ1096)</f>
        <v>0</v>
      </c>
      <c r="P1096" s="61">
        <f>SUM(U1096,X1096,AA1096,AD1096,AG1096,AJ1096,AM1096,AP1096,AS1096,AV1096,AY1096,BB1096,BE1096,BH1096,BK1096,BN1096,BQ1096,BT1096,BW1096,BZ1096,CC1096,CF1096,CI1096,CL1096,CO1096,CR1096)</f>
        <v>0</v>
      </c>
      <c r="Q1096" s="61">
        <f>SUM(V1096,Y1096,AB1096,AE1096,AH1096,AK1096,AN1096,AQ1096,AT1096,AW1096,AZ1096,BC1096,BF1096,BI1096,BL1096,BO1096,BR1096,BU1096,BX1096,CA1096,CD1096,CG1096,CJ1096,CM1096,CP1096,CS1096)</f>
        <v>0</v>
      </c>
    </row>
    <row r="1097" spans="1:17" ht="13.8" customHeight="1" x14ac:dyDescent="0.3">
      <c r="A1097" s="163">
        <v>6279</v>
      </c>
      <c r="B1097" s="163" t="s">
        <v>83</v>
      </c>
      <c r="C1097" s="164" t="s">
        <v>2181</v>
      </c>
      <c r="D1097" s="165" t="s">
        <v>2182</v>
      </c>
      <c r="E1097" s="166" t="s">
        <v>41</v>
      </c>
      <c r="F1097" s="32">
        <v>36914</v>
      </c>
      <c r="G1097" s="166" t="s">
        <v>1481</v>
      </c>
      <c r="H1097" s="166" t="s">
        <v>1050</v>
      </c>
      <c r="I1097" s="168" t="s">
        <v>2084</v>
      </c>
      <c r="J1097" s="169">
        <v>0</v>
      </c>
      <c r="K1097" s="170">
        <v>0</v>
      </c>
      <c r="L1097" s="170">
        <v>0</v>
      </c>
      <c r="M1097" s="170">
        <v>0</v>
      </c>
      <c r="N1097" s="60">
        <f>2*O1097+P1097+Q1097</f>
        <v>0</v>
      </c>
      <c r="O1097" s="61">
        <f>SUM(T1097,W1097,Z1097,AC1097,AF1097,AI1097,AL1097,AO1097,AR1097,AU1097,AX1097,BA1097,BD1097,BG1097,BJ1097,BM1097,BP1097,BS1097,BV1097,BY1097,CB1097,CE1097,CH1097,CK1097,CN1097,CQ1097)</f>
        <v>0</v>
      </c>
      <c r="P1097" s="61">
        <f>SUM(U1097,X1097,AA1097,AD1097,AG1097,AJ1097,AM1097,AP1097,AS1097,AV1097,AY1097,BB1097,BE1097,BH1097,BK1097,BN1097,BQ1097,BT1097,BW1097,BZ1097,CC1097,CF1097,CI1097,CL1097,CO1097,CR1097)</f>
        <v>0</v>
      </c>
      <c r="Q1097" s="61">
        <f>SUM(V1097,Y1097,AB1097,AE1097,AH1097,AK1097,AN1097,AQ1097,AT1097,AW1097,AZ1097,BC1097,BF1097,BI1097,BL1097,BO1097,BR1097,BU1097,BX1097,CA1097,CD1097,CG1097,CJ1097,CM1097,CP1097,CS1097)</f>
        <v>0</v>
      </c>
    </row>
    <row r="1098" spans="1:17" ht="13.8" customHeight="1" x14ac:dyDescent="0.3">
      <c r="A1098" s="106">
        <v>5666</v>
      </c>
      <c r="B1098" s="106" t="s">
        <v>83</v>
      </c>
      <c r="C1098" s="118" t="s">
        <v>1076</v>
      </c>
      <c r="D1098" s="108" t="s">
        <v>1076</v>
      </c>
      <c r="E1098" s="109" t="s">
        <v>10</v>
      </c>
      <c r="F1098" s="4">
        <v>35449</v>
      </c>
      <c r="G1098" s="109" t="s">
        <v>2064</v>
      </c>
      <c r="H1098" s="109" t="s">
        <v>1050</v>
      </c>
      <c r="I1098" s="111" t="s">
        <v>24</v>
      </c>
      <c r="J1098" s="116">
        <v>0</v>
      </c>
      <c r="K1098" s="113">
        <v>0</v>
      </c>
      <c r="L1098" s="113">
        <v>0</v>
      </c>
      <c r="M1098" s="113">
        <v>0</v>
      </c>
      <c r="N1098" s="60">
        <f>2*O1098+P1098+Q1098</f>
        <v>0</v>
      </c>
      <c r="O1098" s="61">
        <f>SUM(T1098,W1098,Z1098,AC1098,AF1098,AI1098,AL1098,AO1098,AR1098,AU1098,AX1098,BA1098,BD1098,BG1098,BJ1098,BM1098,BP1098,BS1098,BV1098,BY1098,CB1098,CE1098,CH1098,CK1098,CN1098,CQ1098)</f>
        <v>0</v>
      </c>
      <c r="P1098" s="61">
        <f>SUM(U1098,X1098,AA1098,AD1098,AG1098,AJ1098,AM1098,AP1098,AS1098,AV1098,AY1098,BB1098,BE1098,BH1098,BK1098,BN1098,BQ1098,BT1098,BW1098,BZ1098,CC1098,CF1098,CI1098,CL1098,CO1098,CR1098)</f>
        <v>0</v>
      </c>
      <c r="Q1098" s="61">
        <f>SUM(V1098,Y1098,AB1098,AE1098,AH1098,AK1098,AN1098,AQ1098,AT1098,AW1098,AZ1098,BC1098,BF1098,BI1098,BL1098,BO1098,BR1098,BU1098,BX1098,CA1098,CD1098,CG1098,CJ1098,CM1098,CP1098,CS1098)</f>
        <v>0</v>
      </c>
    </row>
    <row r="1099" spans="1:17" ht="13.8" customHeight="1" x14ac:dyDescent="0.3">
      <c r="A1099" s="106">
        <v>5744</v>
      </c>
      <c r="B1099" s="106" t="s">
        <v>83</v>
      </c>
      <c r="C1099" s="118" t="s">
        <v>1077</v>
      </c>
      <c r="D1099" s="108" t="s">
        <v>1077</v>
      </c>
      <c r="E1099" s="109" t="s">
        <v>18</v>
      </c>
      <c r="F1099" s="4">
        <v>35015</v>
      </c>
      <c r="G1099" s="109" t="s">
        <v>1078</v>
      </c>
      <c r="H1099" s="109" t="s">
        <v>1050</v>
      </c>
      <c r="I1099" s="111" t="s">
        <v>24</v>
      </c>
      <c r="J1099" s="116">
        <v>0</v>
      </c>
      <c r="K1099" s="113">
        <v>0</v>
      </c>
      <c r="L1099" s="113">
        <v>0</v>
      </c>
      <c r="M1099" s="113">
        <v>0</v>
      </c>
      <c r="N1099" s="60">
        <f>2*O1099+P1099+Q1099</f>
        <v>0</v>
      </c>
      <c r="O1099" s="61">
        <f>SUM(T1099,W1099,Z1099,AC1099,AF1099,AI1099,AL1099,AO1099,AR1099,AU1099,AX1099,BA1099,BD1099,BG1099,BJ1099,BM1099,BP1099,BS1099,BV1099,BY1099,CB1099,CE1099,CH1099,CK1099,CN1099,CQ1099)</f>
        <v>0</v>
      </c>
      <c r="P1099" s="61">
        <f>SUM(U1099,X1099,AA1099,AD1099,AG1099,AJ1099,AM1099,AP1099,AS1099,AV1099,AY1099,BB1099,BE1099,BH1099,BK1099,BN1099,BQ1099,BT1099,BW1099,BZ1099,CC1099,CF1099,CI1099,CL1099,CO1099,CR1099)</f>
        <v>0</v>
      </c>
      <c r="Q1099" s="61">
        <f>SUM(V1099,Y1099,AB1099,AE1099,AH1099,AK1099,AN1099,AQ1099,AT1099,AW1099,AZ1099,BC1099,BF1099,BI1099,BL1099,BO1099,BR1099,BU1099,BX1099,CA1099,CD1099,CG1099,CJ1099,CM1099,CP1099,CS1099)</f>
        <v>0</v>
      </c>
    </row>
    <row r="1100" spans="1:17" ht="13.8" customHeight="1" x14ac:dyDescent="0.3">
      <c r="A1100" s="119">
        <v>5423</v>
      </c>
      <c r="B1100" s="53" t="s">
        <v>8</v>
      </c>
      <c r="C1100" s="54" t="s">
        <v>1082</v>
      </c>
      <c r="D1100" s="54" t="s">
        <v>1082</v>
      </c>
      <c r="E1100" s="55" t="s">
        <v>18</v>
      </c>
      <c r="F1100" s="1">
        <v>31787</v>
      </c>
      <c r="G1100" s="56" t="s">
        <v>147</v>
      </c>
      <c r="H1100" s="56" t="s">
        <v>1081</v>
      </c>
      <c r="I1100" s="57" t="s">
        <v>27</v>
      </c>
      <c r="J1100" s="58">
        <v>24</v>
      </c>
      <c r="K1100" s="59">
        <v>0</v>
      </c>
      <c r="L1100" s="59">
        <v>0</v>
      </c>
      <c r="M1100" s="59">
        <v>24</v>
      </c>
      <c r="N1100" s="60">
        <f>2*O1100+P1100+Q1100</f>
        <v>0</v>
      </c>
      <c r="O1100" s="61">
        <f>SUM(T1100,W1100,Z1100,AC1100,AF1100,AI1100,AL1100,AO1100,AR1100,AU1100,AX1100,BA1100,BD1100,BG1100,BJ1100,BM1100,BP1100,BS1100,BV1100,BY1100,CB1100,CE1100,CH1100,CK1100,CN1100,CQ1100)</f>
        <v>0</v>
      </c>
      <c r="P1100" s="61">
        <f>SUM(U1100,X1100,AA1100,AD1100,AG1100,AJ1100,AM1100,AP1100,AS1100,AV1100,AY1100,BB1100,BE1100,BH1100,BK1100,BN1100,BQ1100,BT1100,BW1100,BZ1100,CC1100,CF1100,CI1100,CL1100,CO1100,CR1100)</f>
        <v>0</v>
      </c>
      <c r="Q1100" s="61">
        <f>SUM(V1100,Y1100,AB1100,AE1100,AH1100,AK1100,AN1100,AQ1100,AT1100,AW1100,AZ1100,BC1100,BF1100,BI1100,BL1100,BO1100,BR1100,BU1100,BX1100,CA1100,CD1100,CG1100,CJ1100,CM1100,CP1100,CS1100)</f>
        <v>0</v>
      </c>
    </row>
    <row r="1101" spans="1:17" ht="13.8" customHeight="1" x14ac:dyDescent="0.3">
      <c r="A1101" s="119">
        <v>5117</v>
      </c>
      <c r="B1101" s="53" t="s">
        <v>8</v>
      </c>
      <c r="C1101" s="54" t="s">
        <v>1080</v>
      </c>
      <c r="D1101" s="54" t="s">
        <v>1080</v>
      </c>
      <c r="E1101" s="55" t="s">
        <v>18</v>
      </c>
      <c r="F1101" s="1">
        <v>34063</v>
      </c>
      <c r="G1101" s="56" t="s">
        <v>87</v>
      </c>
      <c r="H1101" s="56" t="s">
        <v>1081</v>
      </c>
      <c r="I1101" s="57" t="s">
        <v>16</v>
      </c>
      <c r="J1101" s="58">
        <v>20</v>
      </c>
      <c r="K1101" s="59">
        <v>0</v>
      </c>
      <c r="L1101" s="59">
        <v>0</v>
      </c>
      <c r="M1101" s="59">
        <v>20</v>
      </c>
      <c r="N1101" s="60">
        <f>2*O1101+P1101+Q1101</f>
        <v>0</v>
      </c>
      <c r="O1101" s="61">
        <f>SUM(T1101,W1101,Z1101,AC1101,AF1101,AI1101,AL1101,AO1101,AR1101,AU1101,AX1101,BA1101,BD1101,BG1101,BJ1101,BM1101,BP1101,BS1101,BV1101,BY1101,CB1101,CE1101,CH1101,CK1101,CN1101,CQ1101)</f>
        <v>0</v>
      </c>
      <c r="P1101" s="61">
        <f>SUM(U1101,X1101,AA1101,AD1101,AG1101,AJ1101,AM1101,AP1101,AS1101,AV1101,AY1101,BB1101,BE1101,BH1101,BK1101,BN1101,BQ1101,BT1101,BW1101,BZ1101,CC1101,CF1101,CI1101,CL1101,CO1101,CR1101)</f>
        <v>0</v>
      </c>
      <c r="Q1101" s="61">
        <f>SUM(V1101,Y1101,AB1101,AE1101,AH1101,AK1101,AN1101,AQ1101,AT1101,AW1101,AZ1101,BC1101,BF1101,BI1101,BL1101,BO1101,BR1101,BU1101,BX1101,CA1101,CD1101,CG1101,CJ1101,CM1101,CP1101,CS1101)</f>
        <v>0</v>
      </c>
    </row>
    <row r="1102" spans="1:17" ht="13.8" customHeight="1" x14ac:dyDescent="0.3">
      <c r="A1102" s="71">
        <v>6010</v>
      </c>
      <c r="B1102" s="63" t="s">
        <v>17</v>
      </c>
      <c r="C1102" s="582" t="s">
        <v>1606</v>
      </c>
      <c r="D1102" s="65" t="s">
        <v>1606</v>
      </c>
      <c r="E1102" s="66" t="s">
        <v>182</v>
      </c>
      <c r="F1102" s="2">
        <v>36537</v>
      </c>
      <c r="G1102" s="66" t="s">
        <v>44</v>
      </c>
      <c r="H1102" s="66" t="s">
        <v>1081</v>
      </c>
      <c r="I1102" s="77" t="s">
        <v>1470</v>
      </c>
      <c r="J1102" s="79">
        <v>45</v>
      </c>
      <c r="K1102" s="70">
        <v>0</v>
      </c>
      <c r="L1102" s="70">
        <v>17</v>
      </c>
      <c r="M1102" s="70">
        <v>28</v>
      </c>
      <c r="N1102" s="60">
        <f>2*O1102+P1102+Q1102</f>
        <v>0</v>
      </c>
      <c r="O1102" s="61">
        <f>SUM(T1102,W1102,Z1102,AC1102,AF1102,AI1102,AL1102,AO1102,AR1102,AU1102,AX1102,BA1102,BD1102,BG1102,BJ1102,BM1102,BP1102,BS1102,BV1102,BY1102,CB1102,CE1102,CH1102,CK1102,CN1102,CQ1102)</f>
        <v>0</v>
      </c>
      <c r="P1102" s="61">
        <f>SUM(U1102,X1102,AA1102,AD1102,AG1102,AJ1102,AM1102,AP1102,AS1102,AV1102,AY1102,BB1102,BE1102,BH1102,BK1102,BN1102,BQ1102,BT1102,BW1102,BZ1102,CC1102,CF1102,CI1102,CL1102,CO1102,CR1102)</f>
        <v>0</v>
      </c>
      <c r="Q1102" s="61">
        <f>SUM(V1102,Y1102,AB1102,AE1102,AH1102,AK1102,AN1102,AQ1102,AT1102,AW1102,AZ1102,BC1102,BF1102,BI1102,BL1102,BO1102,BR1102,BU1102,BX1102,CA1102,CD1102,CG1102,CJ1102,CM1102,CP1102,CS1102)</f>
        <v>0</v>
      </c>
    </row>
    <row r="1103" spans="1:17" ht="13.8" customHeight="1" x14ac:dyDescent="0.3">
      <c r="A1103" s="71">
        <v>2756</v>
      </c>
      <c r="B1103" s="71" t="s">
        <v>17</v>
      </c>
      <c r="C1103" s="489" t="s">
        <v>1091</v>
      </c>
      <c r="D1103" s="65" t="s">
        <v>1091</v>
      </c>
      <c r="E1103" s="179" t="s">
        <v>10</v>
      </c>
      <c r="F1103" s="2">
        <v>33814</v>
      </c>
      <c r="G1103" s="179" t="s">
        <v>26</v>
      </c>
      <c r="H1103" s="131" t="s">
        <v>1081</v>
      </c>
      <c r="I1103" s="190" t="s">
        <v>277</v>
      </c>
      <c r="J1103" s="69">
        <v>40</v>
      </c>
      <c r="K1103" s="70">
        <v>0</v>
      </c>
      <c r="L1103" s="70">
        <v>16</v>
      </c>
      <c r="M1103" s="70">
        <v>24</v>
      </c>
      <c r="N1103" s="60">
        <f>2*O1103+P1103+Q1103</f>
        <v>0</v>
      </c>
      <c r="O1103" s="61">
        <f>SUM(T1103,W1103,Z1103,AC1103,AF1103,AI1103,AL1103,AO1103,AR1103,AU1103,AX1103,BA1103,BD1103,BG1103,BJ1103,BM1103,BP1103,BS1103,BV1103,BY1103,CB1103,CE1103,CH1103,CK1103,CN1103,CQ1103)</f>
        <v>0</v>
      </c>
      <c r="P1103" s="61">
        <f>SUM(U1103,X1103,AA1103,AD1103,AG1103,AJ1103,AM1103,AP1103,AS1103,AV1103,AY1103,BB1103,BE1103,BH1103,BK1103,BN1103,BQ1103,BT1103,BW1103,BZ1103,CC1103,CF1103,CI1103,CL1103,CO1103,CR1103)</f>
        <v>0</v>
      </c>
      <c r="Q1103" s="61">
        <f>SUM(V1103,Y1103,AB1103,AE1103,AH1103,AK1103,AN1103,AQ1103,AT1103,AW1103,AZ1103,BC1103,BF1103,BI1103,BL1103,BO1103,BR1103,BU1103,BX1103,CA1103,CD1103,CG1103,CJ1103,CM1103,CP1103,CS1103)</f>
        <v>0</v>
      </c>
    </row>
    <row r="1104" spans="1:17" ht="13.8" customHeight="1" x14ac:dyDescent="0.3">
      <c r="A1104" s="71">
        <v>2373</v>
      </c>
      <c r="B1104" s="71" t="s">
        <v>17</v>
      </c>
      <c r="C1104" s="489" t="s">
        <v>1090</v>
      </c>
      <c r="D1104" s="65" t="s">
        <v>1090</v>
      </c>
      <c r="E1104" s="179" t="s">
        <v>926</v>
      </c>
      <c r="F1104" s="2">
        <v>33246</v>
      </c>
      <c r="G1104" s="179" t="s">
        <v>101</v>
      </c>
      <c r="H1104" s="131" t="s">
        <v>1081</v>
      </c>
      <c r="I1104" s="190" t="s">
        <v>104</v>
      </c>
      <c r="J1104" s="69">
        <v>36</v>
      </c>
      <c r="K1104" s="70">
        <v>1</v>
      </c>
      <c r="L1104" s="70">
        <v>14</v>
      </c>
      <c r="M1104" s="70">
        <v>20</v>
      </c>
      <c r="N1104" s="60">
        <f>2*O1104+P1104+Q1104</f>
        <v>0</v>
      </c>
      <c r="O1104" s="61">
        <f>SUM(T1104,W1104,Z1104,AC1104,AF1104,AI1104,AL1104,AO1104,AR1104,AU1104,AX1104,BA1104,BD1104,BG1104,BJ1104,BM1104,BP1104,BS1104,BV1104,BY1104,CB1104,CE1104,CH1104,CK1104,CN1104,CQ1104)</f>
        <v>0</v>
      </c>
      <c r="P1104" s="61">
        <f>SUM(U1104,X1104,AA1104,AD1104,AG1104,AJ1104,AM1104,AP1104,AS1104,AV1104,AY1104,BB1104,BE1104,BH1104,BK1104,BN1104,BQ1104,BT1104,BW1104,BZ1104,CC1104,CF1104,CI1104,CL1104,CO1104,CR1104)</f>
        <v>0</v>
      </c>
      <c r="Q1104" s="61">
        <f>SUM(V1104,Y1104,AB1104,AE1104,AH1104,AK1104,AN1104,AQ1104,AT1104,AW1104,AZ1104,BC1104,BF1104,BI1104,BL1104,BO1104,BR1104,BU1104,BX1104,CA1104,CD1104,CG1104,CJ1104,CM1104,CP1104,CS1104)</f>
        <v>0</v>
      </c>
    </row>
    <row r="1105" spans="1:17" ht="13.8" customHeight="1" x14ac:dyDescent="0.3">
      <c r="A1105" s="71">
        <v>4744</v>
      </c>
      <c r="B1105" s="71" t="s">
        <v>17</v>
      </c>
      <c r="C1105" s="489" t="s">
        <v>1084</v>
      </c>
      <c r="D1105" s="65" t="s">
        <v>1084</v>
      </c>
      <c r="E1105" s="179" t="s">
        <v>71</v>
      </c>
      <c r="F1105" s="2">
        <v>34404</v>
      </c>
      <c r="G1105" s="179" t="s">
        <v>173</v>
      </c>
      <c r="H1105" s="131" t="s">
        <v>1081</v>
      </c>
      <c r="I1105" s="190" t="s">
        <v>37</v>
      </c>
      <c r="J1105" s="69">
        <v>33</v>
      </c>
      <c r="K1105" s="70">
        <v>0</v>
      </c>
      <c r="L1105" s="70">
        <v>13</v>
      </c>
      <c r="M1105" s="70">
        <v>20</v>
      </c>
      <c r="N1105" s="60">
        <f>2*O1105+P1105+Q1105</f>
        <v>0</v>
      </c>
      <c r="O1105" s="61">
        <f>SUM(T1105,W1105,Z1105,AC1105,AF1105,AI1105,AL1105,AO1105,AR1105,AU1105,AX1105,BA1105,BD1105,BG1105,BJ1105,BM1105,BP1105,BS1105,BV1105,BY1105,CB1105,CE1105,CH1105,CK1105,CN1105,CQ1105)</f>
        <v>0</v>
      </c>
      <c r="P1105" s="61">
        <f>SUM(U1105,X1105,AA1105,AD1105,AG1105,AJ1105,AM1105,AP1105,AS1105,AV1105,AY1105,BB1105,BE1105,BH1105,BK1105,BN1105,BQ1105,BT1105,BW1105,BZ1105,CC1105,CF1105,CI1105,CL1105,CO1105,CR1105)</f>
        <v>0</v>
      </c>
      <c r="Q1105" s="61">
        <f>SUM(V1105,Y1105,AB1105,AE1105,AH1105,AK1105,AN1105,AQ1105,AT1105,AW1105,AZ1105,BC1105,BF1105,BI1105,BL1105,BO1105,BR1105,BU1105,BX1105,CA1105,CD1105,CG1105,CJ1105,CM1105,CP1105,CS1105)</f>
        <v>0</v>
      </c>
    </row>
    <row r="1106" spans="1:17" ht="13.8" customHeight="1" x14ac:dyDescent="0.3">
      <c r="A1106" s="71">
        <v>5493</v>
      </c>
      <c r="B1106" s="63" t="s">
        <v>17</v>
      </c>
      <c r="C1106" s="489" t="s">
        <v>1913</v>
      </c>
      <c r="D1106" s="65" t="s">
        <v>1089</v>
      </c>
      <c r="E1106" s="66" t="s">
        <v>125</v>
      </c>
      <c r="F1106" s="2">
        <v>35760</v>
      </c>
      <c r="G1106" s="66" t="s">
        <v>99</v>
      </c>
      <c r="H1106" s="66" t="s">
        <v>1081</v>
      </c>
      <c r="I1106" s="77" t="s">
        <v>100</v>
      </c>
      <c r="J1106" s="69">
        <v>30</v>
      </c>
      <c r="K1106" s="70">
        <v>0</v>
      </c>
      <c r="L1106" s="70">
        <v>14</v>
      </c>
      <c r="M1106" s="70">
        <v>16</v>
      </c>
      <c r="N1106" s="60">
        <f>2*O1106+P1106+Q1106</f>
        <v>0</v>
      </c>
      <c r="O1106" s="61">
        <f>SUM(T1106,W1106,Z1106,AC1106,AF1106,AI1106,AL1106,AO1106,AR1106,AU1106,AX1106,BA1106,BD1106,BG1106,BJ1106,BM1106,BP1106,BS1106,BV1106,BY1106,CB1106,CE1106,CH1106,CK1106,CN1106,CQ1106)</f>
        <v>0</v>
      </c>
      <c r="P1106" s="61">
        <f>SUM(U1106,X1106,AA1106,AD1106,AG1106,AJ1106,AM1106,AP1106,AS1106,AV1106,AY1106,BB1106,BE1106,BH1106,BK1106,BN1106,BQ1106,BT1106,BW1106,BZ1106,CC1106,CF1106,CI1106,CL1106,CO1106,CR1106)</f>
        <v>0</v>
      </c>
      <c r="Q1106" s="61">
        <f>SUM(V1106,Y1106,AB1106,AE1106,AH1106,AK1106,AN1106,AQ1106,AT1106,AW1106,AZ1106,BC1106,BF1106,BI1106,BL1106,BO1106,BR1106,BU1106,BX1106,CA1106,CD1106,CG1106,CJ1106,CM1106,CP1106,CS1106)</f>
        <v>0</v>
      </c>
    </row>
    <row r="1107" spans="1:17" ht="13.8" customHeight="1" x14ac:dyDescent="0.3">
      <c r="A1107" s="71">
        <v>4728</v>
      </c>
      <c r="B1107" s="71" t="s">
        <v>17</v>
      </c>
      <c r="C1107" s="489" t="s">
        <v>1087</v>
      </c>
      <c r="D1107" s="65" t="s">
        <v>1087</v>
      </c>
      <c r="E1107" s="179" t="s">
        <v>125</v>
      </c>
      <c r="F1107" s="2">
        <v>33135</v>
      </c>
      <c r="G1107" s="179" t="s">
        <v>101</v>
      </c>
      <c r="H1107" s="131" t="s">
        <v>1081</v>
      </c>
      <c r="I1107" s="190" t="s">
        <v>37</v>
      </c>
      <c r="J1107" s="69">
        <v>28</v>
      </c>
      <c r="K1107" s="70">
        <v>0</v>
      </c>
      <c r="L1107" s="70">
        <v>10</v>
      </c>
      <c r="M1107" s="70">
        <v>18</v>
      </c>
      <c r="N1107" s="60">
        <f>2*O1107+P1107+Q1107</f>
        <v>0</v>
      </c>
      <c r="O1107" s="61">
        <f>SUM(T1107,W1107,Z1107,AC1107,AF1107,AI1107,AL1107,AO1107,AR1107,AU1107,AX1107,BA1107,BD1107,BG1107,BJ1107,BM1107,BP1107,BS1107,BV1107,BY1107,CB1107,CE1107,CH1107,CK1107,CN1107,CQ1107)</f>
        <v>0</v>
      </c>
      <c r="P1107" s="61">
        <f>SUM(U1107,X1107,AA1107,AD1107,AG1107,AJ1107,AM1107,AP1107,AS1107,AV1107,AY1107,BB1107,BE1107,BH1107,BK1107,BN1107,BQ1107,BT1107,BW1107,BZ1107,CC1107,CF1107,CI1107,CL1107,CO1107,CR1107)</f>
        <v>0</v>
      </c>
      <c r="Q1107" s="61">
        <f>SUM(V1107,Y1107,AB1107,AE1107,AH1107,AK1107,AN1107,AQ1107,AT1107,AW1107,AZ1107,BC1107,BF1107,BI1107,BL1107,BO1107,BR1107,BU1107,BX1107,CA1107,CD1107,CG1107,CJ1107,CM1107,CP1107,CS1107)</f>
        <v>0</v>
      </c>
    </row>
    <row r="1108" spans="1:17" ht="13.8" customHeight="1" x14ac:dyDescent="0.3">
      <c r="A1108" s="71">
        <v>5629</v>
      </c>
      <c r="B1108" s="63" t="s">
        <v>17</v>
      </c>
      <c r="C1108" s="489" t="s">
        <v>1085</v>
      </c>
      <c r="D1108" s="65" t="s">
        <v>1085</v>
      </c>
      <c r="E1108" s="66" t="s">
        <v>39</v>
      </c>
      <c r="F1108" s="2">
        <v>32260</v>
      </c>
      <c r="G1108" s="66" t="s">
        <v>87</v>
      </c>
      <c r="H1108" s="66" t="s">
        <v>1081</v>
      </c>
      <c r="I1108" s="77" t="s">
        <v>24</v>
      </c>
      <c r="J1108" s="69">
        <v>24</v>
      </c>
      <c r="K1108" s="70">
        <v>1</v>
      </c>
      <c r="L1108" s="70">
        <v>6</v>
      </c>
      <c r="M1108" s="70">
        <v>16</v>
      </c>
      <c r="N1108" s="60">
        <f>2*O1108+P1108+Q1108</f>
        <v>0</v>
      </c>
      <c r="O1108" s="61">
        <f>SUM(T1108,W1108,Z1108,AC1108,AF1108,AI1108,AL1108,AO1108,AR1108,AU1108,AX1108,BA1108,BD1108,BG1108,BJ1108,BM1108,BP1108,BS1108,BV1108,BY1108,CB1108,CE1108,CH1108,CK1108,CN1108,CQ1108)</f>
        <v>0</v>
      </c>
      <c r="P1108" s="61">
        <f>SUM(U1108,X1108,AA1108,AD1108,AG1108,AJ1108,AM1108,AP1108,AS1108,AV1108,AY1108,BB1108,BE1108,BH1108,BK1108,BN1108,BQ1108,BT1108,BW1108,BZ1108,CC1108,CF1108,CI1108,CL1108,CO1108,CR1108)</f>
        <v>0</v>
      </c>
      <c r="Q1108" s="61">
        <f>SUM(V1108,Y1108,AB1108,AE1108,AH1108,AK1108,AN1108,AQ1108,AT1108,AW1108,AZ1108,BC1108,BF1108,BI1108,BL1108,BO1108,BR1108,BU1108,BX1108,CA1108,CD1108,CG1108,CJ1108,CM1108,CP1108,CS1108)</f>
        <v>0</v>
      </c>
    </row>
    <row r="1109" spans="1:17" ht="13.8" customHeight="1" x14ac:dyDescent="0.3">
      <c r="A1109" s="71">
        <v>6023</v>
      </c>
      <c r="B1109" s="63" t="s">
        <v>17</v>
      </c>
      <c r="C1109" s="582" t="s">
        <v>2066</v>
      </c>
      <c r="D1109" s="65" t="s">
        <v>1607</v>
      </c>
      <c r="E1109" s="66" t="s">
        <v>80</v>
      </c>
      <c r="F1109" s="2">
        <v>36067</v>
      </c>
      <c r="G1109" s="66" t="s">
        <v>118</v>
      </c>
      <c r="H1109" s="66" t="s">
        <v>1081</v>
      </c>
      <c r="I1109" s="77" t="s">
        <v>1470</v>
      </c>
      <c r="J1109" s="79">
        <v>17</v>
      </c>
      <c r="K1109" s="70">
        <v>0</v>
      </c>
      <c r="L1109" s="70">
        <v>7</v>
      </c>
      <c r="M1109" s="70">
        <v>10</v>
      </c>
      <c r="N1109" s="60">
        <f>2*O1109+P1109+Q1109</f>
        <v>0</v>
      </c>
      <c r="O1109" s="61">
        <f>SUM(T1109,W1109,Z1109,AC1109,AF1109,AI1109,AL1109,AO1109,AR1109,AU1109,AX1109,BA1109,BD1109,BG1109,BJ1109,BM1109,BP1109,BS1109,BV1109,BY1109,CB1109,CE1109,CH1109,CK1109,CN1109,CQ1109)</f>
        <v>0</v>
      </c>
      <c r="P1109" s="61">
        <f>SUM(U1109,X1109,AA1109,AD1109,AG1109,AJ1109,AM1109,AP1109,AS1109,AV1109,AY1109,BB1109,BE1109,BH1109,BK1109,BN1109,BQ1109,BT1109,BW1109,BZ1109,CC1109,CF1109,CI1109,CL1109,CO1109,CR1109)</f>
        <v>0</v>
      </c>
      <c r="Q1109" s="61">
        <f>SUM(V1109,Y1109,AB1109,AE1109,AH1109,AK1109,AN1109,AQ1109,AT1109,AW1109,AZ1109,BC1109,BF1109,BI1109,BL1109,BO1109,BR1109,BU1109,BX1109,CA1109,CD1109,CG1109,CJ1109,CM1109,CP1109,CS1109)</f>
        <v>0</v>
      </c>
    </row>
    <row r="1110" spans="1:17" ht="13.8" customHeight="1" x14ac:dyDescent="0.3">
      <c r="A1110" s="71">
        <v>4718</v>
      </c>
      <c r="B1110" s="63" t="s">
        <v>17</v>
      </c>
      <c r="C1110" s="489" t="s">
        <v>522</v>
      </c>
      <c r="D1110" s="65" t="s">
        <v>522</v>
      </c>
      <c r="E1110" s="66" t="s">
        <v>125</v>
      </c>
      <c r="F1110" s="2">
        <v>36664</v>
      </c>
      <c r="G1110" s="66" t="s">
        <v>273</v>
      </c>
      <c r="H1110" s="66" t="s">
        <v>1081</v>
      </c>
      <c r="I1110" s="77" t="s">
        <v>2333</v>
      </c>
      <c r="J1110" s="69">
        <v>17</v>
      </c>
      <c r="K1110" s="70">
        <v>2</v>
      </c>
      <c r="L1110" s="70">
        <v>7</v>
      </c>
      <c r="M1110" s="70">
        <v>6</v>
      </c>
      <c r="N1110" s="60">
        <f>2*O1110+P1110+Q1110</f>
        <v>0</v>
      </c>
      <c r="O1110" s="61">
        <f>SUM(T1110,W1110,Z1110,AC1110,AF1110,AI1110,AL1110,AO1110,AR1110,AU1110,AX1110,BA1110,BD1110,BG1110,BJ1110,BM1110,BP1110,BS1110,BV1110,BY1110,CB1110,CE1110,CH1110,CK1110,CN1110,CQ1110)</f>
        <v>0</v>
      </c>
      <c r="P1110" s="61">
        <f>SUM(U1110,X1110,AA1110,AD1110,AG1110,AJ1110,AM1110,AP1110,AS1110,AV1110,AY1110,BB1110,BE1110,BH1110,BK1110,BN1110,BQ1110,BT1110,BW1110,BZ1110,CC1110,CF1110,CI1110,CL1110,CO1110,CR1110)</f>
        <v>0</v>
      </c>
      <c r="Q1110" s="61">
        <f>SUM(V1110,Y1110,AB1110,AE1110,AH1110,AK1110,AN1110,AQ1110,AT1110,AW1110,AZ1110,BC1110,BF1110,BI1110,BL1110,BO1110,BR1110,BU1110,BX1110,CA1110,CD1110,CG1110,CJ1110,CM1110,CP1110,CS1110)</f>
        <v>0</v>
      </c>
    </row>
    <row r="1111" spans="1:17" ht="13.8" customHeight="1" x14ac:dyDescent="0.3">
      <c r="A1111" s="71">
        <v>6523</v>
      </c>
      <c r="B1111" s="63" t="s">
        <v>17</v>
      </c>
      <c r="C1111" s="581" t="s">
        <v>2566</v>
      </c>
      <c r="D1111" s="65" t="s">
        <v>2566</v>
      </c>
      <c r="E1111" s="66" t="s">
        <v>74</v>
      </c>
      <c r="F1111" s="2">
        <v>33203</v>
      </c>
      <c r="G1111" s="66" t="s">
        <v>45</v>
      </c>
      <c r="H1111" s="66" t="s">
        <v>1081</v>
      </c>
      <c r="I1111" s="66" t="s">
        <v>2370</v>
      </c>
      <c r="J1111" s="69">
        <v>8</v>
      </c>
      <c r="K1111" s="70"/>
      <c r="L1111" s="70"/>
      <c r="M1111" s="70"/>
      <c r="N1111" s="60">
        <f>2*O1111+P1111+Q1111</f>
        <v>0</v>
      </c>
      <c r="O1111" s="61">
        <f>SUM(T1111,W1111,Z1111,AC1111,AF1111,AI1111,AL1111,AO1111,AR1111,AU1111,AX1111,BA1111,BD1111,BG1111,BJ1111,BM1111,BP1111,BS1111,BV1111,BY1111,CB1111,CE1111,CH1111,CK1111,CN1111,CQ1111)</f>
        <v>0</v>
      </c>
      <c r="P1111" s="61">
        <f>SUM(U1111,X1111,AA1111,AD1111,AG1111,AJ1111,AM1111,AP1111,AS1111,AV1111,AY1111,BB1111,BE1111,BH1111,BK1111,BN1111,BQ1111,BT1111,BW1111,BZ1111,CC1111,CF1111,CI1111,CL1111,CO1111,CR1111)</f>
        <v>0</v>
      </c>
      <c r="Q1111" s="61">
        <f>SUM(V1111,Y1111,AB1111,AE1111,AH1111,AK1111,AN1111,AQ1111,AT1111,AW1111,AZ1111,BC1111,BF1111,BI1111,BL1111,BO1111,BR1111,BU1111,BX1111,CA1111,CD1111,CG1111,CJ1111,CM1111,CP1111,CS1111)</f>
        <v>0</v>
      </c>
    </row>
    <row r="1112" spans="1:17" ht="13.8" customHeight="1" x14ac:dyDescent="0.3">
      <c r="A1112" s="71">
        <v>3675</v>
      </c>
      <c r="B1112" s="71" t="s">
        <v>17</v>
      </c>
      <c r="C1112" s="489" t="s">
        <v>1088</v>
      </c>
      <c r="D1112" s="65" t="s">
        <v>1088</v>
      </c>
      <c r="E1112" s="179" t="s">
        <v>30</v>
      </c>
      <c r="F1112" s="2">
        <v>34748</v>
      </c>
      <c r="G1112" s="179" t="s">
        <v>128</v>
      </c>
      <c r="H1112" s="131" t="s">
        <v>1081</v>
      </c>
      <c r="I1112" s="190" t="s">
        <v>121</v>
      </c>
      <c r="J1112" s="69">
        <v>3</v>
      </c>
      <c r="K1112" s="70">
        <v>0</v>
      </c>
      <c r="L1112" s="70">
        <v>1</v>
      </c>
      <c r="M1112" s="70">
        <v>2</v>
      </c>
      <c r="N1112" s="60">
        <f>2*O1112+P1112+Q1112</f>
        <v>0</v>
      </c>
      <c r="O1112" s="61">
        <f>SUM(T1112,W1112,Z1112,AC1112,AF1112,AI1112,AL1112,AO1112,AR1112,AU1112,AX1112,BA1112,BD1112,BG1112,BJ1112,BM1112,BP1112,BS1112,BV1112,BY1112,CB1112,CE1112,CH1112,CK1112,CN1112,CQ1112)</f>
        <v>0</v>
      </c>
      <c r="P1112" s="61">
        <f>SUM(U1112,X1112,AA1112,AD1112,AG1112,AJ1112,AM1112,AP1112,AS1112,AV1112,AY1112,BB1112,BE1112,BH1112,BK1112,BN1112,BQ1112,BT1112,BW1112,BZ1112,CC1112,CF1112,CI1112,CL1112,CO1112,CR1112)</f>
        <v>0</v>
      </c>
      <c r="Q1112" s="61">
        <f>SUM(V1112,Y1112,AB1112,AE1112,AH1112,AK1112,AN1112,AQ1112,AT1112,AW1112,AZ1112,BC1112,BF1112,BI1112,BL1112,BO1112,BR1112,BU1112,BX1112,CA1112,CD1112,CG1112,CJ1112,CM1112,CP1112,CS1112)</f>
        <v>0</v>
      </c>
    </row>
    <row r="1113" spans="1:17" ht="13.8" customHeight="1" x14ac:dyDescent="0.3">
      <c r="A1113" s="89">
        <v>4938</v>
      </c>
      <c r="B1113" s="81" t="s">
        <v>49</v>
      </c>
      <c r="C1113" s="83" t="s">
        <v>1914</v>
      </c>
      <c r="D1113" s="83" t="s">
        <v>1094</v>
      </c>
      <c r="E1113" s="84" t="s">
        <v>18</v>
      </c>
      <c r="F1113" s="3">
        <v>34521</v>
      </c>
      <c r="G1113" s="85" t="s">
        <v>163</v>
      </c>
      <c r="H1113" s="85" t="s">
        <v>1081</v>
      </c>
      <c r="I1113" s="86" t="s">
        <v>92</v>
      </c>
      <c r="J1113" s="87">
        <v>31</v>
      </c>
      <c r="K1113" s="88">
        <v>1</v>
      </c>
      <c r="L1113" s="88">
        <v>17</v>
      </c>
      <c r="M1113" s="88">
        <v>12</v>
      </c>
      <c r="N1113" s="60">
        <f>2*O1113+P1113+Q1113</f>
        <v>0</v>
      </c>
      <c r="O1113" s="61">
        <f>SUM(T1113,W1113,Z1113,AC1113,AF1113,AI1113,AL1113,AO1113,AR1113,AU1113,AX1113,BA1113,BD1113,BG1113,BJ1113,BM1113,BP1113,BS1113,BV1113,BY1113,CB1113,CE1113,CH1113,CK1113,CN1113,CQ1113)</f>
        <v>0</v>
      </c>
      <c r="P1113" s="61">
        <f>SUM(U1113,X1113,AA1113,AD1113,AG1113,AJ1113,AM1113,AP1113,AS1113,AV1113,AY1113,BB1113,BE1113,BH1113,BK1113,BN1113,BQ1113,BT1113,BW1113,BZ1113,CC1113,CF1113,CI1113,CL1113,CO1113,CR1113)</f>
        <v>0</v>
      </c>
      <c r="Q1113" s="61">
        <f>SUM(V1113,Y1113,AB1113,AE1113,AH1113,AK1113,AN1113,AQ1113,AT1113,AW1113,AZ1113,BC1113,BF1113,BI1113,BL1113,BO1113,BR1113,BU1113,BX1113,CA1113,CD1113,CG1113,CJ1113,CM1113,CP1113,CS1113)</f>
        <v>0</v>
      </c>
    </row>
    <row r="1114" spans="1:17" ht="13.8" customHeight="1" x14ac:dyDescent="0.3">
      <c r="A1114" s="133">
        <v>4882</v>
      </c>
      <c r="B1114" s="133" t="s">
        <v>49</v>
      </c>
      <c r="C1114" s="492" t="s">
        <v>1915</v>
      </c>
      <c r="D1114" s="135" t="s">
        <v>1098</v>
      </c>
      <c r="E1114" s="136" t="s">
        <v>18</v>
      </c>
      <c r="F1114" s="6">
        <v>36375</v>
      </c>
      <c r="G1114" s="136" t="s">
        <v>114</v>
      </c>
      <c r="H1114" s="136" t="s">
        <v>1081</v>
      </c>
      <c r="I1114" s="138" t="s">
        <v>37</v>
      </c>
      <c r="J1114" s="87">
        <v>24</v>
      </c>
      <c r="K1114" s="88">
        <v>2</v>
      </c>
      <c r="L1114" s="88">
        <v>12</v>
      </c>
      <c r="M1114" s="88">
        <v>8</v>
      </c>
      <c r="N1114" s="60">
        <f>2*O1114+P1114+Q1114</f>
        <v>0</v>
      </c>
      <c r="O1114" s="61">
        <f>SUM(T1114,W1114,Z1114,AC1114,AF1114,AI1114,AL1114,AO1114,AR1114,AU1114,AX1114,BA1114,BD1114,BG1114,BJ1114,BM1114,BP1114,BS1114,BV1114,BY1114,CB1114,CE1114,CH1114,CK1114,CN1114,CQ1114)</f>
        <v>0</v>
      </c>
      <c r="P1114" s="61">
        <f>SUM(U1114,X1114,AA1114,AD1114,AG1114,AJ1114,AM1114,AP1114,AS1114,AV1114,AY1114,BB1114,BE1114,BH1114,BK1114,BN1114,BQ1114,BT1114,BW1114,BZ1114,CC1114,CF1114,CI1114,CL1114,CO1114,CR1114)</f>
        <v>0</v>
      </c>
      <c r="Q1114" s="61">
        <f>SUM(V1114,Y1114,AB1114,AE1114,AH1114,AK1114,AN1114,AQ1114,AT1114,AW1114,AZ1114,BC1114,BF1114,BI1114,BL1114,BO1114,BR1114,BU1114,BX1114,CA1114,CD1114,CG1114,CJ1114,CM1114,CP1114,CS1114)</f>
        <v>0</v>
      </c>
    </row>
    <row r="1115" spans="1:17" ht="13.8" customHeight="1" x14ac:dyDescent="0.3">
      <c r="A1115" s="89">
        <v>5626</v>
      </c>
      <c r="B1115" s="81" t="s">
        <v>49</v>
      </c>
      <c r="C1115" s="83" t="s">
        <v>491</v>
      </c>
      <c r="D1115" s="83" t="s">
        <v>491</v>
      </c>
      <c r="E1115" s="84" t="s">
        <v>18</v>
      </c>
      <c r="F1115" s="3">
        <v>32574</v>
      </c>
      <c r="G1115" s="85" t="s">
        <v>70</v>
      </c>
      <c r="H1115" s="85" t="s">
        <v>1081</v>
      </c>
      <c r="I1115" s="583" t="s">
        <v>24</v>
      </c>
      <c r="J1115" s="87">
        <v>19</v>
      </c>
      <c r="K1115" s="88">
        <v>4</v>
      </c>
      <c r="L1115" s="88">
        <v>6</v>
      </c>
      <c r="M1115" s="88">
        <v>5</v>
      </c>
      <c r="N1115" s="60">
        <f>2*O1115+P1115+Q1115</f>
        <v>0</v>
      </c>
      <c r="O1115" s="61">
        <f>SUM(T1115,W1115,Z1115,AC1115,AF1115,AI1115,AL1115,AO1115,AR1115,AU1115,AX1115,BA1115,BD1115,BG1115,BJ1115,BM1115,BP1115,BS1115,BV1115,BY1115,CB1115,CE1115,CH1115,CK1115,CN1115,CQ1115)</f>
        <v>0</v>
      </c>
      <c r="P1115" s="61">
        <f>SUM(U1115,X1115,AA1115,AD1115,AG1115,AJ1115,AM1115,AP1115,AS1115,AV1115,AY1115,BB1115,BE1115,BH1115,BK1115,BN1115,BQ1115,BT1115,BW1115,BZ1115,CC1115,CF1115,CI1115,CL1115,CO1115,CR1115)</f>
        <v>0</v>
      </c>
      <c r="Q1115" s="61">
        <f>SUM(V1115,Y1115,AB1115,AE1115,AH1115,AK1115,AN1115,AQ1115,AT1115,AW1115,AZ1115,BC1115,BF1115,BI1115,BL1115,BO1115,BR1115,BU1115,BX1115,CA1115,CD1115,CG1115,CJ1115,CM1115,CP1115,CS1115)</f>
        <v>0</v>
      </c>
    </row>
    <row r="1116" spans="1:17" ht="13.8" customHeight="1" x14ac:dyDescent="0.3">
      <c r="A1116" s="133">
        <v>2856</v>
      </c>
      <c r="B1116" s="81" t="s">
        <v>49</v>
      </c>
      <c r="C1116" s="595" t="s">
        <v>598</v>
      </c>
      <c r="D1116" s="135" t="s">
        <v>598</v>
      </c>
      <c r="E1116" s="136" t="s">
        <v>18</v>
      </c>
      <c r="F1116" s="6">
        <v>33303</v>
      </c>
      <c r="G1116" s="136" t="s">
        <v>1557</v>
      </c>
      <c r="H1116" s="85" t="s">
        <v>1081</v>
      </c>
      <c r="I1116" s="138" t="s">
        <v>2333</v>
      </c>
      <c r="J1116" s="87">
        <v>18</v>
      </c>
      <c r="K1116" s="88">
        <v>3</v>
      </c>
      <c r="L1116" s="88">
        <v>8</v>
      </c>
      <c r="M1116" s="88">
        <v>4</v>
      </c>
      <c r="N1116" s="60">
        <f>2*O1116+P1116+Q1116</f>
        <v>0</v>
      </c>
      <c r="O1116" s="61">
        <f>SUM(T1116,W1116,Z1116,AC1116,AF1116,AI1116,AL1116,AO1116,AR1116,AU1116,AX1116,BA1116,BD1116,BG1116,BJ1116,BM1116,BP1116,BS1116,BV1116,BY1116,CB1116,CE1116,CH1116,CK1116,CN1116,CQ1116)</f>
        <v>0</v>
      </c>
      <c r="P1116" s="61">
        <f>SUM(U1116,X1116,AA1116,AD1116,AG1116,AJ1116,AM1116,AP1116,AS1116,AV1116,AY1116,BB1116,BE1116,BH1116,BK1116,BN1116,BQ1116,BT1116,BW1116,BZ1116,CC1116,CF1116,CI1116,CL1116,CO1116,CR1116)</f>
        <v>0</v>
      </c>
      <c r="Q1116" s="61">
        <f>SUM(V1116,Y1116,AB1116,AE1116,AH1116,AK1116,AN1116,AQ1116,AT1116,AW1116,AZ1116,BC1116,BF1116,BI1116,BL1116,BO1116,BR1116,BU1116,BX1116,CA1116,CD1116,CG1116,CJ1116,CM1116,CP1116,CS1116)</f>
        <v>0</v>
      </c>
    </row>
    <row r="1117" spans="1:17" ht="13.8" customHeight="1" x14ac:dyDescent="0.3">
      <c r="A1117" s="133">
        <v>3908</v>
      </c>
      <c r="B1117" s="133" t="s">
        <v>49</v>
      </c>
      <c r="C1117" s="492" t="s">
        <v>1093</v>
      </c>
      <c r="D1117" s="135" t="s">
        <v>1093</v>
      </c>
      <c r="E1117" s="136" t="s">
        <v>792</v>
      </c>
      <c r="F1117" s="6">
        <v>36146</v>
      </c>
      <c r="G1117" s="136" t="s">
        <v>103</v>
      </c>
      <c r="H1117" s="136" t="s">
        <v>1081</v>
      </c>
      <c r="I1117" s="138" t="s">
        <v>139</v>
      </c>
      <c r="J1117" s="87">
        <v>13</v>
      </c>
      <c r="K1117" s="88">
        <v>1</v>
      </c>
      <c r="L1117" s="88">
        <v>7</v>
      </c>
      <c r="M1117" s="88">
        <v>4</v>
      </c>
      <c r="N1117" s="60">
        <f>2*O1117+P1117+Q1117</f>
        <v>0</v>
      </c>
      <c r="O1117" s="61">
        <f>SUM(T1117,W1117,Z1117,AC1117,AF1117,AI1117,AL1117,AO1117,AR1117,AU1117,AX1117,BA1117,BD1117,BG1117,BJ1117,BM1117,BP1117,BS1117,BV1117,BY1117,CB1117,CE1117,CH1117,CK1117,CN1117,CQ1117)</f>
        <v>0</v>
      </c>
      <c r="P1117" s="61">
        <f>SUM(U1117,X1117,AA1117,AD1117,AG1117,AJ1117,AM1117,AP1117,AS1117,AV1117,AY1117,BB1117,BE1117,BH1117,BK1117,BN1117,BQ1117,BT1117,BW1117,BZ1117,CC1117,CF1117,CI1117,CL1117,CO1117,CR1117)</f>
        <v>0</v>
      </c>
      <c r="Q1117" s="61">
        <f>SUM(V1117,Y1117,AB1117,AE1117,AH1117,AK1117,AN1117,AQ1117,AT1117,AW1117,AZ1117,BC1117,BF1117,BI1117,BL1117,BO1117,BR1117,BU1117,BX1117,CA1117,CD1117,CG1117,CJ1117,CM1117,CP1117,CS1117)</f>
        <v>0</v>
      </c>
    </row>
    <row r="1118" spans="1:17" ht="13.8" customHeight="1" x14ac:dyDescent="0.3">
      <c r="A1118" s="89">
        <v>5277</v>
      </c>
      <c r="B1118" s="81" t="s">
        <v>49</v>
      </c>
      <c r="C1118" s="239" t="s">
        <v>1932</v>
      </c>
      <c r="D1118" s="83" t="s">
        <v>1156</v>
      </c>
      <c r="E1118" s="84" t="s">
        <v>10</v>
      </c>
      <c r="F1118" s="3">
        <v>36264</v>
      </c>
      <c r="G1118" s="85" t="s">
        <v>132</v>
      </c>
      <c r="H1118" s="85" t="s">
        <v>1081</v>
      </c>
      <c r="I1118" s="86" t="s">
        <v>92</v>
      </c>
      <c r="J1118" s="87">
        <v>13</v>
      </c>
      <c r="K1118" s="88">
        <v>2</v>
      </c>
      <c r="L1118" s="88">
        <v>4</v>
      </c>
      <c r="M1118" s="88">
        <v>5</v>
      </c>
      <c r="N1118" s="60">
        <f>2*O1118+P1118+Q1118</f>
        <v>0</v>
      </c>
      <c r="O1118" s="61">
        <f>SUM(T1118,W1118,Z1118,AC1118,AF1118,AI1118,AL1118,AO1118,AR1118,AU1118,AX1118,BA1118,BD1118,BG1118,BJ1118,BM1118,BP1118,BS1118,BV1118,BY1118,CB1118,CE1118,CH1118,CK1118,CN1118,CQ1118)</f>
        <v>0</v>
      </c>
      <c r="P1118" s="61">
        <f>SUM(U1118,X1118,AA1118,AD1118,AG1118,AJ1118,AM1118,AP1118,AS1118,AV1118,AY1118,BB1118,BE1118,BH1118,BK1118,BN1118,BQ1118,BT1118,BW1118,BZ1118,CC1118,CF1118,CI1118,CL1118,CO1118,CR1118)</f>
        <v>0</v>
      </c>
      <c r="Q1118" s="61">
        <f>SUM(V1118,Y1118,AB1118,AE1118,AH1118,AK1118,AN1118,AQ1118,AT1118,AW1118,AZ1118,BC1118,BF1118,BI1118,BL1118,BO1118,BR1118,BU1118,BX1118,CA1118,CD1118,CG1118,CJ1118,CM1118,CP1118,CS1118)</f>
        <v>0</v>
      </c>
    </row>
    <row r="1119" spans="1:17" ht="13.8" customHeight="1" x14ac:dyDescent="0.3">
      <c r="A1119" s="89">
        <v>6517</v>
      </c>
      <c r="B1119" s="81" t="s">
        <v>49</v>
      </c>
      <c r="C1119" s="309" t="s">
        <v>2567</v>
      </c>
      <c r="D1119" s="83" t="s">
        <v>2567</v>
      </c>
      <c r="E1119" s="84" t="s">
        <v>926</v>
      </c>
      <c r="F1119" s="3">
        <v>36366</v>
      </c>
      <c r="G1119" s="85" t="s">
        <v>1486</v>
      </c>
      <c r="H1119" s="85" t="s">
        <v>1081</v>
      </c>
      <c r="I1119" s="583" t="s">
        <v>2370</v>
      </c>
      <c r="J1119" s="87">
        <v>8</v>
      </c>
      <c r="K1119" s="88"/>
      <c r="L1119" s="88"/>
      <c r="M1119" s="88"/>
      <c r="N1119" s="60">
        <f>2*O1119+P1119+Q1119</f>
        <v>0</v>
      </c>
      <c r="O1119" s="61">
        <f>SUM(T1119,W1119,Z1119,AC1119,AF1119,AI1119,AL1119,AO1119,AR1119,AU1119,AX1119,BA1119,BD1119,BG1119,BJ1119,BM1119,BP1119,BS1119,BV1119,BY1119,CB1119,CE1119,CH1119,CK1119,CN1119,CQ1119)</f>
        <v>0</v>
      </c>
      <c r="P1119" s="61">
        <f>SUM(U1119,X1119,AA1119,AD1119,AG1119,AJ1119,AM1119,AP1119,AS1119,AV1119,AY1119,BB1119,BE1119,BH1119,BK1119,BN1119,BQ1119,BT1119,BW1119,BZ1119,CC1119,CF1119,CI1119,CL1119,CO1119,CR1119)</f>
        <v>0</v>
      </c>
      <c r="Q1119" s="61">
        <f>SUM(V1119,Y1119,AB1119,AE1119,AH1119,AK1119,AN1119,AQ1119,AT1119,AW1119,AZ1119,BC1119,BF1119,BI1119,BL1119,BO1119,BR1119,BU1119,BX1119,CA1119,CD1119,CG1119,CJ1119,CM1119,CP1119,CS1119)</f>
        <v>0</v>
      </c>
    </row>
    <row r="1120" spans="1:17" ht="13.8" customHeight="1" x14ac:dyDescent="0.3">
      <c r="A1120" s="89">
        <v>6556</v>
      </c>
      <c r="B1120" s="81" t="s">
        <v>49</v>
      </c>
      <c r="C1120" s="309" t="s">
        <v>2568</v>
      </c>
      <c r="D1120" s="83" t="s">
        <v>2568</v>
      </c>
      <c r="E1120" s="84" t="s">
        <v>437</v>
      </c>
      <c r="F1120" s="3">
        <v>35019</v>
      </c>
      <c r="G1120" s="85" t="s">
        <v>492</v>
      </c>
      <c r="H1120" s="85" t="s">
        <v>1081</v>
      </c>
      <c r="I1120" s="583" t="s">
        <v>2370</v>
      </c>
      <c r="J1120" s="87">
        <v>8</v>
      </c>
      <c r="K1120" s="88"/>
      <c r="L1120" s="88"/>
      <c r="M1120" s="88"/>
      <c r="N1120" s="60">
        <f>2*O1120+P1120+Q1120</f>
        <v>0</v>
      </c>
      <c r="O1120" s="61">
        <f>SUM(T1120,W1120,Z1120,AC1120,AF1120,AI1120,AL1120,AO1120,AR1120,AU1120,AX1120,BA1120,BD1120,BG1120,BJ1120,BM1120,BP1120,BS1120,BV1120,BY1120,CB1120,CE1120,CH1120,CK1120,CN1120,CQ1120)</f>
        <v>0</v>
      </c>
      <c r="P1120" s="61">
        <f>SUM(U1120,X1120,AA1120,AD1120,AG1120,AJ1120,AM1120,AP1120,AS1120,AV1120,AY1120,BB1120,BE1120,BH1120,BK1120,BN1120,BQ1120,BT1120,BW1120,BZ1120,CC1120,CF1120,CI1120,CL1120,CO1120,CR1120)</f>
        <v>0</v>
      </c>
      <c r="Q1120" s="61">
        <f>SUM(V1120,Y1120,AB1120,AE1120,AH1120,AK1120,AN1120,AQ1120,AT1120,AW1120,AZ1120,BC1120,BF1120,BI1120,BL1120,BO1120,BR1120,BU1120,BX1120,CA1120,CD1120,CG1120,CJ1120,CM1120,CP1120,CS1120)</f>
        <v>0</v>
      </c>
    </row>
    <row r="1121" spans="1:17" ht="13.8" customHeight="1" x14ac:dyDescent="0.3">
      <c r="A1121" s="89">
        <v>6562</v>
      </c>
      <c r="B1121" s="81" t="s">
        <v>49</v>
      </c>
      <c r="C1121" s="309" t="s">
        <v>2569</v>
      </c>
      <c r="D1121" s="83" t="s">
        <v>2569</v>
      </c>
      <c r="E1121" s="84" t="s">
        <v>246</v>
      </c>
      <c r="F1121" s="3">
        <v>36455</v>
      </c>
      <c r="G1121" s="85" t="s">
        <v>103</v>
      </c>
      <c r="H1121" s="85" t="s">
        <v>1081</v>
      </c>
      <c r="I1121" s="583" t="s">
        <v>2370</v>
      </c>
      <c r="J1121" s="87">
        <v>8</v>
      </c>
      <c r="K1121" s="88"/>
      <c r="L1121" s="88"/>
      <c r="M1121" s="88"/>
      <c r="N1121" s="60">
        <f>2*O1121+P1121+Q1121</f>
        <v>0</v>
      </c>
      <c r="O1121" s="61">
        <f>SUM(T1121,W1121,Z1121,AC1121,AF1121,AI1121,AL1121,AO1121,AR1121,AU1121,AX1121,BA1121,BD1121,BG1121,BJ1121,BM1121,BP1121,BS1121,BV1121,BY1121,CB1121,CE1121,CH1121,CK1121,CN1121,CQ1121)</f>
        <v>0</v>
      </c>
      <c r="P1121" s="61">
        <f>SUM(U1121,X1121,AA1121,AD1121,AG1121,AJ1121,AM1121,AP1121,AS1121,AV1121,AY1121,BB1121,BE1121,BH1121,BK1121,BN1121,BQ1121,BT1121,BW1121,BZ1121,CC1121,CF1121,CI1121,CL1121,CO1121,CR1121)</f>
        <v>0</v>
      </c>
      <c r="Q1121" s="61">
        <f>SUM(V1121,Y1121,AB1121,AE1121,AH1121,AK1121,AN1121,AQ1121,AT1121,AW1121,AZ1121,BC1121,BF1121,BI1121,BL1121,BO1121,BR1121,BU1121,BX1121,CA1121,CD1121,CG1121,CJ1121,CM1121,CP1121,CS1121)</f>
        <v>0</v>
      </c>
    </row>
    <row r="1122" spans="1:17" ht="13.8" customHeight="1" x14ac:dyDescent="0.3">
      <c r="A1122" s="106">
        <v>6368</v>
      </c>
      <c r="B1122" s="106" t="s">
        <v>952</v>
      </c>
      <c r="C1122" s="118" t="s">
        <v>2570</v>
      </c>
      <c r="D1122" s="108" t="s">
        <v>2570</v>
      </c>
      <c r="E1122" s="109"/>
      <c r="F1122" s="4">
        <v>36143</v>
      </c>
      <c r="G1122" s="109" t="s">
        <v>81</v>
      </c>
      <c r="H1122" s="109" t="s">
        <v>1081</v>
      </c>
      <c r="I1122" s="111" t="s">
        <v>2370</v>
      </c>
      <c r="J1122" s="116">
        <v>24</v>
      </c>
      <c r="K1122" s="113"/>
      <c r="L1122" s="113"/>
      <c r="M1122" s="113"/>
      <c r="N1122" s="60">
        <f>2*O1122+P1122+Q1122</f>
        <v>0</v>
      </c>
      <c r="O1122" s="61">
        <f>SUM(T1122,W1122,Z1122,AC1122,AF1122,AI1122,AL1122,AO1122,AR1122,AU1122,AX1122,BA1122,BD1122,BG1122,BJ1122,BM1122,BP1122,BS1122,BV1122,BY1122,CB1122,CE1122,CH1122,CK1122,CN1122,CQ1122)</f>
        <v>0</v>
      </c>
      <c r="P1122" s="61">
        <f>SUM(U1122,X1122,AA1122,AD1122,AG1122,AJ1122,AM1122,AP1122,AS1122,AV1122,AY1122,BB1122,BE1122,BH1122,BK1122,BN1122,BQ1122,BT1122,BW1122,BZ1122,CC1122,CF1122,CI1122,CL1122,CO1122,CR1122)</f>
        <v>0</v>
      </c>
      <c r="Q1122" s="61">
        <f>SUM(V1122,Y1122,AB1122,AE1122,AH1122,AK1122,AN1122,AQ1122,AT1122,AW1122,AZ1122,BC1122,BF1122,BI1122,BL1122,BO1122,BR1122,BU1122,BX1122,CA1122,CD1122,CG1122,CJ1122,CM1122,CP1122,CS1122)</f>
        <v>0</v>
      </c>
    </row>
    <row r="1123" spans="1:17" ht="13.8" customHeight="1" x14ac:dyDescent="0.3">
      <c r="A1123" s="106">
        <v>5970</v>
      </c>
      <c r="B1123" s="106" t="s">
        <v>83</v>
      </c>
      <c r="C1123" s="585" t="s">
        <v>1608</v>
      </c>
      <c r="D1123" s="108" t="s">
        <v>1608</v>
      </c>
      <c r="E1123" s="109" t="s">
        <v>641</v>
      </c>
      <c r="F1123" s="4">
        <v>35879</v>
      </c>
      <c r="G1123" s="109" t="s">
        <v>734</v>
      </c>
      <c r="H1123" s="109" t="s">
        <v>1081</v>
      </c>
      <c r="I1123" s="111" t="s">
        <v>1470</v>
      </c>
      <c r="J1123" s="112">
        <v>24</v>
      </c>
      <c r="K1123" s="113">
        <v>6</v>
      </c>
      <c r="L1123" s="113">
        <v>12</v>
      </c>
      <c r="M1123" s="113">
        <v>0</v>
      </c>
      <c r="N1123" s="60">
        <f>2*O1123+P1123+Q1123</f>
        <v>0</v>
      </c>
      <c r="O1123" s="61">
        <f>SUM(T1123,W1123,Z1123,AC1123,AF1123,AI1123,AL1123,AO1123,AR1123,AU1123,AX1123,BA1123,BD1123,BG1123,BJ1123,BM1123,BP1123,BS1123,BV1123,BY1123,CB1123,CE1123,CH1123,CK1123,CN1123,CQ1123)</f>
        <v>0</v>
      </c>
      <c r="P1123" s="61">
        <f>SUM(U1123,X1123,AA1123,AD1123,AG1123,AJ1123,AM1123,AP1123,AS1123,AV1123,AY1123,BB1123,BE1123,BH1123,BK1123,BN1123,BQ1123,BT1123,BW1123,BZ1123,CC1123,CF1123,CI1123,CL1123,CO1123,CR1123)</f>
        <v>0</v>
      </c>
      <c r="Q1123" s="61">
        <f>SUM(V1123,Y1123,AB1123,AE1123,AH1123,AK1123,AN1123,AQ1123,AT1123,AW1123,AZ1123,BC1123,BF1123,BI1123,BL1123,BO1123,BR1123,BU1123,BX1123,CA1123,CD1123,CG1123,CJ1123,CM1123,CP1123,CS1123)</f>
        <v>0</v>
      </c>
    </row>
    <row r="1124" spans="1:17" ht="13.8" customHeight="1" x14ac:dyDescent="0.3">
      <c r="A1124" s="106">
        <v>2053</v>
      </c>
      <c r="B1124" s="106" t="s">
        <v>83</v>
      </c>
      <c r="C1124" s="491" t="s">
        <v>797</v>
      </c>
      <c r="D1124" s="108" t="s">
        <v>797</v>
      </c>
      <c r="E1124" s="109" t="s">
        <v>18</v>
      </c>
      <c r="F1124" s="4">
        <v>32959</v>
      </c>
      <c r="G1124" s="109" t="s">
        <v>475</v>
      </c>
      <c r="H1124" s="109" t="s">
        <v>1081</v>
      </c>
      <c r="I1124" s="111" t="s">
        <v>256</v>
      </c>
      <c r="J1124" s="116">
        <v>23</v>
      </c>
      <c r="K1124" s="113">
        <v>9</v>
      </c>
      <c r="L1124" s="113">
        <v>5</v>
      </c>
      <c r="M1124" s="113">
        <v>0</v>
      </c>
      <c r="N1124" s="60">
        <f>2*O1124+P1124+Q1124</f>
        <v>0</v>
      </c>
      <c r="O1124" s="61">
        <f>SUM(T1124,W1124,Z1124,AC1124,AF1124,AI1124,AL1124,AO1124,AR1124,AU1124,AX1124,BA1124,BD1124,BG1124,BJ1124,BM1124,BP1124,BS1124,BV1124,BY1124,CB1124,CE1124,CH1124,CK1124,CN1124,CQ1124)</f>
        <v>0</v>
      </c>
      <c r="P1124" s="61">
        <f>SUM(U1124,X1124,AA1124,AD1124,AG1124,AJ1124,AM1124,AP1124,AS1124,AV1124,AY1124,BB1124,BE1124,BH1124,BK1124,BN1124,BQ1124,BT1124,BW1124,BZ1124,CC1124,CF1124,CI1124,CL1124,CO1124,CR1124)</f>
        <v>0</v>
      </c>
      <c r="Q1124" s="61">
        <f>SUM(V1124,Y1124,AB1124,AE1124,AH1124,AK1124,AN1124,AQ1124,AT1124,AW1124,AZ1124,BC1124,BF1124,BI1124,BL1124,BO1124,BR1124,BU1124,BX1124,CA1124,CD1124,CG1124,CJ1124,CM1124,CP1124,CS1124)</f>
        <v>0</v>
      </c>
    </row>
    <row r="1125" spans="1:17" ht="13.8" customHeight="1" x14ac:dyDescent="0.3">
      <c r="A1125" s="106">
        <v>3973</v>
      </c>
      <c r="B1125" s="106" t="s">
        <v>83</v>
      </c>
      <c r="C1125" s="491" t="s">
        <v>796</v>
      </c>
      <c r="D1125" s="108" t="s">
        <v>796</v>
      </c>
      <c r="E1125" s="109" t="s">
        <v>41</v>
      </c>
      <c r="F1125" s="4">
        <v>33170</v>
      </c>
      <c r="G1125" s="109" t="s">
        <v>191</v>
      </c>
      <c r="H1125" s="109" t="s">
        <v>1081</v>
      </c>
      <c r="I1125" s="115" t="s">
        <v>139</v>
      </c>
      <c r="J1125" s="116">
        <v>16</v>
      </c>
      <c r="K1125" s="113">
        <v>6</v>
      </c>
      <c r="L1125" s="113">
        <v>4</v>
      </c>
      <c r="M1125" s="113">
        <v>0</v>
      </c>
      <c r="N1125" s="60">
        <f>2*O1125+P1125+Q1125</f>
        <v>0</v>
      </c>
      <c r="O1125" s="61">
        <f>SUM(T1125,W1125,Z1125,AC1125,AF1125,AI1125,AL1125,AO1125,AR1125,AU1125,AX1125,BA1125,BD1125,BG1125,BJ1125,BM1125,BP1125,BS1125,BV1125,BY1125,CB1125,CE1125,CH1125,CK1125,CN1125,CQ1125)</f>
        <v>0</v>
      </c>
      <c r="P1125" s="61">
        <f>SUM(U1125,X1125,AA1125,AD1125,AG1125,AJ1125,AM1125,AP1125,AS1125,AV1125,AY1125,BB1125,BE1125,BH1125,BK1125,BN1125,BQ1125,BT1125,BW1125,BZ1125,CC1125,CF1125,CI1125,CL1125,CO1125,CR1125)</f>
        <v>0</v>
      </c>
      <c r="Q1125" s="61">
        <f>SUM(V1125,Y1125,AB1125,AE1125,AH1125,AK1125,AN1125,AQ1125,AT1125,AW1125,AZ1125,BC1125,BF1125,BI1125,BL1125,BO1125,BR1125,BU1125,BX1125,CA1125,CD1125,CG1125,CJ1125,CM1125,CP1125,CS1125)</f>
        <v>0</v>
      </c>
    </row>
    <row r="1126" spans="1:17" ht="13.8" customHeight="1" x14ac:dyDescent="0.3">
      <c r="A1126" s="106">
        <v>4692</v>
      </c>
      <c r="B1126" s="106" t="s">
        <v>83</v>
      </c>
      <c r="C1126" s="491" t="s">
        <v>1917</v>
      </c>
      <c r="D1126" s="108" t="s">
        <v>1099</v>
      </c>
      <c r="E1126" s="109" t="s">
        <v>39</v>
      </c>
      <c r="F1126" s="4">
        <v>35291</v>
      </c>
      <c r="G1126" s="109" t="s">
        <v>45</v>
      </c>
      <c r="H1126" s="109" t="s">
        <v>1081</v>
      </c>
      <c r="I1126" s="111" t="s">
        <v>37</v>
      </c>
      <c r="J1126" s="116">
        <v>15</v>
      </c>
      <c r="K1126" s="113">
        <v>4</v>
      </c>
      <c r="L1126" s="113">
        <v>7</v>
      </c>
      <c r="M1126" s="113">
        <v>0</v>
      </c>
      <c r="N1126" s="60">
        <f>2*O1126+P1126+Q1126</f>
        <v>0</v>
      </c>
      <c r="O1126" s="61">
        <f>SUM(T1126,W1126,Z1126,AC1126,AF1126,AI1126,AL1126,AO1126,AR1126,AU1126,AX1126,BA1126,BD1126,BG1126,BJ1126,BM1126,BP1126,BS1126,BV1126,BY1126,CB1126,CE1126,CH1126,CK1126,CN1126,CQ1126)</f>
        <v>0</v>
      </c>
      <c r="P1126" s="61">
        <f>SUM(U1126,X1126,AA1126,AD1126,AG1126,AJ1126,AM1126,AP1126,AS1126,AV1126,AY1126,BB1126,BE1126,BH1126,BK1126,BN1126,BQ1126,BT1126,BW1126,BZ1126,CC1126,CF1126,CI1126,CL1126,CO1126,CR1126)</f>
        <v>0</v>
      </c>
      <c r="Q1126" s="61">
        <f>SUM(V1126,Y1126,AB1126,AE1126,AH1126,AK1126,AN1126,AQ1126,AT1126,AW1126,AZ1126,BC1126,BF1126,BI1126,BL1126,BO1126,BR1126,BU1126,BX1126,CA1126,CD1126,CG1126,CJ1126,CM1126,CP1126,CS1126)</f>
        <v>0</v>
      </c>
    </row>
    <row r="1127" spans="1:17" ht="13.8" customHeight="1" x14ac:dyDescent="0.3">
      <c r="A1127" s="106">
        <v>5774</v>
      </c>
      <c r="B1127" s="106" t="s">
        <v>83</v>
      </c>
      <c r="C1127" s="491" t="s">
        <v>1100</v>
      </c>
      <c r="D1127" s="108" t="s">
        <v>1100</v>
      </c>
      <c r="E1127" s="109" t="s">
        <v>18</v>
      </c>
      <c r="F1127" s="4">
        <v>32396</v>
      </c>
      <c r="G1127" s="109" t="s">
        <v>475</v>
      </c>
      <c r="H1127" s="109" t="s">
        <v>1081</v>
      </c>
      <c r="I1127" s="109" t="s">
        <v>92</v>
      </c>
      <c r="J1127" s="116">
        <v>8</v>
      </c>
      <c r="K1127" s="113">
        <v>2</v>
      </c>
      <c r="L1127" s="113">
        <v>4</v>
      </c>
      <c r="M1127" s="113">
        <v>0</v>
      </c>
      <c r="N1127" s="60">
        <f>2*O1127+P1127+Q1127</f>
        <v>0</v>
      </c>
      <c r="O1127" s="61">
        <f>SUM(T1127,W1127,Z1127,AC1127,AF1127,AI1127,AL1127,AO1127,AR1127,AU1127,AX1127,BA1127,BD1127,BG1127,BJ1127,BM1127,BP1127,BS1127,BV1127,BY1127,CB1127,CE1127,CH1127,CK1127,CN1127,CQ1127)</f>
        <v>0</v>
      </c>
      <c r="P1127" s="61">
        <f>SUM(U1127,X1127,AA1127,AD1127,AG1127,AJ1127,AM1127,AP1127,AS1127,AV1127,AY1127,BB1127,BE1127,BH1127,BK1127,BN1127,BQ1127,BT1127,BW1127,BZ1127,CC1127,CF1127,CI1127,CL1127,CO1127,CR1127)</f>
        <v>0</v>
      </c>
      <c r="Q1127" s="61">
        <f>SUM(V1127,Y1127,AB1127,AE1127,AH1127,AK1127,AN1127,AQ1127,AT1127,AW1127,AZ1127,BC1127,BF1127,BI1127,BL1127,BO1127,BR1127,BU1127,BX1127,CA1127,CD1127,CG1127,CJ1127,CM1127,CP1127,CS1127)</f>
        <v>0</v>
      </c>
    </row>
    <row r="1128" spans="1:17" ht="13.8" customHeight="1" x14ac:dyDescent="0.3">
      <c r="A1128" s="106">
        <v>6182</v>
      </c>
      <c r="B1128" s="106" t="s">
        <v>83</v>
      </c>
      <c r="C1128" s="199" t="s">
        <v>1610</v>
      </c>
      <c r="D1128" s="108" t="s">
        <v>1610</v>
      </c>
      <c r="E1128" s="109" t="s">
        <v>182</v>
      </c>
      <c r="F1128" s="4">
        <v>37326</v>
      </c>
      <c r="G1128" s="109" t="s">
        <v>752</v>
      </c>
      <c r="H1128" s="109" t="s">
        <v>1081</v>
      </c>
      <c r="I1128" s="111" t="s">
        <v>1470</v>
      </c>
      <c r="J1128" s="112">
        <v>0</v>
      </c>
      <c r="K1128" s="113">
        <v>0</v>
      </c>
      <c r="L1128" s="113">
        <v>0</v>
      </c>
      <c r="M1128" s="113">
        <v>0</v>
      </c>
      <c r="N1128" s="60">
        <f>2*O1128+P1128+Q1128</f>
        <v>0</v>
      </c>
      <c r="O1128" s="61">
        <f>SUM(T1128,W1128,Z1128,AC1128,AF1128,AI1128,AL1128,AO1128,AR1128,AU1128,AX1128,BA1128,BD1128,BG1128,BJ1128,BM1128,BP1128,BS1128,BV1128,BY1128,CB1128,CE1128,CH1128,CK1128,CN1128,CQ1128)</f>
        <v>0</v>
      </c>
      <c r="P1128" s="61">
        <f>SUM(U1128,X1128,AA1128,AD1128,AG1128,AJ1128,AM1128,AP1128,AS1128,AV1128,AY1128,BB1128,BE1128,BH1128,BK1128,BN1128,BQ1128,BT1128,BW1128,BZ1128,CC1128,CF1128,CI1128,CL1128,CO1128,CR1128)</f>
        <v>0</v>
      </c>
      <c r="Q1128" s="61">
        <f>SUM(V1128,Y1128,AB1128,AE1128,AH1128,AK1128,AN1128,AQ1128,AT1128,AW1128,AZ1128,BC1128,BF1128,BI1128,BL1128,BO1128,BR1128,BU1128,BX1128,CA1128,CD1128,CG1128,CJ1128,CM1128,CP1128,CS1128)</f>
        <v>0</v>
      </c>
    </row>
    <row r="1129" spans="1:17" ht="13.8" customHeight="1" x14ac:dyDescent="0.3">
      <c r="A1129" s="270">
        <v>6408</v>
      </c>
      <c r="B1129" s="270"/>
      <c r="C1129" s="619" t="s">
        <v>2571</v>
      </c>
      <c r="D1129" s="586" t="s">
        <v>2571</v>
      </c>
      <c r="E1129" s="586" t="s">
        <v>125</v>
      </c>
      <c r="F1129" s="588">
        <v>38207</v>
      </c>
      <c r="G1129" s="586" t="s">
        <v>2400</v>
      </c>
      <c r="H1129" s="589" t="s">
        <v>1081</v>
      </c>
      <c r="I1129" s="590" t="s">
        <v>2370</v>
      </c>
      <c r="J1129" s="269">
        <v>20</v>
      </c>
      <c r="K1129" s="589"/>
      <c r="L1129" s="589"/>
      <c r="M1129" s="589"/>
      <c r="N1129" s="60">
        <f>2*O1129+P1129+Q1129</f>
        <v>0</v>
      </c>
      <c r="O1129" s="61">
        <f>SUM(T1129,W1129,Z1129,AC1129,AF1129,AI1129,AL1129,AO1129,AR1129,AU1129,AX1129,BA1129,BD1129,BG1129,BJ1129,BM1129,BP1129,BS1129,BV1129,BY1129,CB1129,CE1129,CH1129,CK1129,CN1129,CQ1129)</f>
        <v>0</v>
      </c>
      <c r="P1129" s="61">
        <f>SUM(U1129,X1129,AA1129,AD1129,AG1129,AJ1129,AM1129,AP1129,AS1129,AV1129,AY1129,BB1129,BE1129,BH1129,BK1129,BN1129,BQ1129,BT1129,BW1129,BZ1129,CC1129,CF1129,CI1129,CL1129,CO1129,CR1129)</f>
        <v>0</v>
      </c>
      <c r="Q1129" s="61">
        <f>SUM(V1129,Y1129,AB1129,AE1129,AH1129,AK1129,AN1129,AQ1129,AT1129,AW1129,AZ1129,BC1129,BF1129,BI1129,BL1129,BO1129,BR1129,BU1129,BX1129,CA1129,CD1129,CG1129,CJ1129,CM1129,CP1129,CS1129)</f>
        <v>0</v>
      </c>
    </row>
    <row r="1130" spans="1:17" ht="13.8" customHeight="1" x14ac:dyDescent="0.3">
      <c r="A1130" s="270">
        <v>6447</v>
      </c>
      <c r="B1130" s="269"/>
      <c r="C1130" s="605" t="s">
        <v>2572</v>
      </c>
      <c r="D1130" s="589" t="s">
        <v>2572</v>
      </c>
      <c r="E1130" s="589" t="s">
        <v>792</v>
      </c>
      <c r="F1130" s="606">
        <v>38028</v>
      </c>
      <c r="G1130" s="589" t="s">
        <v>2573</v>
      </c>
      <c r="H1130" s="589" t="s">
        <v>1081</v>
      </c>
      <c r="I1130" s="590" t="s">
        <v>2370</v>
      </c>
      <c r="J1130" s="504">
        <v>12</v>
      </c>
      <c r="K1130" s="589"/>
      <c r="L1130" s="589"/>
      <c r="M1130" s="589"/>
      <c r="N1130" s="60">
        <f>2*O1130+P1130+Q1130</f>
        <v>0</v>
      </c>
      <c r="O1130" s="61">
        <f>SUM(T1130,W1130,Z1130,AC1130,AF1130,AI1130,AL1130,AO1130,AR1130,AU1130,AX1130,BA1130,BD1130,BG1130,BJ1130,BM1130,BP1130,BS1130,BV1130,BY1130,CB1130,CE1130,CH1130,CK1130,CN1130,CQ1130)</f>
        <v>0</v>
      </c>
      <c r="P1130" s="61">
        <f>SUM(U1130,X1130,AA1130,AD1130,AG1130,AJ1130,AM1130,AP1130,AS1130,AV1130,AY1130,BB1130,BE1130,BH1130,BK1130,BN1130,BQ1130,BT1130,BW1130,BZ1130,CC1130,CF1130,CI1130,CL1130,CO1130,CR1130)</f>
        <v>0</v>
      </c>
      <c r="Q1130" s="61">
        <f>SUM(V1130,Y1130,AB1130,AE1130,AH1130,AK1130,AN1130,AQ1130,AT1130,AW1130,AZ1130,BC1130,BF1130,BI1130,BL1130,BO1130,BR1130,BU1130,BX1130,CA1130,CD1130,CG1130,CJ1130,CM1130,CP1130,CS1130)</f>
        <v>0</v>
      </c>
    </row>
    <row r="1131" spans="1:17" ht="13.8" customHeight="1" x14ac:dyDescent="0.3">
      <c r="A1131" s="270">
        <v>6485</v>
      </c>
      <c r="B1131" s="269"/>
      <c r="C1131" s="605" t="s">
        <v>2574</v>
      </c>
      <c r="D1131" s="589" t="s">
        <v>2574</v>
      </c>
      <c r="E1131" s="589" t="s">
        <v>125</v>
      </c>
      <c r="F1131" s="606">
        <v>37996</v>
      </c>
      <c r="G1131" s="620" t="s">
        <v>2507</v>
      </c>
      <c r="H1131" s="589" t="s">
        <v>1081</v>
      </c>
      <c r="I1131" s="590" t="s">
        <v>2370</v>
      </c>
      <c r="J1131" s="504">
        <v>8</v>
      </c>
      <c r="K1131" s="589"/>
      <c r="L1131" s="589"/>
      <c r="M1131" s="589"/>
      <c r="N1131" s="60">
        <f>2*O1131+P1131+Q1131</f>
        <v>0</v>
      </c>
      <c r="O1131" s="61">
        <f>SUM(T1131,W1131,Z1131,AC1131,AF1131,AI1131,AL1131,AO1131,AR1131,AU1131,AX1131,BA1131,BD1131,BG1131,BJ1131,BM1131,BP1131,BS1131,BV1131,BY1131,CB1131,CE1131,CH1131,CK1131,CN1131,CQ1131)</f>
        <v>0</v>
      </c>
      <c r="P1131" s="61">
        <f>SUM(U1131,X1131,AA1131,AD1131,AG1131,AJ1131,AM1131,AP1131,AS1131,AV1131,AY1131,BB1131,BE1131,BH1131,BK1131,BN1131,BQ1131,BT1131,BW1131,BZ1131,CC1131,CF1131,CI1131,CL1131,CO1131,CR1131)</f>
        <v>0</v>
      </c>
      <c r="Q1131" s="61">
        <f>SUM(V1131,Y1131,AB1131,AE1131,AH1131,AK1131,AN1131,AQ1131,AT1131,AW1131,AZ1131,BC1131,BF1131,BI1131,BL1131,BO1131,BR1131,BU1131,BX1131,CA1131,CD1131,CG1131,CJ1131,CM1131,CP1131,CS1131)</f>
        <v>0</v>
      </c>
    </row>
    <row r="1132" spans="1:17" ht="13.8" customHeight="1" x14ac:dyDescent="0.3">
      <c r="A1132" s="119">
        <v>5133</v>
      </c>
      <c r="B1132" s="53" t="s">
        <v>8</v>
      </c>
      <c r="C1132" s="54" t="s">
        <v>1919</v>
      </c>
      <c r="D1132" s="54" t="s">
        <v>1103</v>
      </c>
      <c r="E1132" s="55" t="s">
        <v>497</v>
      </c>
      <c r="F1132" s="1">
        <v>33664</v>
      </c>
      <c r="G1132" s="56" t="s">
        <v>286</v>
      </c>
      <c r="H1132" s="56" t="s">
        <v>194</v>
      </c>
      <c r="I1132" s="57" t="s">
        <v>16</v>
      </c>
      <c r="J1132" s="58">
        <v>44</v>
      </c>
      <c r="K1132" s="59">
        <v>0</v>
      </c>
      <c r="L1132" s="59">
        <v>0</v>
      </c>
      <c r="M1132" s="59">
        <v>44</v>
      </c>
      <c r="N1132" s="60">
        <f>2*O1132+P1132+Q1132</f>
        <v>0</v>
      </c>
      <c r="O1132" s="61">
        <f>SUM(T1132,W1132,Z1132,AC1132,AF1132,AI1132,AL1132,AO1132,AR1132,AU1132,AX1132,BA1132,BD1132,BG1132,BJ1132,BM1132,BP1132,BS1132,BV1132,BY1132,CB1132,CE1132,CH1132,CK1132,CN1132,CQ1132)</f>
        <v>0</v>
      </c>
      <c r="P1132" s="61">
        <f>SUM(U1132,X1132,AA1132,AD1132,AG1132,AJ1132,AM1132,AP1132,AS1132,AV1132,AY1132,BB1132,BE1132,BH1132,BK1132,BN1132,BQ1132,BT1132,BW1132,BZ1132,CC1132,CF1132,CI1132,CL1132,CO1132,CR1132)</f>
        <v>0</v>
      </c>
      <c r="Q1132" s="61">
        <f>SUM(V1132,Y1132,AB1132,AE1132,AH1132,AK1132,AN1132,AQ1132,AT1132,AW1132,AZ1132,BC1132,BF1132,BI1132,BL1132,BO1132,BR1132,BU1132,BX1132,CA1132,CD1132,CG1132,CJ1132,CM1132,CP1132,CS1132)</f>
        <v>0</v>
      </c>
    </row>
    <row r="1133" spans="1:17" ht="13.8" customHeight="1" x14ac:dyDescent="0.3">
      <c r="A1133" s="119">
        <v>3945</v>
      </c>
      <c r="B1133" s="53" t="s">
        <v>8</v>
      </c>
      <c r="C1133" s="598" t="s">
        <v>1104</v>
      </c>
      <c r="D1133" s="54" t="s">
        <v>1104</v>
      </c>
      <c r="E1133" s="55" t="s">
        <v>125</v>
      </c>
      <c r="F1133" s="1">
        <v>34038</v>
      </c>
      <c r="G1133" s="56" t="s">
        <v>147</v>
      </c>
      <c r="H1133" s="56" t="s">
        <v>194</v>
      </c>
      <c r="I1133" s="57" t="s">
        <v>139</v>
      </c>
      <c r="J1133" s="58">
        <v>0</v>
      </c>
      <c r="K1133" s="59">
        <v>0</v>
      </c>
      <c r="L1133" s="59">
        <v>0</v>
      </c>
      <c r="M1133" s="59">
        <v>0</v>
      </c>
      <c r="N1133" s="60">
        <f>2*O1133+P1133+Q1133</f>
        <v>0</v>
      </c>
      <c r="O1133" s="61">
        <f>SUM(T1133,W1133,Z1133,AC1133,AF1133,AI1133,AL1133,AO1133,AR1133,AU1133,AX1133,BA1133,BD1133,BG1133,BJ1133,BM1133,BP1133,BS1133,BV1133,BY1133,CB1133,CE1133,CH1133,CK1133,CN1133,CQ1133)</f>
        <v>0</v>
      </c>
      <c r="P1133" s="61">
        <f>SUM(U1133,X1133,AA1133,AD1133,AG1133,AJ1133,AM1133,AP1133,AS1133,AV1133,AY1133,BB1133,BE1133,BH1133,BK1133,BN1133,BQ1133,BT1133,BW1133,BZ1133,CC1133,CF1133,CI1133,CL1133,CO1133,CR1133)</f>
        <v>0</v>
      </c>
      <c r="Q1133" s="61">
        <f>SUM(V1133,Y1133,AB1133,AE1133,AH1133,AK1133,AN1133,AQ1133,AT1133,AW1133,AZ1133,BC1133,BF1133,BI1133,BL1133,BO1133,BR1133,BU1133,BX1133,CA1133,CD1133,CG1133,CJ1133,CM1133,CP1133,CS1133)</f>
        <v>0</v>
      </c>
    </row>
    <row r="1134" spans="1:17" ht="13.8" customHeight="1" x14ac:dyDescent="0.3">
      <c r="A1134" s="71">
        <v>3261</v>
      </c>
      <c r="B1134" s="63" t="s">
        <v>17</v>
      </c>
      <c r="C1134" s="489" t="s">
        <v>1110</v>
      </c>
      <c r="D1134" s="65" t="s">
        <v>1110</v>
      </c>
      <c r="E1134" s="66" t="s">
        <v>10</v>
      </c>
      <c r="F1134" s="2">
        <v>33533</v>
      </c>
      <c r="G1134" s="66" t="s">
        <v>58</v>
      </c>
      <c r="H1134" s="66" t="s">
        <v>194</v>
      </c>
      <c r="I1134" s="77" t="s">
        <v>13</v>
      </c>
      <c r="J1134" s="69">
        <v>27</v>
      </c>
      <c r="K1134" s="70">
        <v>1</v>
      </c>
      <c r="L1134" s="70">
        <v>9</v>
      </c>
      <c r="M1134" s="70">
        <v>16</v>
      </c>
      <c r="N1134" s="60">
        <f>2*O1134+P1134+Q1134</f>
        <v>0</v>
      </c>
      <c r="O1134" s="61">
        <f>SUM(T1134,W1134,Z1134,AC1134,AF1134,AI1134,AL1134,AO1134,AR1134,AU1134,AX1134,BA1134,BD1134,BG1134,BJ1134,BM1134,BP1134,BS1134,BV1134,BY1134,CB1134,CE1134,CH1134,CK1134,CN1134,CQ1134)</f>
        <v>0</v>
      </c>
      <c r="P1134" s="61">
        <f>SUM(U1134,X1134,AA1134,AD1134,AG1134,AJ1134,AM1134,AP1134,AS1134,AV1134,AY1134,BB1134,BE1134,BH1134,BK1134,BN1134,BQ1134,BT1134,BW1134,BZ1134,CC1134,CF1134,CI1134,CL1134,CO1134,CR1134)</f>
        <v>0</v>
      </c>
      <c r="Q1134" s="61">
        <f>SUM(V1134,Y1134,AB1134,AE1134,AH1134,AK1134,AN1134,AQ1134,AT1134,AW1134,AZ1134,BC1134,BF1134,BI1134,BL1134,BO1134,BR1134,BU1134,BX1134,CA1134,CD1134,CG1134,CJ1134,CM1134,CP1134,CS1134)</f>
        <v>0</v>
      </c>
    </row>
    <row r="1135" spans="1:17" ht="13.8" customHeight="1" x14ac:dyDescent="0.3">
      <c r="A1135" s="71">
        <v>5599</v>
      </c>
      <c r="B1135" s="63" t="s">
        <v>17</v>
      </c>
      <c r="C1135" s="489" t="s">
        <v>1107</v>
      </c>
      <c r="D1135" s="65" t="s">
        <v>1107</v>
      </c>
      <c r="E1135" s="66" t="s">
        <v>18</v>
      </c>
      <c r="F1135" s="2">
        <v>35434</v>
      </c>
      <c r="G1135" s="66" t="s">
        <v>822</v>
      </c>
      <c r="H1135" s="66" t="s">
        <v>194</v>
      </c>
      <c r="I1135" s="77" t="s">
        <v>24</v>
      </c>
      <c r="J1135" s="69">
        <v>26</v>
      </c>
      <c r="K1135" s="70">
        <v>1</v>
      </c>
      <c r="L1135" s="70">
        <v>8</v>
      </c>
      <c r="M1135" s="70">
        <v>16</v>
      </c>
      <c r="N1135" s="60">
        <f>2*O1135+P1135+Q1135</f>
        <v>0</v>
      </c>
      <c r="O1135" s="61">
        <f>SUM(T1135,W1135,Z1135,AC1135,AF1135,AI1135,AL1135,AO1135,AR1135,AU1135,AX1135,BA1135,BD1135,BG1135,BJ1135,BM1135,BP1135,BS1135,BV1135,BY1135,CB1135,CE1135,CH1135,CK1135,CN1135,CQ1135)</f>
        <v>0</v>
      </c>
      <c r="P1135" s="61">
        <f>SUM(U1135,X1135,AA1135,AD1135,AG1135,AJ1135,AM1135,AP1135,AS1135,AV1135,AY1135,BB1135,BE1135,BH1135,BK1135,BN1135,BQ1135,BT1135,BW1135,BZ1135,CC1135,CF1135,CI1135,CL1135,CO1135,CR1135)</f>
        <v>0</v>
      </c>
      <c r="Q1135" s="61">
        <f>SUM(V1135,Y1135,AB1135,AE1135,AH1135,AK1135,AN1135,AQ1135,AT1135,AW1135,AZ1135,BC1135,BF1135,BI1135,BL1135,BO1135,BR1135,BU1135,BX1135,CA1135,CD1135,CG1135,CJ1135,CM1135,CP1135,CS1135)</f>
        <v>0</v>
      </c>
    </row>
    <row r="1136" spans="1:17" ht="13.8" customHeight="1" x14ac:dyDescent="0.3">
      <c r="A1136" s="191">
        <v>6250</v>
      </c>
      <c r="B1136" s="182" t="s">
        <v>17</v>
      </c>
      <c r="C1136" s="183" t="s">
        <v>2185</v>
      </c>
      <c r="D1136" s="183" t="s">
        <v>2185</v>
      </c>
      <c r="E1136" s="184" t="s">
        <v>346</v>
      </c>
      <c r="F1136" s="31">
        <v>33347</v>
      </c>
      <c r="G1136" s="185" t="s">
        <v>1557</v>
      </c>
      <c r="H1136" s="185" t="s">
        <v>194</v>
      </c>
      <c r="I1136" s="186" t="s">
        <v>2084</v>
      </c>
      <c r="J1136" s="187">
        <v>25</v>
      </c>
      <c r="K1136" s="188">
        <v>4</v>
      </c>
      <c r="L1136" s="188">
        <v>9</v>
      </c>
      <c r="M1136" s="188">
        <v>8</v>
      </c>
      <c r="N1136" s="60">
        <f>2*O1136+P1136+Q1136</f>
        <v>0</v>
      </c>
      <c r="O1136" s="61">
        <f>SUM(T1136,W1136,Z1136,AC1136,AF1136,AI1136,AL1136,AO1136,AR1136,AU1136,AX1136,BA1136,BD1136,BG1136,BJ1136,BM1136,BP1136,BS1136,BV1136,BY1136,CB1136,CE1136,CH1136,CK1136,CN1136,CQ1136)</f>
        <v>0</v>
      </c>
      <c r="P1136" s="61">
        <f>SUM(U1136,X1136,AA1136,AD1136,AG1136,AJ1136,AM1136,AP1136,AS1136,AV1136,AY1136,BB1136,BE1136,BH1136,BK1136,BN1136,BQ1136,BT1136,BW1136,BZ1136,CC1136,CF1136,CI1136,CL1136,CO1136,CR1136)</f>
        <v>0</v>
      </c>
      <c r="Q1136" s="61">
        <f>SUM(V1136,Y1136,AB1136,AE1136,AH1136,AK1136,AN1136,AQ1136,AT1136,AW1136,AZ1136,BC1136,BF1136,BI1136,BL1136,BO1136,BR1136,BU1136,BX1136,CA1136,CD1136,CG1136,CJ1136,CM1136,CP1136,CS1136)</f>
        <v>0</v>
      </c>
    </row>
    <row r="1137" spans="1:17" ht="13.8" customHeight="1" x14ac:dyDescent="0.3">
      <c r="A1137" s="71">
        <v>5560</v>
      </c>
      <c r="B1137" s="63" t="s">
        <v>17</v>
      </c>
      <c r="C1137" s="489" t="s">
        <v>1105</v>
      </c>
      <c r="D1137" s="65" t="s">
        <v>1105</v>
      </c>
      <c r="E1137" s="66" t="s">
        <v>74</v>
      </c>
      <c r="F1137" s="2">
        <v>35893</v>
      </c>
      <c r="G1137" s="66" t="s">
        <v>101</v>
      </c>
      <c r="H1137" s="66" t="s">
        <v>194</v>
      </c>
      <c r="I1137" s="77" t="s">
        <v>24</v>
      </c>
      <c r="J1137" s="69">
        <v>19</v>
      </c>
      <c r="K1137" s="70">
        <v>1</v>
      </c>
      <c r="L1137" s="70">
        <v>9</v>
      </c>
      <c r="M1137" s="70">
        <v>8</v>
      </c>
      <c r="N1137" s="60">
        <f>2*O1137+P1137+Q1137</f>
        <v>0</v>
      </c>
      <c r="O1137" s="61">
        <f>SUM(T1137,W1137,Z1137,AC1137,AF1137,AI1137,AL1137,AO1137,AR1137,AU1137,AX1137,BA1137,BD1137,BG1137,BJ1137,BM1137,BP1137,BS1137,BV1137,BY1137,CB1137,CE1137,CH1137,CK1137,CN1137,CQ1137)</f>
        <v>0</v>
      </c>
      <c r="P1137" s="61">
        <f>SUM(U1137,X1137,AA1137,AD1137,AG1137,AJ1137,AM1137,AP1137,AS1137,AV1137,AY1137,BB1137,BE1137,BH1137,BK1137,BN1137,BQ1137,BT1137,BW1137,BZ1137,CC1137,CF1137,CI1137,CL1137,CO1137,CR1137)</f>
        <v>0</v>
      </c>
      <c r="Q1137" s="61">
        <f>SUM(V1137,Y1137,AB1137,AE1137,AH1137,AK1137,AN1137,AQ1137,AT1137,AW1137,AZ1137,BC1137,BF1137,BI1137,BL1137,BO1137,BR1137,BU1137,BX1137,CA1137,CD1137,CG1137,CJ1137,CM1137,CP1137,CS1137)</f>
        <v>0</v>
      </c>
    </row>
    <row r="1138" spans="1:17" ht="13.8" customHeight="1" x14ac:dyDescent="0.3">
      <c r="A1138" s="71">
        <v>5715</v>
      </c>
      <c r="B1138" s="63" t="s">
        <v>17</v>
      </c>
      <c r="C1138" s="489" t="s">
        <v>1920</v>
      </c>
      <c r="D1138" s="65" t="s">
        <v>1109</v>
      </c>
      <c r="E1138" s="66" t="s">
        <v>18</v>
      </c>
      <c r="F1138" s="2">
        <v>32881</v>
      </c>
      <c r="G1138" s="66" t="s">
        <v>132</v>
      </c>
      <c r="H1138" s="66" t="s">
        <v>194</v>
      </c>
      <c r="I1138" s="77" t="s">
        <v>24</v>
      </c>
      <c r="J1138" s="69">
        <v>16</v>
      </c>
      <c r="K1138" s="70">
        <v>1</v>
      </c>
      <c r="L1138" s="70">
        <v>8</v>
      </c>
      <c r="M1138" s="70">
        <v>6</v>
      </c>
      <c r="N1138" s="60">
        <f>2*O1138+P1138+Q1138</f>
        <v>0</v>
      </c>
      <c r="O1138" s="61">
        <f>SUM(T1138,W1138,Z1138,AC1138,AF1138,AI1138,AL1138,AO1138,AR1138,AU1138,AX1138,BA1138,BD1138,BG1138,BJ1138,BM1138,BP1138,BS1138,BV1138,BY1138,CB1138,CE1138,CH1138,CK1138,CN1138,CQ1138)</f>
        <v>0</v>
      </c>
      <c r="P1138" s="61">
        <f>SUM(U1138,X1138,AA1138,AD1138,AG1138,AJ1138,AM1138,AP1138,AS1138,AV1138,AY1138,BB1138,BE1138,BH1138,BK1138,BN1138,BQ1138,BT1138,BW1138,BZ1138,CC1138,CF1138,CI1138,CL1138,CO1138,CR1138)</f>
        <v>0</v>
      </c>
      <c r="Q1138" s="61">
        <f>SUM(V1138,Y1138,AB1138,AE1138,AH1138,AK1138,AN1138,AQ1138,AT1138,AW1138,AZ1138,BC1138,BF1138,BI1138,BL1138,BO1138,BR1138,BU1138,BX1138,CA1138,CD1138,CG1138,CJ1138,CM1138,CP1138,CS1138)</f>
        <v>0</v>
      </c>
    </row>
    <row r="1139" spans="1:17" ht="13.8" customHeight="1" x14ac:dyDescent="0.3">
      <c r="A1139" s="71">
        <v>4682</v>
      </c>
      <c r="B1139" s="71" t="s">
        <v>17</v>
      </c>
      <c r="C1139" s="582" t="s">
        <v>1106</v>
      </c>
      <c r="D1139" s="201" t="s">
        <v>1106</v>
      </c>
      <c r="E1139" s="77" t="s">
        <v>18</v>
      </c>
      <c r="F1139" s="604">
        <v>33007</v>
      </c>
      <c r="G1139" s="66" t="s">
        <v>36</v>
      </c>
      <c r="H1139" s="77" t="s">
        <v>194</v>
      </c>
      <c r="I1139" s="77" t="s">
        <v>214</v>
      </c>
      <c r="J1139" s="69">
        <v>16</v>
      </c>
      <c r="K1139" s="70">
        <v>1</v>
      </c>
      <c r="L1139" s="70">
        <v>6</v>
      </c>
      <c r="M1139" s="70">
        <v>8</v>
      </c>
      <c r="N1139" s="60">
        <f>2*O1139+P1139+Q1139</f>
        <v>0</v>
      </c>
      <c r="O1139" s="61">
        <f>SUM(T1139,W1139,Z1139,AC1139,AF1139,AI1139,AL1139,AO1139,AR1139,AU1139,AX1139,BA1139,BD1139,BG1139,BJ1139,BM1139,BP1139,BS1139,BV1139,BY1139,CB1139,CE1139,CH1139,CK1139,CN1139,CQ1139)</f>
        <v>0</v>
      </c>
      <c r="P1139" s="61">
        <f>SUM(U1139,X1139,AA1139,AD1139,AG1139,AJ1139,AM1139,AP1139,AS1139,AV1139,AY1139,BB1139,BE1139,BH1139,BK1139,BN1139,BQ1139,BT1139,BW1139,BZ1139,CC1139,CF1139,CI1139,CL1139,CO1139,CR1139)</f>
        <v>0</v>
      </c>
      <c r="Q1139" s="61">
        <f>SUM(V1139,Y1139,AB1139,AE1139,AH1139,AK1139,AN1139,AQ1139,AT1139,AW1139,AZ1139,BC1139,BF1139,BI1139,BL1139,BO1139,BR1139,BU1139,BX1139,CA1139,CD1139,CG1139,CJ1139,CM1139,CP1139,CS1139)</f>
        <v>0</v>
      </c>
    </row>
    <row r="1140" spans="1:17" ht="13.8" customHeight="1" x14ac:dyDescent="0.3">
      <c r="A1140" s="71">
        <v>919</v>
      </c>
      <c r="B1140" s="63" t="s">
        <v>17</v>
      </c>
      <c r="C1140" s="489" t="s">
        <v>1111</v>
      </c>
      <c r="D1140" s="65" t="s">
        <v>1111</v>
      </c>
      <c r="E1140" s="66" t="s">
        <v>33</v>
      </c>
      <c r="F1140" s="2">
        <v>30908</v>
      </c>
      <c r="G1140" s="66" t="s">
        <v>65</v>
      </c>
      <c r="H1140" s="66" t="s">
        <v>194</v>
      </c>
      <c r="I1140" s="77"/>
      <c r="J1140" s="69">
        <v>14</v>
      </c>
      <c r="K1140" s="70">
        <v>0</v>
      </c>
      <c r="L1140" s="70">
        <v>8</v>
      </c>
      <c r="M1140" s="70">
        <v>6</v>
      </c>
      <c r="N1140" s="60">
        <f>2*O1140+P1140+Q1140</f>
        <v>0</v>
      </c>
      <c r="O1140" s="61">
        <f>SUM(T1140,W1140,Z1140,AC1140,AF1140,AI1140,AL1140,AO1140,AR1140,AU1140,AX1140,BA1140,BD1140,BG1140,BJ1140,BM1140,BP1140,BS1140,BV1140,BY1140,CB1140,CE1140,CH1140,CK1140,CN1140,CQ1140)</f>
        <v>0</v>
      </c>
      <c r="P1140" s="61">
        <f>SUM(U1140,X1140,AA1140,AD1140,AG1140,AJ1140,AM1140,AP1140,AS1140,AV1140,AY1140,BB1140,BE1140,BH1140,BK1140,BN1140,BQ1140,BT1140,BW1140,BZ1140,CC1140,CF1140,CI1140,CL1140,CO1140,CR1140)</f>
        <v>0</v>
      </c>
      <c r="Q1140" s="61">
        <f>SUM(V1140,Y1140,AB1140,AE1140,AH1140,AK1140,AN1140,AQ1140,AT1140,AW1140,AZ1140,BC1140,BF1140,BI1140,BL1140,BO1140,BR1140,BU1140,BX1140,CA1140,CD1140,CG1140,CJ1140,CM1140,CP1140,CS1140)</f>
        <v>0</v>
      </c>
    </row>
    <row r="1141" spans="1:17" ht="13.8" customHeight="1" x14ac:dyDescent="0.3">
      <c r="A1141" s="191">
        <v>6215</v>
      </c>
      <c r="B1141" s="182" t="s">
        <v>17</v>
      </c>
      <c r="C1141" s="183" t="s">
        <v>2183</v>
      </c>
      <c r="D1141" s="183" t="s">
        <v>2184</v>
      </c>
      <c r="E1141" s="184" t="s">
        <v>125</v>
      </c>
      <c r="F1141" s="31">
        <v>35649</v>
      </c>
      <c r="G1141" s="185" t="s">
        <v>372</v>
      </c>
      <c r="H1141" s="185" t="s">
        <v>194</v>
      </c>
      <c r="I1141" s="186" t="s">
        <v>2084</v>
      </c>
      <c r="J1141" s="187">
        <v>10</v>
      </c>
      <c r="K1141" s="188">
        <v>0</v>
      </c>
      <c r="L1141" s="188">
        <v>4</v>
      </c>
      <c r="M1141" s="188">
        <v>6</v>
      </c>
      <c r="N1141" s="60">
        <f>2*O1141+P1141+Q1141</f>
        <v>0</v>
      </c>
      <c r="O1141" s="61">
        <f>SUM(T1141,W1141,Z1141,AC1141,AF1141,AI1141,AL1141,AO1141,AR1141,AU1141,AX1141,BA1141,BD1141,BG1141,BJ1141,BM1141,BP1141,BS1141,BV1141,BY1141,CB1141,CE1141,CH1141,CK1141,CN1141,CQ1141)</f>
        <v>0</v>
      </c>
      <c r="P1141" s="61">
        <f>SUM(U1141,X1141,AA1141,AD1141,AG1141,AJ1141,AM1141,AP1141,AS1141,AV1141,AY1141,BB1141,BE1141,BH1141,BK1141,BN1141,BQ1141,BT1141,BW1141,BZ1141,CC1141,CF1141,CI1141,CL1141,CO1141,CR1141)</f>
        <v>0</v>
      </c>
      <c r="Q1141" s="61">
        <f>SUM(V1141,Y1141,AB1141,AE1141,AH1141,AK1141,AN1141,AQ1141,AT1141,AW1141,AZ1141,BC1141,BF1141,BI1141,BL1141,BO1141,BR1141,BU1141,BX1141,CA1141,CD1141,CG1141,CJ1141,CM1141,CP1141,CS1141)</f>
        <v>0</v>
      </c>
    </row>
    <row r="1142" spans="1:17" ht="13.8" customHeight="1" x14ac:dyDescent="0.3">
      <c r="A1142" s="71">
        <v>6535</v>
      </c>
      <c r="B1142" s="63" t="s">
        <v>17</v>
      </c>
      <c r="C1142" s="581" t="s">
        <v>2575</v>
      </c>
      <c r="D1142" s="65" t="s">
        <v>2575</v>
      </c>
      <c r="E1142" s="66" t="s">
        <v>136</v>
      </c>
      <c r="F1142" s="2">
        <v>35891</v>
      </c>
      <c r="G1142" s="66" t="s">
        <v>209</v>
      </c>
      <c r="H1142" s="66" t="s">
        <v>194</v>
      </c>
      <c r="I1142" s="66" t="s">
        <v>2370</v>
      </c>
      <c r="J1142" s="69">
        <v>8</v>
      </c>
      <c r="K1142" s="70"/>
      <c r="L1142" s="70"/>
      <c r="M1142" s="70"/>
      <c r="N1142" s="60">
        <f>2*O1142+P1142+Q1142</f>
        <v>0</v>
      </c>
      <c r="O1142" s="61">
        <f>SUM(T1142,W1142,Z1142,AC1142,AF1142,AI1142,AL1142,AO1142,AR1142,AU1142,AX1142,BA1142,BD1142,BG1142,BJ1142,BM1142,BP1142,BS1142,BV1142,BY1142,CB1142,CE1142,CH1142,CK1142,CN1142,CQ1142)</f>
        <v>0</v>
      </c>
      <c r="P1142" s="61">
        <f>SUM(U1142,X1142,AA1142,AD1142,AG1142,AJ1142,AM1142,AP1142,AS1142,AV1142,AY1142,BB1142,BE1142,BH1142,BK1142,BN1142,BQ1142,BT1142,BW1142,BZ1142,CC1142,CF1142,CI1142,CL1142,CO1142,CR1142)</f>
        <v>0</v>
      </c>
      <c r="Q1142" s="61">
        <f>SUM(V1142,Y1142,AB1142,AE1142,AH1142,AK1142,AN1142,AQ1142,AT1142,AW1142,AZ1142,BC1142,BF1142,BI1142,BL1142,BO1142,BR1142,BU1142,BX1142,CA1142,CD1142,CG1142,CJ1142,CM1142,CP1142,CS1142)</f>
        <v>0</v>
      </c>
    </row>
    <row r="1143" spans="1:17" ht="13.8" customHeight="1" x14ac:dyDescent="0.3">
      <c r="A1143" s="89">
        <v>3102</v>
      </c>
      <c r="B1143" s="81" t="s">
        <v>49</v>
      </c>
      <c r="C1143" s="83" t="s">
        <v>1113</v>
      </c>
      <c r="D1143" s="83" t="s">
        <v>1113</v>
      </c>
      <c r="E1143" s="84" t="s">
        <v>33</v>
      </c>
      <c r="F1143" s="3">
        <v>34547</v>
      </c>
      <c r="G1143" s="85" t="s">
        <v>85</v>
      </c>
      <c r="H1143" s="85" t="s">
        <v>194</v>
      </c>
      <c r="I1143" s="86" t="s">
        <v>13</v>
      </c>
      <c r="J1143" s="87">
        <v>34</v>
      </c>
      <c r="K1143" s="88">
        <v>10</v>
      </c>
      <c r="L1143" s="88">
        <v>9</v>
      </c>
      <c r="M1143" s="88">
        <v>5</v>
      </c>
      <c r="N1143" s="60">
        <f>2*O1143+P1143+Q1143</f>
        <v>0</v>
      </c>
      <c r="O1143" s="61">
        <f>SUM(T1143,W1143,Z1143,AC1143,AF1143,AI1143,AL1143,AO1143,AR1143,AU1143,AX1143,BA1143,BD1143,BG1143,BJ1143,BM1143,BP1143,BS1143,BV1143,BY1143,CB1143,CE1143,CH1143,CK1143,CN1143,CQ1143)</f>
        <v>0</v>
      </c>
      <c r="P1143" s="61">
        <f>SUM(U1143,X1143,AA1143,AD1143,AG1143,AJ1143,AM1143,AP1143,AS1143,AV1143,AY1143,BB1143,BE1143,BH1143,BK1143,BN1143,BQ1143,BT1143,BW1143,BZ1143,CC1143,CF1143,CI1143,CL1143,CO1143,CR1143)</f>
        <v>0</v>
      </c>
      <c r="Q1143" s="61">
        <f>SUM(V1143,Y1143,AB1143,AE1143,AH1143,AK1143,AN1143,AQ1143,AT1143,AW1143,AZ1143,BC1143,BF1143,BI1143,BL1143,BO1143,BR1143,BU1143,BX1143,CA1143,CD1143,CG1143,CJ1143,CM1143,CP1143,CS1143)</f>
        <v>0</v>
      </c>
    </row>
    <row r="1144" spans="1:17" ht="13.8" customHeight="1" x14ac:dyDescent="0.3">
      <c r="A1144" s="89">
        <v>5146</v>
      </c>
      <c r="B1144" s="81" t="s">
        <v>49</v>
      </c>
      <c r="C1144" s="83" t="s">
        <v>1769</v>
      </c>
      <c r="D1144" s="83" t="s">
        <v>408</v>
      </c>
      <c r="E1144" s="84" t="s">
        <v>74</v>
      </c>
      <c r="F1144" s="3">
        <v>35669</v>
      </c>
      <c r="G1144" s="85" t="s">
        <v>11</v>
      </c>
      <c r="H1144" s="85" t="s">
        <v>194</v>
      </c>
      <c r="I1144" s="86" t="s">
        <v>16</v>
      </c>
      <c r="J1144" s="87">
        <v>33</v>
      </c>
      <c r="K1144" s="88">
        <v>7</v>
      </c>
      <c r="L1144" s="88">
        <v>14</v>
      </c>
      <c r="M1144" s="88">
        <v>5</v>
      </c>
      <c r="N1144" s="60">
        <f>2*O1144+P1144+Q1144</f>
        <v>0</v>
      </c>
      <c r="O1144" s="61">
        <f>SUM(T1144,W1144,Z1144,AC1144,AF1144,AI1144,AL1144,AO1144,AR1144,AU1144,AX1144,BA1144,BD1144,BG1144,BJ1144,BM1144,BP1144,BS1144,BV1144,BY1144,CB1144,CE1144,CH1144,CK1144,CN1144,CQ1144)</f>
        <v>0</v>
      </c>
      <c r="P1144" s="61">
        <f>SUM(U1144,X1144,AA1144,AD1144,AG1144,AJ1144,AM1144,AP1144,AS1144,AV1144,AY1144,BB1144,BE1144,BH1144,BK1144,BN1144,BQ1144,BT1144,BW1144,BZ1144,CC1144,CF1144,CI1144,CL1144,CO1144,CR1144)</f>
        <v>0</v>
      </c>
      <c r="Q1144" s="61">
        <f>SUM(V1144,Y1144,AB1144,AE1144,AH1144,AK1144,AN1144,AQ1144,AT1144,AW1144,AZ1144,BC1144,BF1144,BI1144,BL1144,BO1144,BR1144,BU1144,BX1144,CA1144,CD1144,CG1144,CJ1144,CM1144,CP1144,CS1144)</f>
        <v>0</v>
      </c>
    </row>
    <row r="1145" spans="1:17" ht="13.8" customHeight="1" x14ac:dyDescent="0.3">
      <c r="A1145" s="89">
        <v>6421</v>
      </c>
      <c r="B1145" s="81" t="s">
        <v>49</v>
      </c>
      <c r="C1145" s="309" t="s">
        <v>2576</v>
      </c>
      <c r="D1145" s="83" t="s">
        <v>2576</v>
      </c>
      <c r="E1145" s="84" t="s">
        <v>250</v>
      </c>
      <c r="F1145" s="3">
        <v>35443</v>
      </c>
      <c r="G1145" s="85" t="s">
        <v>199</v>
      </c>
      <c r="H1145" s="85" t="s">
        <v>194</v>
      </c>
      <c r="I1145" s="583" t="s">
        <v>2370</v>
      </c>
      <c r="J1145" s="87">
        <v>20</v>
      </c>
      <c r="K1145" s="88"/>
      <c r="L1145" s="88"/>
      <c r="M1145" s="88"/>
      <c r="N1145" s="60">
        <f>2*O1145+P1145+Q1145</f>
        <v>0</v>
      </c>
      <c r="O1145" s="61">
        <f>SUM(T1145,W1145,Z1145,AC1145,AF1145,AI1145,AL1145,AO1145,AR1145,AU1145,AX1145,BA1145,BD1145,BG1145,BJ1145,BM1145,BP1145,BS1145,BV1145,BY1145,CB1145,CE1145,CH1145,CK1145,CN1145,CQ1145)</f>
        <v>0</v>
      </c>
      <c r="P1145" s="61">
        <f>SUM(U1145,X1145,AA1145,AD1145,AG1145,AJ1145,AM1145,AP1145,AS1145,AV1145,AY1145,BB1145,BE1145,BH1145,BK1145,BN1145,BQ1145,BT1145,BW1145,BZ1145,CC1145,CF1145,CI1145,CL1145,CO1145,CR1145)</f>
        <v>0</v>
      </c>
      <c r="Q1145" s="61">
        <f>SUM(V1145,Y1145,AB1145,AE1145,AH1145,AK1145,AN1145,AQ1145,AT1145,AW1145,AZ1145,BC1145,BF1145,BI1145,BL1145,BO1145,BR1145,BU1145,BX1145,CA1145,CD1145,CG1145,CJ1145,CM1145,CP1145,CS1145)</f>
        <v>0</v>
      </c>
    </row>
    <row r="1146" spans="1:17" ht="13.8" customHeight="1" x14ac:dyDescent="0.3">
      <c r="A1146" s="89">
        <v>5562</v>
      </c>
      <c r="B1146" s="81" t="s">
        <v>49</v>
      </c>
      <c r="C1146" s="83" t="s">
        <v>1924</v>
      </c>
      <c r="D1146" s="83" t="s">
        <v>1120</v>
      </c>
      <c r="E1146" s="84" t="s">
        <v>22</v>
      </c>
      <c r="F1146" s="3">
        <v>36266</v>
      </c>
      <c r="G1146" s="85" t="s">
        <v>23</v>
      </c>
      <c r="H1146" s="85" t="s">
        <v>194</v>
      </c>
      <c r="I1146" s="583" t="s">
        <v>92</v>
      </c>
      <c r="J1146" s="87">
        <v>18</v>
      </c>
      <c r="K1146" s="88">
        <v>2</v>
      </c>
      <c r="L1146" s="88">
        <v>9</v>
      </c>
      <c r="M1146" s="88">
        <v>5</v>
      </c>
      <c r="N1146" s="60">
        <f>2*O1146+P1146+Q1146</f>
        <v>0</v>
      </c>
      <c r="O1146" s="61">
        <f>SUM(T1146,W1146,Z1146,AC1146,AF1146,AI1146,AL1146,AO1146,AR1146,AU1146,AX1146,BA1146,BD1146,BG1146,BJ1146,BM1146,BP1146,BS1146,BV1146,BY1146,CB1146,CE1146,CH1146,CK1146,CN1146,CQ1146)</f>
        <v>0</v>
      </c>
      <c r="P1146" s="61">
        <f>SUM(U1146,X1146,AA1146,AD1146,AG1146,AJ1146,AM1146,AP1146,AS1146,AV1146,AY1146,BB1146,BE1146,BH1146,BK1146,BN1146,BQ1146,BT1146,BW1146,BZ1146,CC1146,CF1146,CI1146,CL1146,CO1146,CR1146)</f>
        <v>0</v>
      </c>
      <c r="Q1146" s="61">
        <f>SUM(V1146,Y1146,AB1146,AE1146,AH1146,AK1146,AN1146,AQ1146,AT1146,AW1146,AZ1146,BC1146,BF1146,BI1146,BL1146,BO1146,BR1146,BU1146,BX1146,CA1146,CD1146,CG1146,CJ1146,CM1146,CP1146,CS1146)</f>
        <v>0</v>
      </c>
    </row>
    <row r="1147" spans="1:17" ht="13.8" customHeight="1" x14ac:dyDescent="0.3">
      <c r="A1147" s="133">
        <v>5786</v>
      </c>
      <c r="B1147" s="81" t="s">
        <v>49</v>
      </c>
      <c r="C1147" s="492" t="s">
        <v>1101</v>
      </c>
      <c r="D1147" s="135" t="s">
        <v>1101</v>
      </c>
      <c r="E1147" s="136" t="s">
        <v>176</v>
      </c>
      <c r="F1147" s="6">
        <v>35068</v>
      </c>
      <c r="G1147" s="136" t="s">
        <v>55</v>
      </c>
      <c r="H1147" s="85" t="s">
        <v>194</v>
      </c>
      <c r="I1147" s="136" t="s">
        <v>68</v>
      </c>
      <c r="J1147" s="87">
        <v>17</v>
      </c>
      <c r="K1147" s="88">
        <v>2</v>
      </c>
      <c r="L1147" s="88">
        <v>8</v>
      </c>
      <c r="M1147" s="88">
        <v>5</v>
      </c>
      <c r="N1147" s="60">
        <f>2*O1147+P1147+Q1147</f>
        <v>0</v>
      </c>
      <c r="O1147" s="61">
        <f>SUM(T1147,W1147,Z1147,AC1147,AF1147,AI1147,AL1147,AO1147,AR1147,AU1147,AX1147,BA1147,BD1147,BG1147,BJ1147,BM1147,BP1147,BS1147,BV1147,BY1147,CB1147,CE1147,CH1147,CK1147,CN1147,CQ1147)</f>
        <v>0</v>
      </c>
      <c r="P1147" s="61">
        <f>SUM(U1147,X1147,AA1147,AD1147,AG1147,AJ1147,AM1147,AP1147,AS1147,AV1147,AY1147,BB1147,BE1147,BH1147,BK1147,BN1147,BQ1147,BT1147,BW1147,BZ1147,CC1147,CF1147,CI1147,CL1147,CO1147,CR1147)</f>
        <v>0</v>
      </c>
      <c r="Q1147" s="61">
        <f>SUM(V1147,Y1147,AB1147,AE1147,AH1147,AK1147,AN1147,AQ1147,AT1147,AW1147,AZ1147,BC1147,BF1147,BI1147,BL1147,BO1147,BR1147,BU1147,BX1147,CA1147,CD1147,CG1147,CJ1147,CM1147,CP1147,CS1147)</f>
        <v>0</v>
      </c>
    </row>
    <row r="1148" spans="1:17" ht="13.8" customHeight="1" x14ac:dyDescent="0.3">
      <c r="A1148" s="89">
        <v>5638</v>
      </c>
      <c r="B1148" s="81" t="s">
        <v>49</v>
      </c>
      <c r="C1148" s="595" t="s">
        <v>2217</v>
      </c>
      <c r="D1148" s="83" t="s">
        <v>1125</v>
      </c>
      <c r="E1148" s="84" t="s">
        <v>18</v>
      </c>
      <c r="F1148" s="3">
        <v>37640</v>
      </c>
      <c r="G1148" s="85" t="s">
        <v>40</v>
      </c>
      <c r="H1148" s="85" t="s">
        <v>194</v>
      </c>
      <c r="I1148" s="583" t="s">
        <v>24</v>
      </c>
      <c r="J1148" s="87">
        <v>16</v>
      </c>
      <c r="K1148" s="88">
        <v>1</v>
      </c>
      <c r="L1148" s="88">
        <v>9</v>
      </c>
      <c r="M1148" s="88">
        <v>5</v>
      </c>
      <c r="N1148" s="60">
        <f>2*O1148+P1148+Q1148</f>
        <v>0</v>
      </c>
      <c r="O1148" s="61">
        <f>SUM(T1148,W1148,Z1148,AC1148,AF1148,AI1148,AL1148,AO1148,AR1148,AU1148,AX1148,BA1148,BD1148,BG1148,BJ1148,BM1148,BP1148,BS1148,BV1148,BY1148,CB1148,CE1148,CH1148,CK1148,CN1148,CQ1148)</f>
        <v>0</v>
      </c>
      <c r="P1148" s="61">
        <f>SUM(U1148,X1148,AA1148,AD1148,AG1148,AJ1148,AM1148,AP1148,AS1148,AV1148,AY1148,BB1148,BE1148,BH1148,BK1148,BN1148,BQ1148,BT1148,BW1148,BZ1148,CC1148,CF1148,CI1148,CL1148,CO1148,CR1148)</f>
        <v>0</v>
      </c>
      <c r="Q1148" s="61">
        <f>SUM(V1148,Y1148,AB1148,AE1148,AH1148,AK1148,AN1148,AQ1148,AT1148,AW1148,AZ1148,BC1148,BF1148,BI1148,BL1148,BO1148,BR1148,BU1148,BX1148,CA1148,CD1148,CG1148,CJ1148,CM1148,CP1148,CS1148)</f>
        <v>0</v>
      </c>
    </row>
    <row r="1149" spans="1:17" ht="13.8" customHeight="1" x14ac:dyDescent="0.3">
      <c r="A1149" s="89">
        <v>5789</v>
      </c>
      <c r="B1149" s="81" t="s">
        <v>49</v>
      </c>
      <c r="C1149" s="83" t="s">
        <v>1923</v>
      </c>
      <c r="D1149" s="83" t="s">
        <v>66</v>
      </c>
      <c r="E1149" s="84" t="s">
        <v>10</v>
      </c>
      <c r="F1149" s="3">
        <v>33594</v>
      </c>
      <c r="G1149" s="85" t="s">
        <v>67</v>
      </c>
      <c r="H1149" s="85" t="s">
        <v>194</v>
      </c>
      <c r="I1149" s="85" t="s">
        <v>68</v>
      </c>
      <c r="J1149" s="87">
        <v>14</v>
      </c>
      <c r="K1149" s="88">
        <v>2</v>
      </c>
      <c r="L1149" s="88">
        <v>7</v>
      </c>
      <c r="M1149" s="88">
        <v>3</v>
      </c>
      <c r="N1149" s="60">
        <f>2*O1149+P1149+Q1149</f>
        <v>0</v>
      </c>
      <c r="O1149" s="61">
        <f>SUM(T1149,W1149,Z1149,AC1149,AF1149,AI1149,AL1149,AO1149,AR1149,AU1149,AX1149,BA1149,BD1149,BG1149,BJ1149,BM1149,BP1149,BS1149,BV1149,BY1149,CB1149,CE1149,CH1149,CK1149,CN1149,CQ1149)</f>
        <v>0</v>
      </c>
      <c r="P1149" s="61">
        <f>SUM(U1149,X1149,AA1149,AD1149,AG1149,AJ1149,AM1149,AP1149,AS1149,AV1149,AY1149,BB1149,BE1149,BH1149,BK1149,BN1149,BQ1149,BT1149,BW1149,BZ1149,CC1149,CF1149,CI1149,CL1149,CO1149,CR1149)</f>
        <v>0</v>
      </c>
      <c r="Q1149" s="61">
        <f>SUM(V1149,Y1149,AB1149,AE1149,AH1149,AK1149,AN1149,AQ1149,AT1149,AW1149,AZ1149,BC1149,BF1149,BI1149,BL1149,BO1149,BR1149,BU1149,BX1149,CA1149,CD1149,CG1149,CJ1149,CM1149,CP1149,CS1149)</f>
        <v>0</v>
      </c>
    </row>
    <row r="1150" spans="1:17" ht="13.8" customHeight="1" x14ac:dyDescent="0.3">
      <c r="A1150" s="133">
        <v>5155</v>
      </c>
      <c r="B1150" s="81" t="s">
        <v>49</v>
      </c>
      <c r="C1150" s="492" t="s">
        <v>1926</v>
      </c>
      <c r="D1150" s="135" t="s">
        <v>1130</v>
      </c>
      <c r="E1150" s="136" t="s">
        <v>136</v>
      </c>
      <c r="F1150" s="6">
        <v>35891</v>
      </c>
      <c r="G1150" s="136" t="s">
        <v>48</v>
      </c>
      <c r="H1150" s="85" t="s">
        <v>194</v>
      </c>
      <c r="I1150" s="138" t="s">
        <v>16</v>
      </c>
      <c r="J1150" s="87">
        <v>12</v>
      </c>
      <c r="K1150" s="88">
        <v>4</v>
      </c>
      <c r="L1150" s="88">
        <v>3</v>
      </c>
      <c r="M1150" s="88">
        <v>1</v>
      </c>
      <c r="N1150" s="60">
        <f>2*O1150+P1150+Q1150</f>
        <v>0</v>
      </c>
      <c r="O1150" s="61">
        <f>SUM(T1150,W1150,Z1150,AC1150,AF1150,AI1150,AL1150,AO1150,AR1150,AU1150,AX1150,BA1150,BD1150,BG1150,BJ1150,BM1150,BP1150,BS1150,BV1150,BY1150,CB1150,CE1150,CH1150,CK1150,CN1150,CQ1150)</f>
        <v>0</v>
      </c>
      <c r="P1150" s="61">
        <f>SUM(U1150,X1150,AA1150,AD1150,AG1150,AJ1150,AM1150,AP1150,AS1150,AV1150,AY1150,BB1150,BE1150,BH1150,BK1150,BN1150,BQ1150,BT1150,BW1150,BZ1150,CC1150,CF1150,CI1150,CL1150,CO1150,CR1150)</f>
        <v>0</v>
      </c>
      <c r="Q1150" s="61">
        <f>SUM(V1150,Y1150,AB1150,AE1150,AH1150,AK1150,AN1150,AQ1150,AT1150,AW1150,AZ1150,BC1150,BF1150,BI1150,BL1150,BO1150,BR1150,BU1150,BX1150,CA1150,CD1150,CG1150,CJ1150,CM1150,CP1150,CS1150)</f>
        <v>0</v>
      </c>
    </row>
    <row r="1151" spans="1:17" ht="13.8" customHeight="1" x14ac:dyDescent="0.3">
      <c r="A1151" s="89">
        <v>6459</v>
      </c>
      <c r="B1151" s="81" t="s">
        <v>49</v>
      </c>
      <c r="C1151" s="309" t="s">
        <v>2577</v>
      </c>
      <c r="D1151" s="83" t="s">
        <v>2577</v>
      </c>
      <c r="E1151" s="84" t="s">
        <v>10</v>
      </c>
      <c r="F1151" s="3">
        <v>37427</v>
      </c>
      <c r="G1151" s="85" t="s">
        <v>570</v>
      </c>
      <c r="H1151" s="85" t="s">
        <v>194</v>
      </c>
      <c r="I1151" s="583" t="s">
        <v>2370</v>
      </c>
      <c r="J1151" s="87">
        <v>12</v>
      </c>
      <c r="K1151" s="88"/>
      <c r="L1151" s="88"/>
      <c r="M1151" s="88"/>
      <c r="N1151" s="60">
        <f>2*O1151+P1151+Q1151</f>
        <v>0</v>
      </c>
      <c r="O1151" s="61">
        <f>SUM(T1151,W1151,Z1151,AC1151,AF1151,AI1151,AL1151,AO1151,AR1151,AU1151,AX1151,BA1151,BD1151,BG1151,BJ1151,BM1151,BP1151,BS1151,BV1151,BY1151,CB1151,CE1151,CH1151,CK1151,CN1151,CQ1151)</f>
        <v>0</v>
      </c>
      <c r="P1151" s="61">
        <f>SUM(U1151,X1151,AA1151,AD1151,AG1151,AJ1151,AM1151,AP1151,AS1151,AV1151,AY1151,BB1151,BE1151,BH1151,BK1151,BN1151,BQ1151,BT1151,BW1151,BZ1151,CC1151,CF1151,CI1151,CL1151,CO1151,CR1151)</f>
        <v>0</v>
      </c>
      <c r="Q1151" s="61">
        <f>SUM(V1151,Y1151,AB1151,AE1151,AH1151,AK1151,AN1151,AQ1151,AT1151,AW1151,AZ1151,BC1151,BF1151,BI1151,BL1151,BO1151,BR1151,BU1151,BX1151,CA1151,CD1151,CG1151,CJ1151,CM1151,CP1151,CS1151)</f>
        <v>0</v>
      </c>
    </row>
    <row r="1152" spans="1:17" ht="13.8" customHeight="1" x14ac:dyDescent="0.3">
      <c r="A1152" s="89">
        <v>3461</v>
      </c>
      <c r="B1152" s="81" t="s">
        <v>49</v>
      </c>
      <c r="C1152" s="83" t="s">
        <v>1117</v>
      </c>
      <c r="D1152" s="83" t="s">
        <v>1117</v>
      </c>
      <c r="E1152" s="84" t="s">
        <v>10</v>
      </c>
      <c r="F1152" s="3">
        <v>34549</v>
      </c>
      <c r="G1152" s="85" t="s">
        <v>78</v>
      </c>
      <c r="H1152" s="85" t="s">
        <v>194</v>
      </c>
      <c r="I1152" s="86" t="s">
        <v>305</v>
      </c>
      <c r="J1152" s="87">
        <v>10</v>
      </c>
      <c r="K1152" s="88">
        <v>1</v>
      </c>
      <c r="L1152" s="88">
        <v>7</v>
      </c>
      <c r="M1152" s="88">
        <v>1</v>
      </c>
      <c r="N1152" s="60">
        <f>2*O1152+P1152+Q1152</f>
        <v>0</v>
      </c>
      <c r="O1152" s="61">
        <f>SUM(T1152,W1152,Z1152,AC1152,AF1152,AI1152,AL1152,AO1152,AR1152,AU1152,AX1152,BA1152,BD1152,BG1152,BJ1152,BM1152,BP1152,BS1152,BV1152,BY1152,CB1152,CE1152,CH1152,CK1152,CN1152,CQ1152)</f>
        <v>0</v>
      </c>
      <c r="P1152" s="61">
        <f>SUM(U1152,X1152,AA1152,AD1152,AG1152,AJ1152,AM1152,AP1152,AS1152,AV1152,AY1152,BB1152,BE1152,BH1152,BK1152,BN1152,BQ1152,BT1152,BW1152,BZ1152,CC1152,CF1152,CI1152,CL1152,CO1152,CR1152)</f>
        <v>0</v>
      </c>
      <c r="Q1152" s="61">
        <f>SUM(V1152,Y1152,AB1152,AE1152,AH1152,AK1152,AN1152,AQ1152,AT1152,AW1152,AZ1152,BC1152,BF1152,BI1152,BL1152,BO1152,BR1152,BU1152,BX1152,CA1152,CD1152,CG1152,CJ1152,CM1152,CP1152,CS1152)</f>
        <v>0</v>
      </c>
    </row>
    <row r="1153" spans="1:17" ht="13.8" customHeight="1" x14ac:dyDescent="0.3">
      <c r="A1153" s="100">
        <v>6346</v>
      </c>
      <c r="B1153" s="92" t="s">
        <v>49</v>
      </c>
      <c r="C1153" s="101" t="s">
        <v>2290</v>
      </c>
      <c r="D1153" s="93" t="s">
        <v>2290</v>
      </c>
      <c r="E1153" s="94" t="s">
        <v>315</v>
      </c>
      <c r="F1153" s="30">
        <v>35962</v>
      </c>
      <c r="G1153" s="95" t="s">
        <v>1481</v>
      </c>
      <c r="H1153" s="95" t="s">
        <v>194</v>
      </c>
      <c r="I1153" s="584" t="s">
        <v>2219</v>
      </c>
      <c r="J1153" s="97">
        <v>9</v>
      </c>
      <c r="K1153" s="98">
        <v>1</v>
      </c>
      <c r="L1153" s="98">
        <v>2</v>
      </c>
      <c r="M1153" s="98">
        <v>5</v>
      </c>
      <c r="N1153" s="60">
        <f>2*O1153+P1153+Q1153</f>
        <v>0</v>
      </c>
      <c r="O1153" s="61">
        <f>SUM(T1153,W1153,Z1153,AC1153,AF1153,AI1153,AL1153,AO1153,AR1153,AU1153,AX1153,BA1153,BD1153,BG1153,BJ1153,BM1153,BP1153,BS1153,BV1153,BY1153,CB1153,CE1153,CH1153,CK1153,CN1153,CQ1153)</f>
        <v>0</v>
      </c>
      <c r="P1153" s="61">
        <f>SUM(U1153,X1153,AA1153,AD1153,AG1153,AJ1153,AM1153,AP1153,AS1153,AV1153,AY1153,BB1153,BE1153,BH1153,BK1153,BN1153,BQ1153,BT1153,BW1153,BZ1153,CC1153,CF1153,CI1153,CL1153,CO1153,CR1153)</f>
        <v>0</v>
      </c>
      <c r="Q1153" s="61">
        <f>SUM(V1153,Y1153,AB1153,AE1153,AH1153,AK1153,AN1153,AQ1153,AT1153,AW1153,AZ1153,BC1153,BF1153,BI1153,BL1153,BO1153,BR1153,BU1153,BX1153,CA1153,CD1153,CG1153,CJ1153,CM1153,CP1153,CS1153)</f>
        <v>0</v>
      </c>
    </row>
    <row r="1154" spans="1:17" ht="13.8" customHeight="1" x14ac:dyDescent="0.3">
      <c r="A1154" s="89">
        <v>6581</v>
      </c>
      <c r="B1154" s="81" t="s">
        <v>49</v>
      </c>
      <c r="C1154" s="309" t="s">
        <v>2578</v>
      </c>
      <c r="D1154" s="83" t="s">
        <v>2578</v>
      </c>
      <c r="E1154" s="84" t="s">
        <v>10</v>
      </c>
      <c r="F1154" s="3">
        <v>37051</v>
      </c>
      <c r="G1154" s="85" t="s">
        <v>118</v>
      </c>
      <c r="H1154" s="85" t="s">
        <v>194</v>
      </c>
      <c r="I1154" s="583" t="s">
        <v>2370</v>
      </c>
      <c r="J1154" s="87">
        <v>8</v>
      </c>
      <c r="K1154" s="88"/>
      <c r="L1154" s="88"/>
      <c r="M1154" s="88"/>
      <c r="N1154" s="60">
        <f>2*O1154+P1154+Q1154</f>
        <v>0</v>
      </c>
      <c r="O1154" s="61">
        <f>SUM(T1154,W1154,Z1154,AC1154,AF1154,AI1154,AL1154,AO1154,AR1154,AU1154,AX1154,BA1154,BD1154,BG1154,BJ1154,BM1154,BP1154,BS1154,BV1154,BY1154,CB1154,CE1154,CH1154,CK1154,CN1154,CQ1154)</f>
        <v>0</v>
      </c>
      <c r="P1154" s="61">
        <f>SUM(U1154,X1154,AA1154,AD1154,AG1154,AJ1154,AM1154,AP1154,AS1154,AV1154,AY1154,BB1154,BE1154,BH1154,BK1154,BN1154,BQ1154,BT1154,BW1154,BZ1154,CC1154,CF1154,CI1154,CL1154,CO1154,CR1154)</f>
        <v>0</v>
      </c>
      <c r="Q1154" s="61">
        <f>SUM(V1154,Y1154,AB1154,AE1154,AH1154,AK1154,AN1154,AQ1154,AT1154,AW1154,AZ1154,BC1154,BF1154,BI1154,BL1154,BO1154,BR1154,BU1154,BX1154,CA1154,CD1154,CG1154,CJ1154,CM1154,CP1154,CS1154)</f>
        <v>0</v>
      </c>
    </row>
    <row r="1155" spans="1:17" ht="13.8" customHeight="1" x14ac:dyDescent="0.3">
      <c r="A1155" s="89">
        <v>6592</v>
      </c>
      <c r="B1155" s="81" t="s">
        <v>49</v>
      </c>
      <c r="C1155" s="309" t="s">
        <v>2579</v>
      </c>
      <c r="D1155" s="83" t="s">
        <v>2579</v>
      </c>
      <c r="E1155" s="84" t="s">
        <v>97</v>
      </c>
      <c r="F1155" s="3">
        <v>35262</v>
      </c>
      <c r="G1155" s="85" t="s">
        <v>2337</v>
      </c>
      <c r="H1155" s="85" t="s">
        <v>194</v>
      </c>
      <c r="I1155" s="583" t="s">
        <v>2370</v>
      </c>
      <c r="J1155" s="87">
        <v>8</v>
      </c>
      <c r="K1155" s="88"/>
      <c r="L1155" s="88"/>
      <c r="M1155" s="88"/>
      <c r="N1155" s="60">
        <f>2*O1155+P1155+Q1155</f>
        <v>0</v>
      </c>
      <c r="O1155" s="61">
        <f>SUM(T1155,W1155,Z1155,AC1155,AF1155,AI1155,AL1155,AO1155,AR1155,AU1155,AX1155,BA1155,BD1155,BG1155,BJ1155,BM1155,BP1155,BS1155,BV1155,BY1155,CB1155,CE1155,CH1155,CK1155,CN1155,CQ1155)</f>
        <v>0</v>
      </c>
      <c r="P1155" s="61">
        <f>SUM(U1155,X1155,AA1155,AD1155,AG1155,AJ1155,AM1155,AP1155,AS1155,AV1155,AY1155,BB1155,BE1155,BH1155,BK1155,BN1155,BQ1155,BT1155,BW1155,BZ1155,CC1155,CF1155,CI1155,CL1155,CO1155,CR1155)</f>
        <v>0</v>
      </c>
      <c r="Q1155" s="61">
        <f>SUM(V1155,Y1155,AB1155,AE1155,AH1155,AK1155,AN1155,AQ1155,AT1155,AW1155,AZ1155,BC1155,BF1155,BI1155,BL1155,BO1155,BR1155,BU1155,BX1155,CA1155,CD1155,CG1155,CJ1155,CM1155,CP1155,CS1155)</f>
        <v>0</v>
      </c>
    </row>
    <row r="1156" spans="1:17" ht="13.8" customHeight="1" x14ac:dyDescent="0.3">
      <c r="A1156" s="89">
        <v>6595</v>
      </c>
      <c r="B1156" s="81" t="s">
        <v>49</v>
      </c>
      <c r="C1156" s="309" t="s">
        <v>2580</v>
      </c>
      <c r="D1156" s="83" t="s">
        <v>2580</v>
      </c>
      <c r="E1156" s="84" t="s">
        <v>41</v>
      </c>
      <c r="F1156" s="3">
        <v>37222</v>
      </c>
      <c r="G1156" s="85" t="s">
        <v>734</v>
      </c>
      <c r="H1156" s="85" t="s">
        <v>194</v>
      </c>
      <c r="I1156" s="583" t="s">
        <v>2370</v>
      </c>
      <c r="J1156" s="87">
        <v>8</v>
      </c>
      <c r="K1156" s="88"/>
      <c r="L1156" s="88"/>
      <c r="M1156" s="88"/>
      <c r="N1156" s="60">
        <f>2*O1156+P1156+Q1156</f>
        <v>0</v>
      </c>
      <c r="O1156" s="61">
        <f>SUM(T1156,W1156,Z1156,AC1156,AF1156,AI1156,AL1156,AO1156,AR1156,AU1156,AX1156,BA1156,BD1156,BG1156,BJ1156,BM1156,BP1156,BS1156,BV1156,BY1156,CB1156,CE1156,CH1156,CK1156,CN1156,CQ1156)</f>
        <v>0</v>
      </c>
      <c r="P1156" s="61">
        <f>SUM(U1156,X1156,AA1156,AD1156,AG1156,AJ1156,AM1156,AP1156,AS1156,AV1156,AY1156,BB1156,BE1156,BH1156,BK1156,BN1156,BQ1156,BT1156,BW1156,BZ1156,CC1156,CF1156,CI1156,CL1156,CO1156,CR1156)</f>
        <v>0</v>
      </c>
      <c r="Q1156" s="61">
        <f>SUM(V1156,Y1156,AB1156,AE1156,AH1156,AK1156,AN1156,AQ1156,AT1156,AW1156,AZ1156,BC1156,BF1156,BI1156,BL1156,BO1156,BR1156,BU1156,BX1156,CA1156,CD1156,CG1156,CJ1156,CM1156,CP1156,CS1156)</f>
        <v>0</v>
      </c>
    </row>
    <row r="1157" spans="1:17" ht="13.8" customHeight="1" x14ac:dyDescent="0.3">
      <c r="A1157" s="89">
        <v>5374</v>
      </c>
      <c r="B1157" s="81" t="s">
        <v>49</v>
      </c>
      <c r="C1157" s="83" t="s">
        <v>1922</v>
      </c>
      <c r="D1157" s="83" t="s">
        <v>1116</v>
      </c>
      <c r="E1157" s="84" t="s">
        <v>30</v>
      </c>
      <c r="F1157" s="3">
        <v>35968</v>
      </c>
      <c r="G1157" s="85" t="s">
        <v>374</v>
      </c>
      <c r="H1157" s="85" t="s">
        <v>194</v>
      </c>
      <c r="I1157" s="583" t="s">
        <v>27</v>
      </c>
      <c r="J1157" s="87">
        <v>5</v>
      </c>
      <c r="K1157" s="88">
        <v>0</v>
      </c>
      <c r="L1157" s="88">
        <v>1</v>
      </c>
      <c r="M1157" s="88">
        <v>4</v>
      </c>
      <c r="N1157" s="60">
        <f>2*O1157+P1157+Q1157</f>
        <v>0</v>
      </c>
      <c r="O1157" s="61">
        <f>SUM(T1157,W1157,Z1157,AC1157,AF1157,AI1157,AL1157,AO1157,AR1157,AU1157,AX1157,BA1157,BD1157,BG1157,BJ1157,BM1157,BP1157,BS1157,BV1157,BY1157,CB1157,CE1157,CH1157,CK1157,CN1157,CQ1157)</f>
        <v>0</v>
      </c>
      <c r="P1157" s="61">
        <f>SUM(U1157,X1157,AA1157,AD1157,AG1157,AJ1157,AM1157,AP1157,AS1157,AV1157,AY1157,BB1157,BE1157,BH1157,BK1157,BN1157,BQ1157,BT1157,BW1157,BZ1157,CC1157,CF1157,CI1157,CL1157,CO1157,CR1157)</f>
        <v>0</v>
      </c>
      <c r="Q1157" s="61">
        <f>SUM(V1157,Y1157,AB1157,AE1157,AH1157,AK1157,AN1157,AQ1157,AT1157,AW1157,AZ1157,BC1157,BF1157,BI1157,BL1157,BO1157,BR1157,BU1157,BX1157,CA1157,CD1157,CG1157,CJ1157,CM1157,CP1157,CS1157)</f>
        <v>0</v>
      </c>
    </row>
    <row r="1158" spans="1:17" ht="13.8" customHeight="1" x14ac:dyDescent="0.3">
      <c r="A1158" s="133">
        <v>5469</v>
      </c>
      <c r="B1158" s="81" t="s">
        <v>49</v>
      </c>
      <c r="C1158" s="492" t="s">
        <v>1927</v>
      </c>
      <c r="D1158" s="135" t="s">
        <v>98</v>
      </c>
      <c r="E1158" s="136" t="s">
        <v>30</v>
      </c>
      <c r="F1158" s="6">
        <v>36498</v>
      </c>
      <c r="G1158" s="136" t="s">
        <v>148</v>
      </c>
      <c r="H1158" s="85" t="s">
        <v>194</v>
      </c>
      <c r="I1158" s="138" t="s">
        <v>100</v>
      </c>
      <c r="J1158" s="87">
        <v>2</v>
      </c>
      <c r="K1158" s="88">
        <v>0</v>
      </c>
      <c r="L1158" s="88">
        <v>1</v>
      </c>
      <c r="M1158" s="88">
        <v>1</v>
      </c>
      <c r="N1158" s="60">
        <f>2*O1158+P1158+Q1158</f>
        <v>0</v>
      </c>
      <c r="O1158" s="61">
        <f>SUM(T1158,W1158,Z1158,AC1158,AF1158,AI1158,AL1158,AO1158,AR1158,AU1158,AX1158,BA1158,BD1158,BG1158,BJ1158,BM1158,BP1158,BS1158,BV1158,BY1158,CB1158,CE1158,CH1158,CK1158,CN1158,CQ1158)</f>
        <v>0</v>
      </c>
      <c r="P1158" s="61">
        <f>SUM(U1158,X1158,AA1158,AD1158,AG1158,AJ1158,AM1158,AP1158,AS1158,AV1158,AY1158,BB1158,BE1158,BH1158,BK1158,BN1158,BQ1158,BT1158,BW1158,BZ1158,CC1158,CF1158,CI1158,CL1158,CO1158,CR1158)</f>
        <v>0</v>
      </c>
      <c r="Q1158" s="61">
        <f>SUM(V1158,Y1158,AB1158,AE1158,AH1158,AK1158,AN1158,AQ1158,AT1158,AW1158,AZ1158,BC1158,BF1158,BI1158,BL1158,BO1158,BR1158,BU1158,BX1158,CA1158,CD1158,CG1158,CJ1158,CM1158,CP1158,CS1158)</f>
        <v>0</v>
      </c>
    </row>
    <row r="1159" spans="1:17" ht="13.8" customHeight="1" x14ac:dyDescent="0.3">
      <c r="A1159" s="89">
        <v>4921</v>
      </c>
      <c r="B1159" s="81" t="s">
        <v>49</v>
      </c>
      <c r="C1159" s="83" t="s">
        <v>1114</v>
      </c>
      <c r="D1159" s="83" t="s">
        <v>1114</v>
      </c>
      <c r="E1159" s="84" t="s">
        <v>589</v>
      </c>
      <c r="F1159" s="3">
        <v>35511</v>
      </c>
      <c r="G1159" s="85" t="s">
        <v>126</v>
      </c>
      <c r="H1159" s="85" t="s">
        <v>194</v>
      </c>
      <c r="I1159" s="583" t="s">
        <v>37</v>
      </c>
      <c r="J1159" s="87">
        <v>0</v>
      </c>
      <c r="K1159" s="88">
        <v>0</v>
      </c>
      <c r="L1159" s="88">
        <v>0</v>
      </c>
      <c r="M1159" s="88">
        <v>0</v>
      </c>
      <c r="N1159" s="60">
        <f>2*O1159+P1159+Q1159</f>
        <v>0</v>
      </c>
      <c r="O1159" s="61">
        <f>SUM(T1159,W1159,Z1159,AC1159,AF1159,AI1159,AL1159,AO1159,AR1159,AU1159,AX1159,BA1159,BD1159,BG1159,BJ1159,BM1159,BP1159,BS1159,BV1159,BY1159,CB1159,CE1159,CH1159,CK1159,CN1159,CQ1159)</f>
        <v>0</v>
      </c>
      <c r="P1159" s="61">
        <f>SUM(U1159,X1159,AA1159,AD1159,AG1159,AJ1159,AM1159,AP1159,AS1159,AV1159,AY1159,BB1159,BE1159,BH1159,BK1159,BN1159,BQ1159,BT1159,BW1159,BZ1159,CC1159,CF1159,CI1159,CL1159,CO1159,CR1159)</f>
        <v>0</v>
      </c>
      <c r="Q1159" s="61">
        <f>SUM(V1159,Y1159,AB1159,AE1159,AH1159,AK1159,AN1159,AQ1159,AT1159,AW1159,AZ1159,BC1159,BF1159,BI1159,BL1159,BO1159,BR1159,BU1159,BX1159,CA1159,CD1159,CG1159,CJ1159,CM1159,CP1159,CS1159)</f>
        <v>0</v>
      </c>
    </row>
    <row r="1160" spans="1:17" ht="13.8" customHeight="1" x14ac:dyDescent="0.3">
      <c r="A1160" s="230">
        <v>6059</v>
      </c>
      <c r="B1160" s="133" t="s">
        <v>49</v>
      </c>
      <c r="C1160" s="611" t="s">
        <v>2581</v>
      </c>
      <c r="D1160" s="611" t="s">
        <v>2581</v>
      </c>
      <c r="E1160" s="232" t="s">
        <v>10</v>
      </c>
      <c r="F1160" s="3">
        <v>37684</v>
      </c>
      <c r="G1160" s="85" t="s">
        <v>167</v>
      </c>
      <c r="H1160" s="621" t="s">
        <v>194</v>
      </c>
      <c r="I1160" s="621" t="s">
        <v>1470</v>
      </c>
      <c r="J1160" s="87">
        <v>0</v>
      </c>
      <c r="K1160" s="88">
        <v>0</v>
      </c>
      <c r="L1160" s="88">
        <v>0</v>
      </c>
      <c r="M1160" s="88">
        <v>0</v>
      </c>
      <c r="N1160" s="60">
        <f>2*O1160+P1160+Q1160</f>
        <v>0</v>
      </c>
      <c r="O1160" s="61">
        <f>SUM(T1160,W1160,Z1160,AC1160,AF1160,AI1160,AL1160,AO1160,AR1160,AU1160,AX1160,BA1160,BD1160,BG1160,BJ1160,BM1160,BP1160,BS1160,BV1160,BY1160,CB1160,CE1160,CH1160,CK1160,CN1160,CQ1160)</f>
        <v>0</v>
      </c>
      <c r="P1160" s="61">
        <f>SUM(U1160,X1160,AA1160,AD1160,AG1160,AJ1160,AM1160,AP1160,AS1160,AV1160,AY1160,BB1160,BE1160,BH1160,BK1160,BN1160,BQ1160,BT1160,BW1160,BZ1160,CC1160,CF1160,CI1160,CL1160,CO1160,CR1160)</f>
        <v>0</v>
      </c>
      <c r="Q1160" s="61">
        <f>SUM(V1160,Y1160,AB1160,AE1160,AH1160,AK1160,AN1160,AQ1160,AT1160,AW1160,AZ1160,BC1160,BF1160,BI1160,BL1160,BO1160,BR1160,BU1160,BX1160,CA1160,CD1160,CG1160,CJ1160,CM1160,CP1160,CS1160)</f>
        <v>0</v>
      </c>
    </row>
    <row r="1161" spans="1:17" ht="13.8" customHeight="1" x14ac:dyDescent="0.3">
      <c r="A1161" s="89">
        <v>5797</v>
      </c>
      <c r="B1161" s="81" t="s">
        <v>49</v>
      </c>
      <c r="C1161" s="139" t="s">
        <v>1121</v>
      </c>
      <c r="D1161" s="83" t="s">
        <v>1121</v>
      </c>
      <c r="E1161" s="84" t="s">
        <v>136</v>
      </c>
      <c r="F1161" s="3">
        <v>35424</v>
      </c>
      <c r="G1161" s="85" t="s">
        <v>2018</v>
      </c>
      <c r="H1161" s="85" t="s">
        <v>194</v>
      </c>
      <c r="I1161" s="85" t="s">
        <v>68</v>
      </c>
      <c r="J1161" s="87">
        <v>0</v>
      </c>
      <c r="K1161" s="88">
        <v>0</v>
      </c>
      <c r="L1161" s="88">
        <v>0</v>
      </c>
      <c r="M1161" s="88">
        <v>0</v>
      </c>
      <c r="N1161" s="60">
        <f>2*O1161+P1161+Q1161</f>
        <v>0</v>
      </c>
      <c r="O1161" s="61">
        <f>SUM(T1161,W1161,Z1161,AC1161,AF1161,AI1161,AL1161,AO1161,AR1161,AU1161,AX1161,BA1161,BD1161,BG1161,BJ1161,BM1161,BP1161,BS1161,BV1161,BY1161,CB1161,CE1161,CH1161,CK1161,CN1161,CQ1161)</f>
        <v>0</v>
      </c>
      <c r="P1161" s="61">
        <f>SUM(U1161,X1161,AA1161,AD1161,AG1161,AJ1161,AM1161,AP1161,AS1161,AV1161,AY1161,BB1161,BE1161,BH1161,BK1161,BN1161,BQ1161,BT1161,BW1161,BZ1161,CC1161,CF1161,CI1161,CL1161,CO1161,CR1161)</f>
        <v>0</v>
      </c>
      <c r="Q1161" s="61">
        <f>SUM(V1161,Y1161,AB1161,AE1161,AH1161,AK1161,AN1161,AQ1161,AT1161,AW1161,AZ1161,BC1161,BF1161,BI1161,BL1161,BO1161,BR1161,BU1161,BX1161,CA1161,CD1161,CG1161,CJ1161,CM1161,CP1161,CS1161)</f>
        <v>0</v>
      </c>
    </row>
    <row r="1162" spans="1:17" ht="13.8" customHeight="1" x14ac:dyDescent="0.3">
      <c r="A1162" s="106">
        <v>6381</v>
      </c>
      <c r="B1162" s="106" t="s">
        <v>83</v>
      </c>
      <c r="C1162" s="118" t="s">
        <v>2582</v>
      </c>
      <c r="D1162" s="108" t="s">
        <v>2582</v>
      </c>
      <c r="E1162" s="109"/>
      <c r="F1162" s="4">
        <v>32617</v>
      </c>
      <c r="G1162" s="109" t="s">
        <v>344</v>
      </c>
      <c r="H1162" s="109" t="s">
        <v>194</v>
      </c>
      <c r="I1162" s="111" t="s">
        <v>2370</v>
      </c>
      <c r="J1162" s="116">
        <v>24</v>
      </c>
      <c r="K1162" s="113"/>
      <c r="L1162" s="113"/>
      <c r="M1162" s="113"/>
      <c r="N1162" s="60">
        <f>2*O1162+P1162+Q1162</f>
        <v>0</v>
      </c>
      <c r="O1162" s="61">
        <f>SUM(T1162,W1162,Z1162,AC1162,AF1162,AI1162,AL1162,AO1162,AR1162,AU1162,AX1162,BA1162,BD1162,BG1162,BJ1162,BM1162,BP1162,BS1162,BV1162,BY1162,CB1162,CE1162,CH1162,CK1162,CN1162,CQ1162)</f>
        <v>0</v>
      </c>
      <c r="P1162" s="61">
        <f>SUM(U1162,X1162,AA1162,AD1162,AG1162,AJ1162,AM1162,AP1162,AS1162,AV1162,AY1162,BB1162,BE1162,BH1162,BK1162,BN1162,BQ1162,BT1162,BW1162,BZ1162,CC1162,CF1162,CI1162,CL1162,CO1162,CR1162)</f>
        <v>0</v>
      </c>
      <c r="Q1162" s="61">
        <f>SUM(V1162,Y1162,AB1162,AE1162,AH1162,AK1162,AN1162,AQ1162,AT1162,AW1162,AZ1162,BC1162,BF1162,BI1162,BL1162,BO1162,BR1162,BU1162,BX1162,CA1162,CD1162,CG1162,CJ1162,CM1162,CP1162,CS1162)</f>
        <v>0</v>
      </c>
    </row>
    <row r="1163" spans="1:17" ht="13.8" customHeight="1" x14ac:dyDescent="0.3">
      <c r="A1163" s="106">
        <v>5781</v>
      </c>
      <c r="B1163" s="106" t="s">
        <v>83</v>
      </c>
      <c r="C1163" s="585" t="s">
        <v>1292</v>
      </c>
      <c r="D1163" s="108" t="s">
        <v>1292</v>
      </c>
      <c r="E1163" s="109" t="s">
        <v>62</v>
      </c>
      <c r="F1163" s="4">
        <v>33441</v>
      </c>
      <c r="G1163" s="109" t="s">
        <v>70</v>
      </c>
      <c r="H1163" s="109" t="s">
        <v>194</v>
      </c>
      <c r="I1163" s="109" t="s">
        <v>92</v>
      </c>
      <c r="J1163" s="116">
        <v>22</v>
      </c>
      <c r="K1163" s="113">
        <v>8</v>
      </c>
      <c r="L1163" s="113">
        <v>6</v>
      </c>
      <c r="M1163" s="113">
        <v>0</v>
      </c>
      <c r="N1163" s="60">
        <f>2*O1163+P1163+Q1163</f>
        <v>0</v>
      </c>
      <c r="O1163" s="61">
        <f>SUM(T1163,W1163,Z1163,AC1163,AF1163,AI1163,AL1163,AO1163,AR1163,AU1163,AX1163,BA1163,BD1163,BG1163,BJ1163,BM1163,BP1163,BS1163,BV1163,BY1163,CB1163,CE1163,CH1163,CK1163,CN1163,CQ1163)</f>
        <v>0</v>
      </c>
      <c r="P1163" s="61">
        <f>SUM(U1163,X1163,AA1163,AD1163,AG1163,AJ1163,AM1163,AP1163,AS1163,AV1163,AY1163,BB1163,BE1163,BH1163,BK1163,BN1163,BQ1163,BT1163,BW1163,BZ1163,CC1163,CF1163,CI1163,CL1163,CO1163,CR1163)</f>
        <v>0</v>
      </c>
      <c r="Q1163" s="61">
        <f>SUM(V1163,Y1163,AB1163,AE1163,AH1163,AK1163,AN1163,AQ1163,AT1163,AW1163,AZ1163,BC1163,BF1163,BI1163,BL1163,BO1163,BR1163,BU1163,BX1163,CA1163,CD1163,CG1163,CJ1163,CM1163,CP1163,CS1163)</f>
        <v>0</v>
      </c>
    </row>
    <row r="1164" spans="1:17" ht="13.8" customHeight="1" x14ac:dyDescent="0.3">
      <c r="A1164" s="106">
        <v>1372</v>
      </c>
      <c r="B1164" s="106" t="s">
        <v>83</v>
      </c>
      <c r="C1164" s="491" t="s">
        <v>1126</v>
      </c>
      <c r="D1164" s="108" t="s">
        <v>1126</v>
      </c>
      <c r="E1164" s="109" t="s">
        <v>74</v>
      </c>
      <c r="F1164" s="4">
        <v>33639</v>
      </c>
      <c r="G1164" s="109" t="s">
        <v>167</v>
      </c>
      <c r="H1164" s="109" t="s">
        <v>194</v>
      </c>
      <c r="I1164" s="111"/>
      <c r="J1164" s="116">
        <v>22</v>
      </c>
      <c r="K1164" s="113">
        <v>7</v>
      </c>
      <c r="L1164" s="113">
        <v>8</v>
      </c>
      <c r="M1164" s="113">
        <v>0</v>
      </c>
      <c r="N1164" s="60">
        <f>2*O1164+P1164+Q1164</f>
        <v>0</v>
      </c>
      <c r="O1164" s="61">
        <f>SUM(T1164,W1164,Z1164,AC1164,AF1164,AI1164,AL1164,AO1164,AR1164,AU1164,AX1164,BA1164,BD1164,BG1164,BJ1164,BM1164,BP1164,BS1164,BV1164,BY1164,CB1164,CE1164,CH1164,CK1164,CN1164,CQ1164)</f>
        <v>0</v>
      </c>
      <c r="P1164" s="61">
        <f>SUM(U1164,X1164,AA1164,AD1164,AG1164,AJ1164,AM1164,AP1164,AS1164,AV1164,AY1164,BB1164,BE1164,BH1164,BK1164,BN1164,BQ1164,BT1164,BW1164,BZ1164,CC1164,CF1164,CI1164,CL1164,CO1164,CR1164)</f>
        <v>0</v>
      </c>
      <c r="Q1164" s="61">
        <f>SUM(V1164,Y1164,AB1164,AE1164,AH1164,AK1164,AN1164,AQ1164,AT1164,AW1164,AZ1164,BC1164,BF1164,BI1164,BL1164,BO1164,BR1164,BU1164,BX1164,CA1164,CD1164,CG1164,CJ1164,CM1164,CP1164,CS1164)</f>
        <v>0</v>
      </c>
    </row>
    <row r="1165" spans="1:17" ht="13.8" customHeight="1" x14ac:dyDescent="0.3">
      <c r="A1165" s="106">
        <v>5979</v>
      </c>
      <c r="B1165" s="106" t="s">
        <v>83</v>
      </c>
      <c r="C1165" s="585" t="s">
        <v>1611</v>
      </c>
      <c r="D1165" s="108" t="s">
        <v>1611</v>
      </c>
      <c r="E1165" s="109" t="s">
        <v>33</v>
      </c>
      <c r="F1165" s="4">
        <v>36918</v>
      </c>
      <c r="G1165" s="109" t="s">
        <v>219</v>
      </c>
      <c r="H1165" s="109" t="s">
        <v>194</v>
      </c>
      <c r="I1165" s="111" t="s">
        <v>1470</v>
      </c>
      <c r="J1165" s="112">
        <v>12</v>
      </c>
      <c r="K1165" s="113">
        <v>5</v>
      </c>
      <c r="L1165" s="113">
        <v>2</v>
      </c>
      <c r="M1165" s="113">
        <v>0</v>
      </c>
      <c r="N1165" s="60">
        <f>2*O1165+P1165+Q1165</f>
        <v>0</v>
      </c>
      <c r="O1165" s="61">
        <f>SUM(T1165,W1165,Z1165,AC1165,AF1165,AI1165,AL1165,AO1165,AR1165,AU1165,AX1165,BA1165,BD1165,BG1165,BJ1165,BM1165,BP1165,BS1165,BV1165,BY1165,CB1165,CE1165,CH1165,CK1165,CN1165,CQ1165)</f>
        <v>0</v>
      </c>
      <c r="P1165" s="61">
        <f>SUM(U1165,X1165,AA1165,AD1165,AG1165,AJ1165,AM1165,AP1165,AS1165,AV1165,AY1165,BB1165,BE1165,BH1165,BK1165,BN1165,BQ1165,BT1165,BW1165,BZ1165,CC1165,CF1165,CI1165,CL1165,CO1165,CR1165)</f>
        <v>0</v>
      </c>
      <c r="Q1165" s="61">
        <f>SUM(V1165,Y1165,AB1165,AE1165,AH1165,AK1165,AN1165,AQ1165,AT1165,AW1165,AZ1165,BC1165,BF1165,BI1165,BL1165,BO1165,BR1165,BU1165,BX1165,CA1165,CD1165,CG1165,CJ1165,CM1165,CP1165,CS1165)</f>
        <v>0</v>
      </c>
    </row>
    <row r="1166" spans="1:17" ht="13.8" customHeight="1" x14ac:dyDescent="0.3">
      <c r="A1166" s="106">
        <v>6497</v>
      </c>
      <c r="B1166" s="106" t="s">
        <v>83</v>
      </c>
      <c r="C1166" s="118" t="s">
        <v>2583</v>
      </c>
      <c r="D1166" s="108" t="s">
        <v>2583</v>
      </c>
      <c r="E1166" s="109" t="s">
        <v>1213</v>
      </c>
      <c r="F1166" s="4">
        <v>36198</v>
      </c>
      <c r="G1166" s="109" t="s">
        <v>1131</v>
      </c>
      <c r="H1166" s="109" t="s">
        <v>194</v>
      </c>
      <c r="I1166" s="111" t="s">
        <v>2370</v>
      </c>
      <c r="J1166" s="116">
        <v>8</v>
      </c>
      <c r="K1166" s="113"/>
      <c r="L1166" s="113"/>
      <c r="M1166" s="113"/>
      <c r="N1166" s="60">
        <f>2*O1166+P1166+Q1166</f>
        <v>0</v>
      </c>
      <c r="O1166" s="61">
        <f>SUM(T1166,W1166,Z1166,AC1166,AF1166,AI1166,AL1166,AO1166,AR1166,AU1166,AX1166,BA1166,BD1166,BG1166,BJ1166,BM1166,BP1166,BS1166,BV1166,BY1166,CB1166,CE1166,CH1166,CK1166,CN1166,CQ1166)</f>
        <v>0</v>
      </c>
      <c r="P1166" s="61">
        <f>SUM(U1166,X1166,AA1166,AD1166,AG1166,AJ1166,AM1166,AP1166,AS1166,AV1166,AY1166,BB1166,BE1166,BH1166,BK1166,BN1166,BQ1166,BT1166,BW1166,BZ1166,CC1166,CF1166,CI1166,CL1166,CO1166,CR1166)</f>
        <v>0</v>
      </c>
      <c r="Q1166" s="61">
        <f>SUM(V1166,Y1166,AB1166,AE1166,AH1166,AK1166,AN1166,AQ1166,AT1166,AW1166,AZ1166,BC1166,BF1166,BI1166,BL1166,BO1166,BR1166,BU1166,BX1166,CA1166,CD1166,CG1166,CJ1166,CM1166,CP1166,CS1166)</f>
        <v>0</v>
      </c>
    </row>
    <row r="1167" spans="1:17" ht="13.8" customHeight="1" x14ac:dyDescent="0.3">
      <c r="A1167" s="106">
        <v>4367</v>
      </c>
      <c r="B1167" s="106" t="s">
        <v>83</v>
      </c>
      <c r="C1167" s="585" t="s">
        <v>1857</v>
      </c>
      <c r="D1167" s="108" t="s">
        <v>763</v>
      </c>
      <c r="E1167" s="109" t="s">
        <v>30</v>
      </c>
      <c r="F1167" s="4">
        <v>35550</v>
      </c>
      <c r="G1167" s="109" t="s">
        <v>219</v>
      </c>
      <c r="H1167" s="109" t="s">
        <v>194</v>
      </c>
      <c r="I1167" s="111" t="s">
        <v>2333</v>
      </c>
      <c r="J1167" s="116">
        <v>3</v>
      </c>
      <c r="K1167" s="113">
        <v>0</v>
      </c>
      <c r="L1167" s="113">
        <v>3</v>
      </c>
      <c r="M1167" s="113">
        <v>0</v>
      </c>
      <c r="N1167" s="60">
        <f>2*O1167+P1167+Q1167</f>
        <v>0</v>
      </c>
      <c r="O1167" s="61">
        <f>SUM(T1167,W1167,Z1167,AC1167,AF1167,AI1167,AL1167,AO1167,AR1167,AU1167,AX1167,BA1167,BD1167,BG1167,BJ1167,BM1167,BP1167,BS1167,BV1167,BY1167,CB1167,CE1167,CH1167,CK1167,CN1167,CQ1167)</f>
        <v>0</v>
      </c>
      <c r="P1167" s="61">
        <f>SUM(U1167,X1167,AA1167,AD1167,AG1167,AJ1167,AM1167,AP1167,AS1167,AV1167,AY1167,BB1167,BE1167,BH1167,BK1167,BN1167,BQ1167,BT1167,BW1167,BZ1167,CC1167,CF1167,CI1167,CL1167,CO1167,CR1167)</f>
        <v>0</v>
      </c>
      <c r="Q1167" s="61">
        <f>SUM(V1167,Y1167,AB1167,AE1167,AH1167,AK1167,AN1167,AQ1167,AT1167,AW1167,AZ1167,BC1167,BF1167,BI1167,BL1167,BO1167,BR1167,BU1167,BX1167,CA1167,CD1167,CG1167,CJ1167,CM1167,CP1167,CS1167)</f>
        <v>0</v>
      </c>
    </row>
    <row r="1168" spans="1:17" ht="13.8" customHeight="1" x14ac:dyDescent="0.3">
      <c r="A1168" s="106">
        <v>5293</v>
      </c>
      <c r="B1168" s="106" t="s">
        <v>83</v>
      </c>
      <c r="C1168" s="118" t="s">
        <v>1132</v>
      </c>
      <c r="D1168" s="108" t="s">
        <v>1132</v>
      </c>
      <c r="E1168" s="109" t="s">
        <v>18</v>
      </c>
      <c r="F1168" s="4">
        <v>36378</v>
      </c>
      <c r="G1168" s="109" t="s">
        <v>2067</v>
      </c>
      <c r="H1168" s="109" t="s">
        <v>194</v>
      </c>
      <c r="I1168" s="111" t="s">
        <v>16</v>
      </c>
      <c r="J1168" s="116">
        <v>0</v>
      </c>
      <c r="K1168" s="113">
        <v>0</v>
      </c>
      <c r="L1168" s="113">
        <v>0</v>
      </c>
      <c r="M1168" s="113">
        <v>0</v>
      </c>
      <c r="N1168" s="60">
        <f>2*O1168+P1168+Q1168</f>
        <v>0</v>
      </c>
      <c r="O1168" s="61">
        <f>SUM(T1168,W1168,Z1168,AC1168,AF1168,AI1168,AL1168,AO1168,AR1168,AU1168,AX1168,BA1168,BD1168,BG1168,BJ1168,BM1168,BP1168,BS1168,BV1168,BY1168,CB1168,CE1168,CH1168,CK1168,CN1168,CQ1168)</f>
        <v>0</v>
      </c>
      <c r="P1168" s="61">
        <f>SUM(U1168,X1168,AA1168,AD1168,AG1168,AJ1168,AM1168,AP1168,AS1168,AV1168,AY1168,BB1168,BE1168,BH1168,BK1168,BN1168,BQ1168,BT1168,BW1168,BZ1168,CC1168,CF1168,CI1168,CL1168,CO1168,CR1168)</f>
        <v>0</v>
      </c>
      <c r="Q1168" s="61">
        <f>SUM(V1168,Y1168,AB1168,AE1168,AH1168,AK1168,AN1168,AQ1168,AT1168,AW1168,AZ1168,BC1168,BF1168,BI1168,BL1168,BO1168,BR1168,BU1168,BX1168,CA1168,CD1168,CG1168,CJ1168,CM1168,CP1168,CS1168)</f>
        <v>0</v>
      </c>
    </row>
    <row r="1169" spans="1:17" ht="13.8" customHeight="1" x14ac:dyDescent="0.3">
      <c r="A1169" s="142">
        <v>4761</v>
      </c>
      <c r="B1169" s="106" t="s">
        <v>83</v>
      </c>
      <c r="C1169" s="143" t="s">
        <v>1129</v>
      </c>
      <c r="D1169" s="215" t="s">
        <v>1129</v>
      </c>
      <c r="E1169" s="144" t="s">
        <v>41</v>
      </c>
      <c r="F1169" s="9">
        <v>36531</v>
      </c>
      <c r="G1169" s="144" t="s">
        <v>2068</v>
      </c>
      <c r="H1169" s="109" t="s">
        <v>194</v>
      </c>
      <c r="I1169" s="145" t="s">
        <v>37</v>
      </c>
      <c r="J1169" s="116">
        <v>0</v>
      </c>
      <c r="K1169" s="113">
        <v>0</v>
      </c>
      <c r="L1169" s="113">
        <v>0</v>
      </c>
      <c r="M1169" s="113">
        <v>0</v>
      </c>
      <c r="N1169" s="60">
        <f>2*O1169+P1169+Q1169</f>
        <v>0</v>
      </c>
      <c r="O1169" s="61">
        <f>SUM(T1169,W1169,Z1169,AC1169,AF1169,AI1169,AL1169,AO1169,AR1169,AU1169,AX1169,BA1169,BD1169,BG1169,BJ1169,BM1169,BP1169,BS1169,BV1169,BY1169,CB1169,CE1169,CH1169,CK1169,CN1169,CQ1169)</f>
        <v>0</v>
      </c>
      <c r="P1169" s="61">
        <f>SUM(U1169,X1169,AA1169,AD1169,AG1169,AJ1169,AM1169,AP1169,AS1169,AV1169,AY1169,BB1169,BE1169,BH1169,BK1169,BN1169,BQ1169,BT1169,BW1169,BZ1169,CC1169,CF1169,CI1169,CL1169,CO1169,CR1169)</f>
        <v>0</v>
      </c>
      <c r="Q1169" s="61">
        <f>SUM(V1169,Y1169,AB1169,AE1169,AH1169,AK1169,AN1169,AQ1169,AT1169,AW1169,AZ1169,BC1169,BF1169,BI1169,BL1169,BO1169,BR1169,BU1169,BX1169,CA1169,CD1169,CG1169,CJ1169,CM1169,CP1169,CS1169)</f>
        <v>0</v>
      </c>
    </row>
    <row r="1170" spans="1:17" ht="13.8" customHeight="1" x14ac:dyDescent="0.3">
      <c r="A1170" s="241">
        <v>6019</v>
      </c>
      <c r="B1170" s="242"/>
      <c r="C1170" s="243" t="s">
        <v>1696</v>
      </c>
      <c r="D1170" s="250" t="s">
        <v>1696</v>
      </c>
      <c r="E1170" s="245" t="s">
        <v>18</v>
      </c>
      <c r="F1170" s="10">
        <v>37314</v>
      </c>
      <c r="G1170" s="246" t="s">
        <v>163</v>
      </c>
      <c r="H1170" s="622" t="s">
        <v>194</v>
      </c>
      <c r="I1170" s="622" t="s">
        <v>1470</v>
      </c>
      <c r="J1170" s="247">
        <v>0</v>
      </c>
      <c r="K1170" s="248">
        <v>0</v>
      </c>
      <c r="L1170" s="248">
        <v>0</v>
      </c>
      <c r="M1170" s="248">
        <v>0</v>
      </c>
      <c r="N1170" s="60">
        <f>2*O1170+P1170+Q1170</f>
        <v>0</v>
      </c>
      <c r="O1170" s="61">
        <f>SUM(T1170,W1170,Z1170,AC1170,AF1170,AI1170,AL1170,AO1170,AR1170,AU1170,AX1170,BA1170,BD1170,BG1170,BJ1170,BM1170,BP1170,BS1170,BV1170,BY1170,CB1170,CE1170,CH1170,CK1170,CN1170,CQ1170)</f>
        <v>0</v>
      </c>
      <c r="P1170" s="61">
        <f>SUM(U1170,X1170,AA1170,AD1170,AG1170,AJ1170,AM1170,AP1170,AS1170,AV1170,AY1170,BB1170,BE1170,BH1170,BK1170,BN1170,BQ1170,BT1170,BW1170,BZ1170,CC1170,CF1170,CI1170,CL1170,CO1170,CR1170)</f>
        <v>0</v>
      </c>
      <c r="Q1170" s="61">
        <f>SUM(V1170,Y1170,AB1170,AE1170,AH1170,AK1170,AN1170,AQ1170,AT1170,AW1170,AZ1170,BC1170,BF1170,BI1170,BL1170,BO1170,BR1170,BU1170,BX1170,CA1170,CD1170,CG1170,CJ1170,CM1170,CP1170,CS1170)</f>
        <v>0</v>
      </c>
    </row>
    <row r="1171" spans="1:17" ht="13.8" customHeight="1" x14ac:dyDescent="0.3">
      <c r="A1171" s="241">
        <v>6099</v>
      </c>
      <c r="B1171" s="242"/>
      <c r="C1171" s="243" t="s">
        <v>1698</v>
      </c>
      <c r="D1171" s="250" t="s">
        <v>1698</v>
      </c>
      <c r="E1171" s="245" t="s">
        <v>136</v>
      </c>
      <c r="F1171" s="10">
        <v>37726</v>
      </c>
      <c r="G1171" s="246" t="s">
        <v>65</v>
      </c>
      <c r="H1171" s="622" t="s">
        <v>194</v>
      </c>
      <c r="I1171" s="622" t="s">
        <v>1470</v>
      </c>
      <c r="J1171" s="247">
        <v>0</v>
      </c>
      <c r="K1171" s="248">
        <v>0</v>
      </c>
      <c r="L1171" s="248">
        <v>0</v>
      </c>
      <c r="M1171" s="248">
        <v>0</v>
      </c>
      <c r="N1171" s="60">
        <f>2*O1171+P1171+Q1171</f>
        <v>0</v>
      </c>
      <c r="O1171" s="61">
        <f>SUM(T1171,W1171,Z1171,AC1171,AF1171,AI1171,AL1171,AO1171,AR1171,AU1171,AX1171,BA1171,BD1171,BG1171,BJ1171,BM1171,BP1171,BS1171,BV1171,BY1171,CB1171,CE1171,CH1171,CK1171,CN1171,CQ1171)</f>
        <v>0</v>
      </c>
      <c r="P1171" s="61">
        <f>SUM(U1171,X1171,AA1171,AD1171,AG1171,AJ1171,AM1171,AP1171,AS1171,AV1171,AY1171,BB1171,BE1171,BH1171,BK1171,BN1171,BQ1171,BT1171,BW1171,BZ1171,CC1171,CF1171,CI1171,CL1171,CO1171,CR1171)</f>
        <v>0</v>
      </c>
      <c r="Q1171" s="61">
        <f>SUM(V1171,Y1171,AB1171,AE1171,AH1171,AK1171,AN1171,AQ1171,AT1171,AW1171,AZ1171,BC1171,BF1171,BI1171,BL1171,BO1171,BR1171,BU1171,BX1171,CA1171,CD1171,CG1171,CJ1171,CM1171,CP1171,CS1171)</f>
        <v>0</v>
      </c>
    </row>
    <row r="1172" spans="1:17" ht="13.8" customHeight="1" x14ac:dyDescent="0.3">
      <c r="A1172" s="119">
        <v>4503</v>
      </c>
      <c r="B1172" s="53" t="s">
        <v>8</v>
      </c>
      <c r="C1172" s="54" t="s">
        <v>1134</v>
      </c>
      <c r="D1172" s="54" t="s">
        <v>1134</v>
      </c>
      <c r="E1172" s="55" t="s">
        <v>125</v>
      </c>
      <c r="F1172" s="1">
        <v>34400</v>
      </c>
      <c r="G1172" s="56" t="s">
        <v>231</v>
      </c>
      <c r="H1172" s="56" t="s">
        <v>338</v>
      </c>
      <c r="I1172" s="57" t="s">
        <v>115</v>
      </c>
      <c r="J1172" s="58">
        <v>24</v>
      </c>
      <c r="K1172" s="59">
        <v>0</v>
      </c>
      <c r="L1172" s="59">
        <v>0</v>
      </c>
      <c r="M1172" s="59">
        <v>24</v>
      </c>
      <c r="N1172" s="60">
        <f>2*O1172+P1172+Q1172</f>
        <v>0</v>
      </c>
      <c r="O1172" s="61">
        <f>SUM(T1172,W1172,Z1172,AC1172,AF1172,AI1172,AL1172,AO1172,AR1172,AU1172,AX1172,BA1172,BD1172,BG1172,BJ1172,BM1172,BP1172,BS1172,BV1172,BY1172,CB1172,CE1172,CH1172,CK1172,CN1172,CQ1172)</f>
        <v>0</v>
      </c>
      <c r="P1172" s="61">
        <f>SUM(U1172,X1172,AA1172,AD1172,AG1172,AJ1172,AM1172,AP1172,AS1172,AV1172,AY1172,BB1172,BE1172,BH1172,BK1172,BN1172,BQ1172,BT1172,BW1172,BZ1172,CC1172,CF1172,CI1172,CL1172,CO1172,CR1172)</f>
        <v>0</v>
      </c>
      <c r="Q1172" s="61">
        <f>SUM(V1172,Y1172,AB1172,AE1172,AH1172,AK1172,AN1172,AQ1172,AT1172,AW1172,AZ1172,BC1172,BF1172,BI1172,BL1172,BO1172,BR1172,BU1172,BX1172,CA1172,CD1172,CG1172,CJ1172,CM1172,CP1172,CS1172)</f>
        <v>0</v>
      </c>
    </row>
    <row r="1173" spans="1:17" ht="13.8" customHeight="1" x14ac:dyDescent="0.3">
      <c r="A1173" s="119">
        <v>6091</v>
      </c>
      <c r="B1173" s="53" t="s">
        <v>8</v>
      </c>
      <c r="C1173" s="494" t="s">
        <v>1612</v>
      </c>
      <c r="D1173" s="54" t="s">
        <v>1612</v>
      </c>
      <c r="E1173" s="55" t="s">
        <v>33</v>
      </c>
      <c r="F1173" s="1">
        <v>35115</v>
      </c>
      <c r="G1173" s="56" t="s">
        <v>75</v>
      </c>
      <c r="H1173" s="56" t="s">
        <v>338</v>
      </c>
      <c r="I1173" s="57" t="s">
        <v>1470</v>
      </c>
      <c r="J1173" s="213">
        <v>20</v>
      </c>
      <c r="K1173" s="59">
        <v>0</v>
      </c>
      <c r="L1173" s="59">
        <v>0</v>
      </c>
      <c r="M1173" s="59">
        <v>20</v>
      </c>
      <c r="N1173" s="60">
        <f>2*O1173+P1173+Q1173</f>
        <v>0</v>
      </c>
      <c r="O1173" s="61">
        <f>SUM(T1173,W1173,Z1173,AC1173,AF1173,AI1173,AL1173,AO1173,AR1173,AU1173,AX1173,BA1173,BD1173,BG1173,BJ1173,BM1173,BP1173,BS1173,BV1173,BY1173,CB1173,CE1173,CH1173,CK1173,CN1173,CQ1173)</f>
        <v>0</v>
      </c>
      <c r="P1173" s="61">
        <f>SUM(U1173,X1173,AA1173,AD1173,AG1173,AJ1173,AM1173,AP1173,AS1173,AV1173,AY1173,BB1173,BE1173,BH1173,BK1173,BN1173,BQ1173,BT1173,BW1173,BZ1173,CC1173,CF1173,CI1173,CL1173,CO1173,CR1173)</f>
        <v>0</v>
      </c>
      <c r="Q1173" s="61">
        <f>SUM(V1173,Y1173,AB1173,AE1173,AH1173,AK1173,AN1173,AQ1173,AT1173,AW1173,AZ1173,BC1173,BF1173,BI1173,BL1173,BO1173,BR1173,BU1173,BX1173,CA1173,CD1173,CG1173,CJ1173,CM1173,CP1173,CS1173)</f>
        <v>0</v>
      </c>
    </row>
    <row r="1174" spans="1:17" ht="13.8" customHeight="1" x14ac:dyDescent="0.3">
      <c r="A1174" s="119">
        <v>4426</v>
      </c>
      <c r="B1174" s="53" t="s">
        <v>8</v>
      </c>
      <c r="C1174" s="54" t="s">
        <v>1928</v>
      </c>
      <c r="D1174" s="54" t="s">
        <v>1133</v>
      </c>
      <c r="E1174" s="55" t="s">
        <v>18</v>
      </c>
      <c r="F1174" s="1">
        <v>34610</v>
      </c>
      <c r="G1174" s="56" t="s">
        <v>286</v>
      </c>
      <c r="H1174" s="56" t="s">
        <v>338</v>
      </c>
      <c r="I1174" s="57" t="s">
        <v>115</v>
      </c>
      <c r="J1174" s="58">
        <v>8</v>
      </c>
      <c r="K1174" s="59">
        <v>0</v>
      </c>
      <c r="L1174" s="59">
        <v>0</v>
      </c>
      <c r="M1174" s="59">
        <v>8</v>
      </c>
      <c r="N1174" s="60">
        <f>2*O1174+P1174+Q1174</f>
        <v>0</v>
      </c>
      <c r="O1174" s="61">
        <f>SUM(T1174,W1174,Z1174,AC1174,AF1174,AI1174,AL1174,AO1174,AR1174,AU1174,AX1174,BA1174,BD1174,BG1174,BJ1174,BM1174,BP1174,BS1174,BV1174,BY1174,CB1174,CE1174,CH1174,CK1174,CN1174,CQ1174)</f>
        <v>0</v>
      </c>
      <c r="P1174" s="61">
        <f>SUM(U1174,X1174,AA1174,AD1174,AG1174,AJ1174,AM1174,AP1174,AS1174,AV1174,AY1174,BB1174,BE1174,BH1174,BK1174,BN1174,BQ1174,BT1174,BW1174,BZ1174,CC1174,CF1174,CI1174,CL1174,CO1174,CR1174)</f>
        <v>0</v>
      </c>
      <c r="Q1174" s="61">
        <f>SUM(V1174,Y1174,AB1174,AE1174,AH1174,AK1174,AN1174,AQ1174,AT1174,AW1174,AZ1174,BC1174,BF1174,BI1174,BL1174,BO1174,BR1174,BU1174,BX1174,CA1174,CD1174,CG1174,CJ1174,CM1174,CP1174,CS1174)</f>
        <v>0</v>
      </c>
    </row>
    <row r="1175" spans="1:17" ht="13.8" customHeight="1" x14ac:dyDescent="0.3">
      <c r="A1175" s="119">
        <v>5680</v>
      </c>
      <c r="B1175" s="53" t="s">
        <v>8</v>
      </c>
      <c r="C1175" s="54" t="s">
        <v>1135</v>
      </c>
      <c r="D1175" s="54" t="s">
        <v>1135</v>
      </c>
      <c r="E1175" s="55" t="s">
        <v>322</v>
      </c>
      <c r="F1175" s="1">
        <v>34791</v>
      </c>
      <c r="G1175" s="56" t="s">
        <v>128</v>
      </c>
      <c r="H1175" s="56" t="s">
        <v>338</v>
      </c>
      <c r="I1175" s="57" t="s">
        <v>24</v>
      </c>
      <c r="J1175" s="58">
        <v>0</v>
      </c>
      <c r="K1175" s="59">
        <v>0</v>
      </c>
      <c r="L1175" s="59">
        <v>0</v>
      </c>
      <c r="M1175" s="59">
        <v>0</v>
      </c>
      <c r="N1175" s="60">
        <f>2*O1175+P1175+Q1175</f>
        <v>0</v>
      </c>
      <c r="O1175" s="61">
        <f>SUM(T1175,W1175,Z1175,AC1175,AF1175,AI1175,AL1175,AO1175,AR1175,AU1175,AX1175,BA1175,BD1175,BG1175,BJ1175,BM1175,BP1175,BS1175,BV1175,BY1175,CB1175,CE1175,CH1175,CK1175,CN1175,CQ1175)</f>
        <v>0</v>
      </c>
      <c r="P1175" s="61">
        <f>SUM(U1175,X1175,AA1175,AD1175,AG1175,AJ1175,AM1175,AP1175,AS1175,AV1175,AY1175,BB1175,BE1175,BH1175,BK1175,BN1175,BQ1175,BT1175,BW1175,BZ1175,CC1175,CF1175,CI1175,CL1175,CO1175,CR1175)</f>
        <v>0</v>
      </c>
      <c r="Q1175" s="61">
        <f>SUM(V1175,Y1175,AB1175,AE1175,AH1175,AK1175,AN1175,AQ1175,AT1175,AW1175,AZ1175,BC1175,BF1175,BI1175,BL1175,BO1175,BR1175,BU1175,BX1175,CA1175,CD1175,CG1175,CJ1175,CM1175,CP1175,CS1175)</f>
        <v>0</v>
      </c>
    </row>
    <row r="1176" spans="1:17" ht="13.8" customHeight="1" x14ac:dyDescent="0.3">
      <c r="A1176" s="71">
        <v>5800</v>
      </c>
      <c r="B1176" s="63" t="s">
        <v>17</v>
      </c>
      <c r="C1176" s="489" t="s">
        <v>1143</v>
      </c>
      <c r="D1176" s="65" t="s">
        <v>1143</v>
      </c>
      <c r="E1176" s="66" t="s">
        <v>10</v>
      </c>
      <c r="F1176" s="2">
        <v>35865</v>
      </c>
      <c r="G1176" s="66" t="s">
        <v>26</v>
      </c>
      <c r="H1176" s="66" t="s">
        <v>338</v>
      </c>
      <c r="I1176" s="66" t="s">
        <v>68</v>
      </c>
      <c r="J1176" s="69">
        <v>37</v>
      </c>
      <c r="K1176" s="70">
        <v>1</v>
      </c>
      <c r="L1176" s="70">
        <v>13</v>
      </c>
      <c r="M1176" s="70">
        <v>22</v>
      </c>
      <c r="N1176" s="60">
        <f>2*O1176+P1176+Q1176</f>
        <v>0</v>
      </c>
      <c r="O1176" s="61">
        <f>SUM(T1176,W1176,Z1176,AC1176,AF1176,AI1176,AL1176,AO1176,AR1176,AU1176,AX1176,BA1176,BD1176,BG1176,BJ1176,BM1176,BP1176,BS1176,BV1176,BY1176,CB1176,CE1176,CH1176,CK1176,CN1176,CQ1176)</f>
        <v>0</v>
      </c>
      <c r="P1176" s="61">
        <f>SUM(U1176,X1176,AA1176,AD1176,AG1176,AJ1176,AM1176,AP1176,AS1176,AV1176,AY1176,BB1176,BE1176,BH1176,BK1176,BN1176,BQ1176,BT1176,BW1176,BZ1176,CC1176,CF1176,CI1176,CL1176,CO1176,CR1176)</f>
        <v>0</v>
      </c>
      <c r="Q1176" s="61">
        <f>SUM(V1176,Y1176,AB1176,AE1176,AH1176,AK1176,AN1176,AQ1176,AT1176,AW1176,AZ1176,BC1176,BF1176,BI1176,BL1176,BO1176,BR1176,BU1176,BX1176,CA1176,CD1176,CG1176,CJ1176,CM1176,CP1176,CS1176)</f>
        <v>0</v>
      </c>
    </row>
    <row r="1177" spans="1:17" ht="13.8" customHeight="1" x14ac:dyDescent="0.3">
      <c r="A1177" s="71">
        <v>4549</v>
      </c>
      <c r="B1177" s="63" t="s">
        <v>17</v>
      </c>
      <c r="C1177" s="489" t="s">
        <v>1137</v>
      </c>
      <c r="D1177" s="65" t="s">
        <v>1137</v>
      </c>
      <c r="E1177" s="66" t="s">
        <v>41</v>
      </c>
      <c r="F1177" s="2">
        <v>33508</v>
      </c>
      <c r="G1177" s="66" t="s">
        <v>822</v>
      </c>
      <c r="H1177" s="66" t="s">
        <v>338</v>
      </c>
      <c r="I1177" s="77" t="s">
        <v>134</v>
      </c>
      <c r="J1177" s="69">
        <v>31</v>
      </c>
      <c r="K1177" s="70">
        <v>1</v>
      </c>
      <c r="L1177" s="70">
        <v>11</v>
      </c>
      <c r="M1177" s="70">
        <v>18</v>
      </c>
      <c r="N1177" s="60">
        <f>2*O1177+P1177+Q1177</f>
        <v>0</v>
      </c>
      <c r="O1177" s="61">
        <f>SUM(T1177,W1177,Z1177,AC1177,AF1177,AI1177,AL1177,AO1177,AR1177,AU1177,AX1177,BA1177,BD1177,BG1177,BJ1177,BM1177,BP1177,BS1177,BV1177,BY1177,CB1177,CE1177,CH1177,CK1177,CN1177,CQ1177)</f>
        <v>0</v>
      </c>
      <c r="P1177" s="61">
        <f>SUM(U1177,X1177,AA1177,AD1177,AG1177,AJ1177,AM1177,AP1177,AS1177,AV1177,AY1177,BB1177,BE1177,BH1177,BK1177,BN1177,BQ1177,BT1177,BW1177,BZ1177,CC1177,CF1177,CI1177,CL1177,CO1177,CR1177)</f>
        <v>0</v>
      </c>
      <c r="Q1177" s="61">
        <f>SUM(V1177,Y1177,AB1177,AE1177,AH1177,AK1177,AN1177,AQ1177,AT1177,AW1177,AZ1177,BC1177,BF1177,BI1177,BL1177,BO1177,BR1177,BU1177,BX1177,CA1177,CD1177,CG1177,CJ1177,CM1177,CP1177,CS1177)</f>
        <v>0</v>
      </c>
    </row>
    <row r="1178" spans="1:17" ht="13.8" customHeight="1" x14ac:dyDescent="0.3">
      <c r="A1178" s="191">
        <v>5902</v>
      </c>
      <c r="B1178" s="182" t="s">
        <v>17</v>
      </c>
      <c r="C1178" s="192" t="s">
        <v>925</v>
      </c>
      <c r="D1178" s="193" t="s">
        <v>925</v>
      </c>
      <c r="E1178" s="194" t="s">
        <v>926</v>
      </c>
      <c r="F1178" s="34">
        <v>33894</v>
      </c>
      <c r="G1178" s="194" t="s">
        <v>213</v>
      </c>
      <c r="H1178" s="194" t="s">
        <v>338</v>
      </c>
      <c r="I1178" s="196" t="s">
        <v>2333</v>
      </c>
      <c r="J1178" s="187">
        <v>29</v>
      </c>
      <c r="K1178" s="188">
        <v>2</v>
      </c>
      <c r="L1178" s="188">
        <v>16</v>
      </c>
      <c r="M1178" s="188">
        <v>9</v>
      </c>
      <c r="N1178" s="60">
        <f>2*O1178+P1178+Q1178</f>
        <v>0</v>
      </c>
      <c r="O1178" s="61">
        <f>SUM(T1178,W1178,Z1178,AC1178,AF1178,AI1178,AL1178,AO1178,AR1178,AU1178,AX1178,BA1178,BD1178,BG1178,BJ1178,BM1178,BP1178,BS1178,BV1178,BY1178,CB1178,CE1178,CH1178,CK1178,CN1178,CQ1178)</f>
        <v>0</v>
      </c>
      <c r="P1178" s="61">
        <f>SUM(U1178,X1178,AA1178,AD1178,AG1178,AJ1178,AM1178,AP1178,AS1178,AV1178,AY1178,BB1178,BE1178,BH1178,BK1178,BN1178,BQ1178,BT1178,BW1178,BZ1178,CC1178,CF1178,CI1178,CL1178,CO1178,CR1178)</f>
        <v>0</v>
      </c>
      <c r="Q1178" s="61">
        <f>SUM(V1178,Y1178,AB1178,AE1178,AH1178,AK1178,AN1178,AQ1178,AT1178,AW1178,AZ1178,BC1178,BF1178,BI1178,BL1178,BO1178,BR1178,BU1178,BX1178,CA1178,CD1178,CG1178,CJ1178,CM1178,CP1178,CS1178)</f>
        <v>0</v>
      </c>
    </row>
    <row r="1179" spans="1:17" ht="13.8" customHeight="1" x14ac:dyDescent="0.3">
      <c r="A1179" s="71">
        <v>3427</v>
      </c>
      <c r="B1179" s="63" t="s">
        <v>17</v>
      </c>
      <c r="C1179" s="489" t="s">
        <v>1138</v>
      </c>
      <c r="D1179" s="65" t="s">
        <v>1138</v>
      </c>
      <c r="E1179" s="66" t="s">
        <v>33</v>
      </c>
      <c r="F1179" s="2">
        <v>34711</v>
      </c>
      <c r="G1179" s="66" t="s">
        <v>114</v>
      </c>
      <c r="H1179" s="66" t="s">
        <v>338</v>
      </c>
      <c r="I1179" s="77" t="s">
        <v>305</v>
      </c>
      <c r="J1179" s="69">
        <v>27</v>
      </c>
      <c r="K1179" s="70">
        <v>1</v>
      </c>
      <c r="L1179" s="70">
        <v>11</v>
      </c>
      <c r="M1179" s="70">
        <v>14</v>
      </c>
      <c r="N1179" s="60">
        <f>2*O1179+P1179+Q1179</f>
        <v>0</v>
      </c>
      <c r="O1179" s="61">
        <f>SUM(T1179,W1179,Z1179,AC1179,AF1179,AI1179,AL1179,AO1179,AR1179,AU1179,AX1179,BA1179,BD1179,BG1179,BJ1179,BM1179,BP1179,BS1179,BV1179,BY1179,CB1179,CE1179,CH1179,CK1179,CN1179,CQ1179)</f>
        <v>0</v>
      </c>
      <c r="P1179" s="61">
        <f>SUM(U1179,X1179,AA1179,AD1179,AG1179,AJ1179,AM1179,AP1179,AS1179,AV1179,AY1179,BB1179,BE1179,BH1179,BK1179,BN1179,BQ1179,BT1179,BW1179,BZ1179,CC1179,CF1179,CI1179,CL1179,CO1179,CR1179)</f>
        <v>0</v>
      </c>
      <c r="Q1179" s="61">
        <f>SUM(V1179,Y1179,AB1179,AE1179,AH1179,AK1179,AN1179,AQ1179,AT1179,AW1179,AZ1179,BC1179,BF1179,BI1179,BL1179,BO1179,BR1179,BU1179,BX1179,CA1179,CD1179,CG1179,CJ1179,CM1179,CP1179,CS1179)</f>
        <v>0</v>
      </c>
    </row>
    <row r="1180" spans="1:17" ht="13.8" customHeight="1" x14ac:dyDescent="0.3">
      <c r="A1180" s="71">
        <v>4478</v>
      </c>
      <c r="B1180" s="63" t="s">
        <v>17</v>
      </c>
      <c r="C1180" s="489" t="s">
        <v>1136</v>
      </c>
      <c r="D1180" s="65" t="s">
        <v>1136</v>
      </c>
      <c r="E1180" s="66" t="s">
        <v>10</v>
      </c>
      <c r="F1180" s="2">
        <v>35189</v>
      </c>
      <c r="G1180" s="66" t="s">
        <v>167</v>
      </c>
      <c r="H1180" s="66" t="s">
        <v>338</v>
      </c>
      <c r="I1180" s="77" t="s">
        <v>115</v>
      </c>
      <c r="J1180" s="69">
        <v>21</v>
      </c>
      <c r="K1180" s="70">
        <v>0</v>
      </c>
      <c r="L1180" s="70">
        <v>9</v>
      </c>
      <c r="M1180" s="70">
        <v>12</v>
      </c>
      <c r="N1180" s="60">
        <f>2*O1180+P1180+Q1180</f>
        <v>0</v>
      </c>
      <c r="O1180" s="61">
        <f>SUM(T1180,W1180,Z1180,AC1180,AF1180,AI1180,AL1180,AO1180,AR1180,AU1180,AX1180,BA1180,BD1180,BG1180,BJ1180,BM1180,BP1180,BS1180,BV1180,BY1180,CB1180,CE1180,CH1180,CK1180,CN1180,CQ1180)</f>
        <v>0</v>
      </c>
      <c r="P1180" s="61">
        <f>SUM(U1180,X1180,AA1180,AD1180,AG1180,AJ1180,AM1180,AP1180,AS1180,AV1180,AY1180,BB1180,BE1180,BH1180,BK1180,BN1180,BQ1180,BT1180,BW1180,BZ1180,CC1180,CF1180,CI1180,CL1180,CO1180,CR1180)</f>
        <v>0</v>
      </c>
      <c r="Q1180" s="61">
        <f>SUM(V1180,Y1180,AB1180,AE1180,AH1180,AK1180,AN1180,AQ1180,AT1180,AW1180,AZ1180,BC1180,BF1180,BI1180,BL1180,BO1180,BR1180,BU1180,BX1180,CA1180,CD1180,CG1180,CJ1180,CM1180,CP1180,CS1180)</f>
        <v>0</v>
      </c>
    </row>
    <row r="1181" spans="1:17" ht="13.8" customHeight="1" x14ac:dyDescent="0.3">
      <c r="A1181" s="71">
        <v>4031</v>
      </c>
      <c r="B1181" s="63" t="s">
        <v>17</v>
      </c>
      <c r="C1181" s="489" t="s">
        <v>1141</v>
      </c>
      <c r="D1181" s="65" t="s">
        <v>1141</v>
      </c>
      <c r="E1181" s="66" t="s">
        <v>176</v>
      </c>
      <c r="F1181" s="2">
        <v>35165</v>
      </c>
      <c r="G1181" s="66" t="s">
        <v>286</v>
      </c>
      <c r="H1181" s="66" t="s">
        <v>338</v>
      </c>
      <c r="I1181" s="77" t="s">
        <v>139</v>
      </c>
      <c r="J1181" s="69">
        <v>20</v>
      </c>
      <c r="K1181" s="70">
        <v>0</v>
      </c>
      <c r="L1181" s="70">
        <v>6</v>
      </c>
      <c r="M1181" s="70">
        <v>14</v>
      </c>
      <c r="N1181" s="60">
        <f>2*O1181+P1181+Q1181</f>
        <v>0</v>
      </c>
      <c r="O1181" s="61">
        <f>SUM(T1181,W1181,Z1181,AC1181,AF1181,AI1181,AL1181,AO1181,AR1181,AU1181,AX1181,BA1181,BD1181,BG1181,BJ1181,BM1181,BP1181,BS1181,BV1181,BY1181,CB1181,CE1181,CH1181,CK1181,CN1181,CQ1181)</f>
        <v>0</v>
      </c>
      <c r="P1181" s="61">
        <f>SUM(U1181,X1181,AA1181,AD1181,AG1181,AJ1181,AM1181,AP1181,AS1181,AV1181,AY1181,BB1181,BE1181,BH1181,BK1181,BN1181,BQ1181,BT1181,BW1181,BZ1181,CC1181,CF1181,CI1181,CL1181,CO1181,CR1181)</f>
        <v>0</v>
      </c>
      <c r="Q1181" s="61">
        <f>SUM(V1181,Y1181,AB1181,AE1181,AH1181,AK1181,AN1181,AQ1181,AT1181,AW1181,AZ1181,BC1181,BF1181,BI1181,BL1181,BO1181,BR1181,BU1181,BX1181,CA1181,CD1181,CG1181,CJ1181,CM1181,CP1181,CS1181)</f>
        <v>0</v>
      </c>
    </row>
    <row r="1182" spans="1:17" ht="13.8" customHeight="1" x14ac:dyDescent="0.3">
      <c r="A1182" s="71">
        <v>6442</v>
      </c>
      <c r="B1182" s="63" t="s">
        <v>17</v>
      </c>
      <c r="C1182" s="581" t="s">
        <v>2584</v>
      </c>
      <c r="D1182" s="65" t="s">
        <v>2584</v>
      </c>
      <c r="E1182" s="66" t="s">
        <v>39</v>
      </c>
      <c r="F1182" s="2">
        <v>35743</v>
      </c>
      <c r="G1182" s="66" t="s">
        <v>221</v>
      </c>
      <c r="H1182" s="66" t="s">
        <v>338</v>
      </c>
      <c r="I1182" s="66" t="s">
        <v>2370</v>
      </c>
      <c r="J1182" s="69">
        <v>20</v>
      </c>
      <c r="K1182" s="70"/>
      <c r="L1182" s="70"/>
      <c r="M1182" s="70"/>
      <c r="N1182" s="60">
        <f>2*O1182+P1182+Q1182</f>
        <v>0</v>
      </c>
      <c r="O1182" s="61">
        <f>SUM(T1182,W1182,Z1182,AC1182,AF1182,AI1182,AL1182,AO1182,AR1182,AU1182,AX1182,BA1182,BD1182,BG1182,BJ1182,BM1182,BP1182,BS1182,BV1182,BY1182,CB1182,CE1182,CH1182,CK1182,CN1182,CQ1182)</f>
        <v>0</v>
      </c>
      <c r="P1182" s="61">
        <f>SUM(U1182,X1182,AA1182,AD1182,AG1182,AJ1182,AM1182,AP1182,AS1182,AV1182,AY1182,BB1182,BE1182,BH1182,BK1182,BN1182,BQ1182,BT1182,BW1182,BZ1182,CC1182,CF1182,CI1182,CL1182,CO1182,CR1182)</f>
        <v>0</v>
      </c>
      <c r="Q1182" s="61">
        <f>SUM(V1182,Y1182,AB1182,AE1182,AH1182,AK1182,AN1182,AQ1182,AT1182,AW1182,AZ1182,BC1182,BF1182,BI1182,BL1182,BO1182,BR1182,BU1182,BX1182,CA1182,CD1182,CG1182,CJ1182,CM1182,CP1182,CS1182)</f>
        <v>0</v>
      </c>
    </row>
    <row r="1183" spans="1:17" ht="13.8" customHeight="1" x14ac:dyDescent="0.3">
      <c r="A1183" s="71">
        <v>5872</v>
      </c>
      <c r="B1183" s="63" t="s">
        <v>17</v>
      </c>
      <c r="C1183" s="489" t="s">
        <v>1142</v>
      </c>
      <c r="D1183" s="65" t="s">
        <v>1142</v>
      </c>
      <c r="E1183" s="66" t="s">
        <v>125</v>
      </c>
      <c r="F1183" s="2">
        <v>35849</v>
      </c>
      <c r="G1183" s="66" t="s">
        <v>236</v>
      </c>
      <c r="H1183" s="66" t="s">
        <v>338</v>
      </c>
      <c r="I1183" s="66" t="s">
        <v>68</v>
      </c>
      <c r="J1183" s="69">
        <v>16</v>
      </c>
      <c r="K1183" s="70">
        <v>0</v>
      </c>
      <c r="L1183" s="70">
        <v>6</v>
      </c>
      <c r="M1183" s="70">
        <v>10</v>
      </c>
      <c r="N1183" s="60">
        <f>2*O1183+P1183+Q1183</f>
        <v>0</v>
      </c>
      <c r="O1183" s="61">
        <f>SUM(T1183,W1183,Z1183,AC1183,AF1183,AI1183,AL1183,AO1183,AR1183,AU1183,AX1183,BA1183,BD1183,BG1183,BJ1183,BM1183,BP1183,BS1183,BV1183,BY1183,CB1183,CE1183,CH1183,CK1183,CN1183,CQ1183)</f>
        <v>0</v>
      </c>
      <c r="P1183" s="61">
        <f>SUM(U1183,X1183,AA1183,AD1183,AG1183,AJ1183,AM1183,AP1183,AS1183,AV1183,AY1183,BB1183,BE1183,BH1183,BK1183,BN1183,BQ1183,BT1183,BW1183,BZ1183,CC1183,CF1183,CI1183,CL1183,CO1183,CR1183)</f>
        <v>0</v>
      </c>
      <c r="Q1183" s="61">
        <f>SUM(V1183,Y1183,AB1183,AE1183,AH1183,AK1183,AN1183,AQ1183,AT1183,AW1183,AZ1183,BC1183,BF1183,BI1183,BL1183,BO1183,BR1183,BU1183,BX1183,CA1183,CD1183,CG1183,CJ1183,CM1183,CP1183,CS1183)</f>
        <v>0</v>
      </c>
    </row>
    <row r="1184" spans="1:17" ht="13.8" customHeight="1" x14ac:dyDescent="0.3">
      <c r="A1184" s="71">
        <v>3274</v>
      </c>
      <c r="B1184" s="63" t="s">
        <v>17</v>
      </c>
      <c r="C1184" s="489" t="s">
        <v>1139</v>
      </c>
      <c r="D1184" s="73" t="s">
        <v>1139</v>
      </c>
      <c r="E1184" s="66" t="s">
        <v>18</v>
      </c>
      <c r="F1184" s="2">
        <v>34777</v>
      </c>
      <c r="G1184" s="66" t="s">
        <v>103</v>
      </c>
      <c r="H1184" s="66" t="s">
        <v>338</v>
      </c>
      <c r="I1184" s="77" t="s">
        <v>13</v>
      </c>
      <c r="J1184" s="69">
        <v>16</v>
      </c>
      <c r="K1184" s="70">
        <v>1</v>
      </c>
      <c r="L1184" s="70">
        <v>4</v>
      </c>
      <c r="M1184" s="70">
        <v>10</v>
      </c>
      <c r="N1184" s="60">
        <f>2*O1184+P1184+Q1184</f>
        <v>0</v>
      </c>
      <c r="O1184" s="61">
        <f>SUM(T1184,W1184,Z1184,AC1184,AF1184,AI1184,AL1184,AO1184,AR1184,AU1184,AX1184,BA1184,BD1184,BG1184,BJ1184,BM1184,BP1184,BS1184,BV1184,BY1184,CB1184,CE1184,CH1184,CK1184,CN1184,CQ1184)</f>
        <v>0</v>
      </c>
      <c r="P1184" s="61">
        <f>SUM(U1184,X1184,AA1184,AD1184,AG1184,AJ1184,AM1184,AP1184,AS1184,AV1184,AY1184,BB1184,BE1184,BH1184,BK1184,BN1184,BQ1184,BT1184,BW1184,BZ1184,CC1184,CF1184,CI1184,CL1184,CO1184,CR1184)</f>
        <v>0</v>
      </c>
      <c r="Q1184" s="61">
        <f>SUM(V1184,Y1184,AB1184,AE1184,AH1184,AK1184,AN1184,AQ1184,AT1184,AW1184,AZ1184,BC1184,BF1184,BI1184,BL1184,BO1184,BR1184,BU1184,BX1184,CA1184,CD1184,CG1184,CJ1184,CM1184,CP1184,CS1184)</f>
        <v>0</v>
      </c>
    </row>
    <row r="1185" spans="1:17" ht="13.8" customHeight="1" x14ac:dyDescent="0.3">
      <c r="A1185" s="71">
        <v>6553</v>
      </c>
      <c r="B1185" s="63" t="s">
        <v>17</v>
      </c>
      <c r="C1185" s="581" t="s">
        <v>2585</v>
      </c>
      <c r="D1185" s="65" t="s">
        <v>2585</v>
      </c>
      <c r="E1185" s="66" t="s">
        <v>22</v>
      </c>
      <c r="F1185" s="2">
        <v>37008</v>
      </c>
      <c r="G1185" s="66" t="s">
        <v>118</v>
      </c>
      <c r="H1185" s="66" t="s">
        <v>338</v>
      </c>
      <c r="I1185" s="66" t="s">
        <v>2370</v>
      </c>
      <c r="J1185" s="69">
        <v>8</v>
      </c>
      <c r="K1185" s="70"/>
      <c r="L1185" s="70"/>
      <c r="M1185" s="70"/>
      <c r="N1185" s="60">
        <f>2*O1185+P1185+Q1185</f>
        <v>0</v>
      </c>
      <c r="O1185" s="61">
        <f>SUM(T1185,W1185,Z1185,AC1185,AF1185,AI1185,AL1185,AO1185,AR1185,AU1185,AX1185,BA1185,BD1185,BG1185,BJ1185,BM1185,BP1185,BS1185,BV1185,BY1185,CB1185,CE1185,CH1185,CK1185,CN1185,CQ1185)</f>
        <v>0</v>
      </c>
      <c r="P1185" s="61">
        <f>SUM(U1185,X1185,AA1185,AD1185,AG1185,AJ1185,AM1185,AP1185,AS1185,AV1185,AY1185,BB1185,BE1185,BH1185,BK1185,BN1185,BQ1185,BT1185,BW1185,BZ1185,CC1185,CF1185,CI1185,CL1185,CO1185,CR1185)</f>
        <v>0</v>
      </c>
      <c r="Q1185" s="61">
        <f>SUM(V1185,Y1185,AB1185,AE1185,AH1185,AK1185,AN1185,AQ1185,AT1185,AW1185,AZ1185,BC1185,BF1185,BI1185,BL1185,BO1185,BR1185,BU1185,BX1185,CA1185,CD1185,CG1185,CJ1185,CM1185,CP1185,CS1185)</f>
        <v>0</v>
      </c>
    </row>
    <row r="1186" spans="1:17" ht="13.8" customHeight="1" x14ac:dyDescent="0.3">
      <c r="A1186" s="191">
        <v>6356</v>
      </c>
      <c r="B1186" s="182" t="s">
        <v>17</v>
      </c>
      <c r="C1186" s="192" t="s">
        <v>2295</v>
      </c>
      <c r="D1186" s="193" t="s">
        <v>2295</v>
      </c>
      <c r="E1186" s="194" t="s">
        <v>18</v>
      </c>
      <c r="F1186" s="34">
        <v>35658</v>
      </c>
      <c r="G1186" s="194" t="s">
        <v>19</v>
      </c>
      <c r="H1186" s="194" t="s">
        <v>338</v>
      </c>
      <c r="I1186" s="196" t="s">
        <v>2219</v>
      </c>
      <c r="J1186" s="187">
        <v>0</v>
      </c>
      <c r="K1186" s="188">
        <v>0</v>
      </c>
      <c r="L1186" s="188">
        <v>0</v>
      </c>
      <c r="M1186" s="188">
        <v>0</v>
      </c>
      <c r="N1186" s="60">
        <f>2*O1186+P1186+Q1186</f>
        <v>0</v>
      </c>
      <c r="O1186" s="61">
        <f>SUM(T1186,W1186,Z1186,AC1186,AF1186,AI1186,AL1186,AO1186,AR1186,AU1186,AX1186,BA1186,BD1186,BG1186,BJ1186,BM1186,BP1186,BS1186,BV1186,BY1186,CB1186,CE1186,CH1186,CK1186,CN1186,CQ1186)</f>
        <v>0</v>
      </c>
      <c r="P1186" s="61">
        <f>SUM(U1186,X1186,AA1186,AD1186,AG1186,AJ1186,AM1186,AP1186,AS1186,AV1186,AY1186,BB1186,BE1186,BH1186,BK1186,BN1186,BQ1186,BT1186,BW1186,BZ1186,CC1186,CF1186,CI1186,CL1186,CO1186,CR1186)</f>
        <v>0</v>
      </c>
      <c r="Q1186" s="61">
        <f>SUM(V1186,Y1186,AB1186,AE1186,AH1186,AK1186,AN1186,AQ1186,AT1186,AW1186,AZ1186,BC1186,BF1186,BI1186,BL1186,BO1186,BR1186,BU1186,BX1186,CA1186,CD1186,CG1186,CJ1186,CM1186,CP1186,CS1186)</f>
        <v>0</v>
      </c>
    </row>
    <row r="1187" spans="1:17" ht="13.8" customHeight="1" x14ac:dyDescent="0.3">
      <c r="A1187" s="89">
        <v>3104</v>
      </c>
      <c r="B1187" s="81" t="s">
        <v>49</v>
      </c>
      <c r="C1187" s="83" t="s">
        <v>1145</v>
      </c>
      <c r="D1187" s="83" t="s">
        <v>1145</v>
      </c>
      <c r="E1187" s="84" t="s">
        <v>74</v>
      </c>
      <c r="F1187" s="3">
        <v>33657</v>
      </c>
      <c r="G1187" s="85" t="s">
        <v>229</v>
      </c>
      <c r="H1187" s="85" t="s">
        <v>338</v>
      </c>
      <c r="I1187" s="86" t="s">
        <v>13</v>
      </c>
      <c r="J1187" s="87">
        <v>41</v>
      </c>
      <c r="K1187" s="88">
        <v>6</v>
      </c>
      <c r="L1187" s="88">
        <v>17</v>
      </c>
      <c r="M1187" s="88">
        <v>12</v>
      </c>
      <c r="N1187" s="60">
        <f>2*O1187+P1187+Q1187</f>
        <v>0</v>
      </c>
      <c r="O1187" s="61">
        <f>SUM(T1187,W1187,Z1187,AC1187,AF1187,AI1187,AL1187,AO1187,AR1187,AU1187,AX1187,BA1187,BD1187,BG1187,BJ1187,BM1187,BP1187,BS1187,BV1187,BY1187,CB1187,CE1187,CH1187,CK1187,CN1187,CQ1187)</f>
        <v>0</v>
      </c>
      <c r="P1187" s="61">
        <f>SUM(U1187,X1187,AA1187,AD1187,AG1187,AJ1187,AM1187,AP1187,AS1187,AV1187,AY1187,BB1187,BE1187,BH1187,BK1187,BN1187,BQ1187,BT1187,BW1187,BZ1187,CC1187,CF1187,CI1187,CL1187,CO1187,CR1187)</f>
        <v>0</v>
      </c>
      <c r="Q1187" s="61">
        <f>SUM(V1187,Y1187,AB1187,AE1187,AH1187,AK1187,AN1187,AQ1187,AT1187,AW1187,AZ1187,BC1187,BF1187,BI1187,BL1187,BO1187,BR1187,BU1187,BX1187,CA1187,CD1187,CG1187,CJ1187,CM1187,CP1187,CS1187)</f>
        <v>0</v>
      </c>
    </row>
    <row r="1188" spans="1:17" ht="13.8" customHeight="1" x14ac:dyDescent="0.3">
      <c r="A1188" s="89">
        <v>3887</v>
      </c>
      <c r="B1188" s="81" t="s">
        <v>49</v>
      </c>
      <c r="C1188" s="83" t="s">
        <v>1933</v>
      </c>
      <c r="D1188" s="83" t="s">
        <v>1158</v>
      </c>
      <c r="E1188" s="84" t="s">
        <v>18</v>
      </c>
      <c r="F1188" s="3">
        <v>35085</v>
      </c>
      <c r="G1188" s="85" t="s">
        <v>229</v>
      </c>
      <c r="H1188" s="85" t="s">
        <v>338</v>
      </c>
      <c r="I1188" s="86" t="s">
        <v>139</v>
      </c>
      <c r="J1188" s="87">
        <v>38</v>
      </c>
      <c r="K1188" s="88">
        <v>5</v>
      </c>
      <c r="L1188" s="88">
        <v>16</v>
      </c>
      <c r="M1188" s="88">
        <v>12</v>
      </c>
      <c r="N1188" s="60">
        <f>2*O1188+P1188+Q1188</f>
        <v>0</v>
      </c>
      <c r="O1188" s="61">
        <f>SUM(T1188,W1188,Z1188,AC1188,AF1188,AI1188,AL1188,AO1188,AR1188,AU1188,AX1188,BA1188,BD1188,BG1188,BJ1188,BM1188,BP1188,BS1188,BV1188,BY1188,CB1188,CE1188,CH1188,CK1188,CN1188,CQ1188)</f>
        <v>0</v>
      </c>
      <c r="P1188" s="61">
        <f>SUM(U1188,X1188,AA1188,AD1188,AG1188,AJ1188,AM1188,AP1188,AS1188,AV1188,AY1188,BB1188,BE1188,BH1188,BK1188,BN1188,BQ1188,BT1188,BW1188,BZ1188,CC1188,CF1188,CI1188,CL1188,CO1188,CR1188)</f>
        <v>0</v>
      </c>
      <c r="Q1188" s="61">
        <f>SUM(V1188,Y1188,AB1188,AE1188,AH1188,AK1188,AN1188,AQ1188,AT1188,AW1188,AZ1188,BC1188,BF1188,BI1188,BL1188,BO1188,BR1188,BU1188,BX1188,CA1188,CD1188,CG1188,CJ1188,CM1188,CP1188,CS1188)</f>
        <v>0</v>
      </c>
    </row>
    <row r="1189" spans="1:17" ht="13.8" customHeight="1" x14ac:dyDescent="0.3">
      <c r="A1189" s="610">
        <v>4669</v>
      </c>
      <c r="B1189" s="251" t="s">
        <v>49</v>
      </c>
      <c r="C1189" s="595" t="s">
        <v>1155</v>
      </c>
      <c r="D1189" s="207" t="s">
        <v>1155</v>
      </c>
      <c r="E1189" s="608" t="s">
        <v>18</v>
      </c>
      <c r="F1189" s="609">
        <v>34729</v>
      </c>
      <c r="G1189" s="252" t="s">
        <v>101</v>
      </c>
      <c r="H1189" s="608" t="s">
        <v>338</v>
      </c>
      <c r="I1189" s="209" t="s">
        <v>92</v>
      </c>
      <c r="J1189" s="87">
        <v>36</v>
      </c>
      <c r="K1189" s="88">
        <v>5</v>
      </c>
      <c r="L1189" s="88">
        <v>16</v>
      </c>
      <c r="M1189" s="88">
        <v>10</v>
      </c>
      <c r="N1189" s="60">
        <f>2*O1189+P1189+Q1189</f>
        <v>0</v>
      </c>
      <c r="O1189" s="61">
        <f>SUM(T1189,W1189,Z1189,AC1189,AF1189,AI1189,AL1189,AO1189,AR1189,AU1189,AX1189,BA1189,BD1189,BG1189,BJ1189,BM1189,BP1189,BS1189,BV1189,BY1189,CB1189,CE1189,CH1189,CK1189,CN1189,CQ1189)</f>
        <v>0</v>
      </c>
      <c r="P1189" s="61">
        <f>SUM(U1189,X1189,AA1189,AD1189,AG1189,AJ1189,AM1189,AP1189,AS1189,AV1189,AY1189,BB1189,BE1189,BH1189,BK1189,BN1189,BQ1189,BT1189,BW1189,BZ1189,CC1189,CF1189,CI1189,CL1189,CO1189,CR1189)</f>
        <v>0</v>
      </c>
      <c r="Q1189" s="61">
        <f>SUM(V1189,Y1189,AB1189,AE1189,AH1189,AK1189,AN1189,AQ1189,AT1189,AW1189,AZ1189,BC1189,BF1189,BI1189,BL1189,BO1189,BR1189,BU1189,BX1189,CA1189,CD1189,CG1189,CJ1189,CM1189,CP1189,CS1189)</f>
        <v>0</v>
      </c>
    </row>
    <row r="1190" spans="1:17" ht="13.8" customHeight="1" x14ac:dyDescent="0.3">
      <c r="A1190" s="89">
        <v>1588</v>
      </c>
      <c r="B1190" s="81" t="s">
        <v>49</v>
      </c>
      <c r="C1190" s="83" t="s">
        <v>918</v>
      </c>
      <c r="D1190" s="83" t="s">
        <v>918</v>
      </c>
      <c r="E1190" s="84" t="s">
        <v>18</v>
      </c>
      <c r="F1190" s="3">
        <v>34292</v>
      </c>
      <c r="G1190" s="85" t="s">
        <v>163</v>
      </c>
      <c r="H1190" s="85" t="s">
        <v>338</v>
      </c>
      <c r="I1190" s="86" t="s">
        <v>2333</v>
      </c>
      <c r="J1190" s="87">
        <v>32</v>
      </c>
      <c r="K1190" s="88">
        <v>3</v>
      </c>
      <c r="L1190" s="88">
        <v>15</v>
      </c>
      <c r="M1190" s="88">
        <v>11</v>
      </c>
      <c r="N1190" s="60">
        <f>2*O1190+P1190+Q1190</f>
        <v>0</v>
      </c>
      <c r="O1190" s="61">
        <f>SUM(T1190,W1190,Z1190,AC1190,AF1190,AI1190,AL1190,AO1190,AR1190,AU1190,AX1190,BA1190,BD1190,BG1190,BJ1190,BM1190,BP1190,BS1190,BV1190,BY1190,CB1190,CE1190,CH1190,CK1190,CN1190,CQ1190)</f>
        <v>0</v>
      </c>
      <c r="P1190" s="61">
        <f>SUM(U1190,X1190,AA1190,AD1190,AG1190,AJ1190,AM1190,AP1190,AS1190,AV1190,AY1190,BB1190,BE1190,BH1190,BK1190,BN1190,BQ1190,BT1190,BW1190,BZ1190,CC1190,CF1190,CI1190,CL1190,CO1190,CR1190)</f>
        <v>0</v>
      </c>
      <c r="Q1190" s="61">
        <f>SUM(V1190,Y1190,AB1190,AE1190,AH1190,AK1190,AN1190,AQ1190,AT1190,AW1190,AZ1190,BC1190,BF1190,BI1190,BL1190,BO1190,BR1190,BU1190,BX1190,CA1190,CD1190,CG1190,CJ1190,CM1190,CP1190,CS1190)</f>
        <v>0</v>
      </c>
    </row>
    <row r="1191" spans="1:17" ht="13.8" customHeight="1" x14ac:dyDescent="0.3">
      <c r="A1191" s="89">
        <v>4993</v>
      </c>
      <c r="B1191" s="81" t="s">
        <v>49</v>
      </c>
      <c r="C1191" s="83" t="s">
        <v>1931</v>
      </c>
      <c r="D1191" s="83" t="s">
        <v>1150</v>
      </c>
      <c r="E1191" s="84" t="s">
        <v>18</v>
      </c>
      <c r="F1191" s="3">
        <v>35238</v>
      </c>
      <c r="G1191" s="85" t="s">
        <v>128</v>
      </c>
      <c r="H1191" s="85" t="s">
        <v>338</v>
      </c>
      <c r="I1191" s="86" t="s">
        <v>152</v>
      </c>
      <c r="J1191" s="87">
        <v>31</v>
      </c>
      <c r="K1191" s="88">
        <v>2</v>
      </c>
      <c r="L1191" s="88">
        <v>15</v>
      </c>
      <c r="M1191" s="88">
        <v>12</v>
      </c>
      <c r="N1191" s="60">
        <f>2*O1191+P1191+Q1191</f>
        <v>0</v>
      </c>
      <c r="O1191" s="61">
        <f>SUM(T1191,W1191,Z1191,AC1191,AF1191,AI1191,AL1191,AO1191,AR1191,AU1191,AX1191,BA1191,BD1191,BG1191,BJ1191,BM1191,BP1191,BS1191,BV1191,BY1191,CB1191,CE1191,CH1191,CK1191,CN1191,CQ1191)</f>
        <v>0</v>
      </c>
      <c r="P1191" s="61">
        <f>SUM(U1191,X1191,AA1191,AD1191,AG1191,AJ1191,AM1191,AP1191,AS1191,AV1191,AY1191,BB1191,BE1191,BH1191,BK1191,BN1191,BQ1191,BT1191,BW1191,BZ1191,CC1191,CF1191,CI1191,CL1191,CO1191,CR1191)</f>
        <v>0</v>
      </c>
      <c r="Q1191" s="61">
        <f>SUM(V1191,Y1191,AB1191,AE1191,AH1191,AK1191,AN1191,AQ1191,AT1191,AW1191,AZ1191,BC1191,BF1191,BI1191,BL1191,BO1191,BR1191,BU1191,BX1191,CA1191,CD1191,CG1191,CJ1191,CM1191,CP1191,CS1191)</f>
        <v>0</v>
      </c>
    </row>
    <row r="1192" spans="1:17" ht="13.8" customHeight="1" x14ac:dyDescent="0.3">
      <c r="A1192" s="89">
        <v>4523</v>
      </c>
      <c r="B1192" s="81" t="s">
        <v>49</v>
      </c>
      <c r="C1192" s="239" t="s">
        <v>1999</v>
      </c>
      <c r="D1192" s="83" t="s">
        <v>1153</v>
      </c>
      <c r="E1192" s="84" t="s">
        <v>10</v>
      </c>
      <c r="F1192" s="3">
        <v>34563</v>
      </c>
      <c r="G1192" s="85" t="s">
        <v>492</v>
      </c>
      <c r="H1192" s="85" t="s">
        <v>338</v>
      </c>
      <c r="I1192" s="86" t="s">
        <v>134</v>
      </c>
      <c r="J1192" s="87">
        <v>28</v>
      </c>
      <c r="K1192" s="88">
        <v>2</v>
      </c>
      <c r="L1192" s="88">
        <v>14</v>
      </c>
      <c r="M1192" s="88">
        <v>10</v>
      </c>
      <c r="N1192" s="60">
        <f>2*O1192+P1192+Q1192</f>
        <v>0</v>
      </c>
      <c r="O1192" s="61">
        <f>SUM(T1192,W1192,Z1192,AC1192,AF1192,AI1192,AL1192,AO1192,AR1192,AU1192,AX1192,BA1192,BD1192,BG1192,BJ1192,BM1192,BP1192,BS1192,BV1192,BY1192,CB1192,CE1192,CH1192,CK1192,CN1192,CQ1192)</f>
        <v>0</v>
      </c>
      <c r="P1192" s="61">
        <f>SUM(U1192,X1192,AA1192,AD1192,AG1192,AJ1192,AM1192,AP1192,AS1192,AV1192,AY1192,BB1192,BE1192,BH1192,BK1192,BN1192,BQ1192,BT1192,BW1192,BZ1192,CC1192,CF1192,CI1192,CL1192,CO1192,CR1192)</f>
        <v>0</v>
      </c>
      <c r="Q1192" s="61">
        <f>SUM(V1192,Y1192,AB1192,AE1192,AH1192,AK1192,AN1192,AQ1192,AT1192,AW1192,AZ1192,BC1192,BF1192,BI1192,BL1192,BO1192,BR1192,BU1192,BX1192,CA1192,CD1192,CG1192,CJ1192,CM1192,CP1192,CS1192)</f>
        <v>0</v>
      </c>
    </row>
    <row r="1193" spans="1:17" ht="13.8" customHeight="1" x14ac:dyDescent="0.3">
      <c r="A1193" s="89">
        <v>5909</v>
      </c>
      <c r="B1193" s="81" t="s">
        <v>49</v>
      </c>
      <c r="C1193" s="83" t="s">
        <v>1159</v>
      </c>
      <c r="D1193" s="83" t="s">
        <v>1159</v>
      </c>
      <c r="E1193" s="84" t="s">
        <v>246</v>
      </c>
      <c r="F1193" s="3">
        <v>36338</v>
      </c>
      <c r="G1193" s="85" t="s">
        <v>114</v>
      </c>
      <c r="H1193" s="85" t="s">
        <v>338</v>
      </c>
      <c r="I1193" s="85" t="s">
        <v>76</v>
      </c>
      <c r="J1193" s="87">
        <v>25</v>
      </c>
      <c r="K1193" s="88">
        <v>1</v>
      </c>
      <c r="L1193" s="88">
        <v>15</v>
      </c>
      <c r="M1193" s="88">
        <v>8</v>
      </c>
      <c r="N1193" s="60">
        <f>2*O1193+P1193+Q1193</f>
        <v>0</v>
      </c>
      <c r="O1193" s="61">
        <f>SUM(T1193,W1193,Z1193,AC1193,AF1193,AI1193,AL1193,AO1193,AR1193,AU1193,AX1193,BA1193,BD1193,BG1193,BJ1193,BM1193,BP1193,BS1193,BV1193,BY1193,CB1193,CE1193,CH1193,CK1193,CN1193,CQ1193)</f>
        <v>0</v>
      </c>
      <c r="P1193" s="61">
        <f>SUM(U1193,X1193,AA1193,AD1193,AG1193,AJ1193,AM1193,AP1193,AS1193,AV1193,AY1193,BB1193,BE1193,BH1193,BK1193,BN1193,BQ1193,BT1193,BW1193,BZ1193,CC1193,CF1193,CI1193,CL1193,CO1193,CR1193)</f>
        <v>0</v>
      </c>
      <c r="Q1193" s="61">
        <f>SUM(V1193,Y1193,AB1193,AE1193,AH1193,AK1193,AN1193,AQ1193,AT1193,AW1193,AZ1193,BC1193,BF1193,BI1193,BL1193,BO1193,BR1193,BU1193,BX1193,CA1193,CD1193,CG1193,CJ1193,CM1193,CP1193,CS1193)</f>
        <v>0</v>
      </c>
    </row>
    <row r="1194" spans="1:17" ht="13.8" customHeight="1" x14ac:dyDescent="0.3">
      <c r="A1194" s="89">
        <v>6399</v>
      </c>
      <c r="B1194" s="81" t="s">
        <v>49</v>
      </c>
      <c r="C1194" s="83" t="s">
        <v>2586</v>
      </c>
      <c r="D1194" s="83" t="s">
        <v>2586</v>
      </c>
      <c r="E1194" s="84"/>
      <c r="F1194" s="3">
        <v>35940</v>
      </c>
      <c r="G1194" s="85" t="s">
        <v>149</v>
      </c>
      <c r="H1194" s="85" t="s">
        <v>338</v>
      </c>
      <c r="I1194" s="583" t="s">
        <v>2370</v>
      </c>
      <c r="J1194" s="87">
        <v>24</v>
      </c>
      <c r="K1194" s="88"/>
      <c r="L1194" s="88"/>
      <c r="M1194" s="88"/>
      <c r="N1194" s="60">
        <f>2*O1194+P1194+Q1194</f>
        <v>0</v>
      </c>
      <c r="O1194" s="61">
        <f>SUM(T1194,W1194,Z1194,AC1194,AF1194,AI1194,AL1194,AO1194,AR1194,AU1194,AX1194,BA1194,BD1194,BG1194,BJ1194,BM1194,BP1194,BS1194,BV1194,BY1194,CB1194,CE1194,CH1194,CK1194,CN1194,CQ1194)</f>
        <v>0</v>
      </c>
      <c r="P1194" s="61">
        <f>SUM(U1194,X1194,AA1194,AD1194,AG1194,AJ1194,AM1194,AP1194,AS1194,AV1194,AY1194,BB1194,BE1194,BH1194,BK1194,BN1194,BQ1194,BT1194,BW1194,BZ1194,CC1194,CF1194,CI1194,CL1194,CO1194,CR1194)</f>
        <v>0</v>
      </c>
      <c r="Q1194" s="61">
        <f>SUM(V1194,Y1194,AB1194,AE1194,AH1194,AK1194,AN1194,AQ1194,AT1194,AW1194,AZ1194,BC1194,BF1194,BI1194,BL1194,BO1194,BR1194,BU1194,BX1194,CA1194,CD1194,CG1194,CJ1194,CM1194,CP1194,CS1194)</f>
        <v>0</v>
      </c>
    </row>
    <row r="1195" spans="1:17" ht="13.8" customHeight="1" x14ac:dyDescent="0.3">
      <c r="A1195" s="89">
        <v>5637</v>
      </c>
      <c r="B1195" s="81" t="s">
        <v>49</v>
      </c>
      <c r="C1195" s="239" t="s">
        <v>1346</v>
      </c>
      <c r="D1195" s="83" t="s">
        <v>1346</v>
      </c>
      <c r="E1195" s="84" t="s">
        <v>74</v>
      </c>
      <c r="F1195" s="3">
        <v>35413</v>
      </c>
      <c r="G1195" s="85" t="s">
        <v>1557</v>
      </c>
      <c r="H1195" s="85" t="s">
        <v>338</v>
      </c>
      <c r="I1195" s="583" t="s">
        <v>24</v>
      </c>
      <c r="J1195" s="87">
        <v>22</v>
      </c>
      <c r="K1195" s="88">
        <v>3</v>
      </c>
      <c r="L1195" s="88">
        <v>11</v>
      </c>
      <c r="M1195" s="88">
        <v>5</v>
      </c>
      <c r="N1195" s="60">
        <f>2*O1195+P1195+Q1195</f>
        <v>0</v>
      </c>
      <c r="O1195" s="61">
        <f>SUM(T1195,W1195,Z1195,AC1195,AF1195,AI1195,AL1195,AO1195,AR1195,AU1195,AX1195,BA1195,BD1195,BG1195,BJ1195,BM1195,BP1195,BS1195,BV1195,BY1195,CB1195,CE1195,CH1195,CK1195,CN1195,CQ1195)</f>
        <v>0</v>
      </c>
      <c r="P1195" s="61">
        <f>SUM(U1195,X1195,AA1195,AD1195,AG1195,AJ1195,AM1195,AP1195,AS1195,AV1195,AY1195,BB1195,BE1195,BH1195,BK1195,BN1195,BQ1195,BT1195,BW1195,BZ1195,CC1195,CF1195,CI1195,CL1195,CO1195,CR1195)</f>
        <v>0</v>
      </c>
      <c r="Q1195" s="61">
        <f>SUM(V1195,Y1195,AB1195,AE1195,AH1195,AK1195,AN1195,AQ1195,AT1195,AW1195,AZ1195,BC1195,BF1195,BI1195,BL1195,BO1195,BR1195,BU1195,BX1195,CA1195,CD1195,CG1195,CJ1195,CM1195,CP1195,CS1195)</f>
        <v>0</v>
      </c>
    </row>
    <row r="1196" spans="1:17" ht="13.8" customHeight="1" x14ac:dyDescent="0.3">
      <c r="A1196" s="89">
        <v>2702</v>
      </c>
      <c r="B1196" s="81" t="s">
        <v>49</v>
      </c>
      <c r="C1196" s="83" t="s">
        <v>1152</v>
      </c>
      <c r="D1196" s="83" t="s">
        <v>1152</v>
      </c>
      <c r="E1196" s="84" t="s">
        <v>10</v>
      </c>
      <c r="F1196" s="3">
        <v>34792</v>
      </c>
      <c r="G1196" s="85" t="s">
        <v>65</v>
      </c>
      <c r="H1196" s="85" t="s">
        <v>338</v>
      </c>
      <c r="I1196" s="86" t="s">
        <v>518</v>
      </c>
      <c r="J1196" s="87">
        <v>21</v>
      </c>
      <c r="K1196" s="88">
        <v>2</v>
      </c>
      <c r="L1196" s="88">
        <v>13</v>
      </c>
      <c r="M1196" s="88">
        <v>4</v>
      </c>
      <c r="N1196" s="60">
        <f>2*O1196+P1196+Q1196</f>
        <v>0</v>
      </c>
      <c r="O1196" s="61">
        <f>SUM(T1196,W1196,Z1196,AC1196,AF1196,AI1196,AL1196,AO1196,AR1196,AU1196,AX1196,BA1196,BD1196,BG1196,BJ1196,BM1196,BP1196,BS1196,BV1196,BY1196,CB1196,CE1196,CH1196,CK1196,CN1196,CQ1196)</f>
        <v>0</v>
      </c>
      <c r="P1196" s="61">
        <f>SUM(U1196,X1196,AA1196,AD1196,AG1196,AJ1196,AM1196,AP1196,AS1196,AV1196,AY1196,BB1196,BE1196,BH1196,BK1196,BN1196,BQ1196,BT1196,BW1196,BZ1196,CC1196,CF1196,CI1196,CL1196,CO1196,CR1196)</f>
        <v>0</v>
      </c>
      <c r="Q1196" s="61">
        <f>SUM(V1196,Y1196,AB1196,AE1196,AH1196,AK1196,AN1196,AQ1196,AT1196,AW1196,AZ1196,BC1196,BF1196,BI1196,BL1196,BO1196,BR1196,BU1196,BX1196,CA1196,CD1196,CG1196,CJ1196,CM1196,CP1196,CS1196)</f>
        <v>0</v>
      </c>
    </row>
    <row r="1197" spans="1:17" ht="13.8" customHeight="1" x14ac:dyDescent="0.3">
      <c r="A1197" s="89">
        <v>5983</v>
      </c>
      <c r="B1197" s="81" t="s">
        <v>49</v>
      </c>
      <c r="C1197" s="239" t="s">
        <v>1613</v>
      </c>
      <c r="D1197" s="83" t="s">
        <v>1613</v>
      </c>
      <c r="E1197" s="84" t="s">
        <v>138</v>
      </c>
      <c r="F1197" s="3">
        <v>34921</v>
      </c>
      <c r="G1197" s="85" t="s">
        <v>317</v>
      </c>
      <c r="H1197" s="85" t="s">
        <v>338</v>
      </c>
      <c r="I1197" s="86" t="s">
        <v>1470</v>
      </c>
      <c r="J1197" s="104">
        <v>20</v>
      </c>
      <c r="K1197" s="88">
        <v>0</v>
      </c>
      <c r="L1197" s="88">
        <v>14</v>
      </c>
      <c r="M1197" s="88">
        <v>6</v>
      </c>
      <c r="N1197" s="60">
        <f>2*O1197+P1197+Q1197</f>
        <v>0</v>
      </c>
      <c r="O1197" s="61">
        <f>SUM(T1197,W1197,Z1197,AC1197,AF1197,AI1197,AL1197,AO1197,AR1197,AU1197,AX1197,BA1197,BD1197,BG1197,BJ1197,BM1197,BP1197,BS1197,BV1197,BY1197,CB1197,CE1197,CH1197,CK1197,CN1197,CQ1197)</f>
        <v>0</v>
      </c>
      <c r="P1197" s="61">
        <f>SUM(U1197,X1197,AA1197,AD1197,AG1197,AJ1197,AM1197,AP1197,AS1197,AV1197,AY1197,BB1197,BE1197,BH1197,BK1197,BN1197,BQ1197,BT1197,BW1197,BZ1197,CC1197,CF1197,CI1197,CL1197,CO1197,CR1197)</f>
        <v>0</v>
      </c>
      <c r="Q1197" s="61">
        <f>SUM(V1197,Y1197,AB1197,AE1197,AH1197,AK1197,AN1197,AQ1197,AT1197,AW1197,AZ1197,BC1197,BF1197,BI1197,BL1197,BO1197,BR1197,BU1197,BX1197,CA1197,CD1197,CG1197,CJ1197,CM1197,CP1197,CS1197)</f>
        <v>0</v>
      </c>
    </row>
    <row r="1198" spans="1:17" ht="13.8" customHeight="1" x14ac:dyDescent="0.3">
      <c r="A1198" s="89">
        <v>6438</v>
      </c>
      <c r="B1198" s="81" t="s">
        <v>49</v>
      </c>
      <c r="C1198" s="309" t="s">
        <v>2587</v>
      </c>
      <c r="D1198" s="83" t="s">
        <v>2587</v>
      </c>
      <c r="E1198" s="84" t="s">
        <v>62</v>
      </c>
      <c r="F1198" s="3">
        <v>35812</v>
      </c>
      <c r="G1198" s="85" t="s">
        <v>60</v>
      </c>
      <c r="H1198" s="85" t="s">
        <v>338</v>
      </c>
      <c r="I1198" s="583" t="s">
        <v>2370</v>
      </c>
      <c r="J1198" s="87">
        <v>20</v>
      </c>
      <c r="K1198" s="88"/>
      <c r="L1198" s="88"/>
      <c r="M1198" s="88"/>
      <c r="N1198" s="60">
        <f>2*O1198+P1198+Q1198</f>
        <v>0</v>
      </c>
      <c r="O1198" s="61">
        <f>SUM(T1198,W1198,Z1198,AC1198,AF1198,AI1198,AL1198,AO1198,AR1198,AU1198,AX1198,BA1198,BD1198,BG1198,BJ1198,BM1198,BP1198,BS1198,BV1198,BY1198,CB1198,CE1198,CH1198,CK1198,CN1198,CQ1198)</f>
        <v>0</v>
      </c>
      <c r="P1198" s="61">
        <f>SUM(U1198,X1198,AA1198,AD1198,AG1198,AJ1198,AM1198,AP1198,AS1198,AV1198,AY1198,BB1198,BE1198,BH1198,BK1198,BN1198,BQ1198,BT1198,BW1198,BZ1198,CC1198,CF1198,CI1198,CL1198,CO1198,CR1198)</f>
        <v>0</v>
      </c>
      <c r="Q1198" s="61">
        <f>SUM(V1198,Y1198,AB1198,AE1198,AH1198,AK1198,AN1198,AQ1198,AT1198,AW1198,AZ1198,BC1198,BF1198,BI1198,BL1198,BO1198,BR1198,BU1198,BX1198,CA1198,CD1198,CG1198,CJ1198,CM1198,CP1198,CS1198)</f>
        <v>0</v>
      </c>
    </row>
    <row r="1199" spans="1:17" ht="13.8" customHeight="1" x14ac:dyDescent="0.3">
      <c r="A1199" s="89">
        <v>3313</v>
      </c>
      <c r="B1199" s="81" t="s">
        <v>49</v>
      </c>
      <c r="C1199" s="83" t="s">
        <v>1930</v>
      </c>
      <c r="D1199" s="83" t="s">
        <v>1146</v>
      </c>
      <c r="E1199" s="84" t="s">
        <v>97</v>
      </c>
      <c r="F1199" s="3">
        <v>34766</v>
      </c>
      <c r="G1199" s="85" t="s">
        <v>89</v>
      </c>
      <c r="H1199" s="85" t="s">
        <v>338</v>
      </c>
      <c r="I1199" s="86" t="s">
        <v>165</v>
      </c>
      <c r="J1199" s="87">
        <v>19</v>
      </c>
      <c r="K1199" s="88">
        <v>4</v>
      </c>
      <c r="L1199" s="88">
        <v>7</v>
      </c>
      <c r="M1199" s="88">
        <v>4</v>
      </c>
      <c r="N1199" s="60">
        <f>2*O1199+P1199+Q1199</f>
        <v>0</v>
      </c>
      <c r="O1199" s="61">
        <f>SUM(T1199,W1199,Z1199,AC1199,AF1199,AI1199,AL1199,AO1199,AR1199,AU1199,AX1199,BA1199,BD1199,BG1199,BJ1199,BM1199,BP1199,BS1199,BV1199,BY1199,CB1199,CE1199,CH1199,CK1199,CN1199,CQ1199)</f>
        <v>0</v>
      </c>
      <c r="P1199" s="61">
        <f>SUM(U1199,X1199,AA1199,AD1199,AG1199,AJ1199,AM1199,AP1199,AS1199,AV1199,AY1199,BB1199,BE1199,BH1199,BK1199,BN1199,BQ1199,BT1199,BW1199,BZ1199,CC1199,CF1199,CI1199,CL1199,CO1199,CR1199)</f>
        <v>0</v>
      </c>
      <c r="Q1199" s="61">
        <f>SUM(V1199,Y1199,AB1199,AE1199,AH1199,AK1199,AN1199,AQ1199,AT1199,AW1199,AZ1199,BC1199,BF1199,BI1199,BL1199,BO1199,BR1199,BU1199,BX1199,CA1199,CD1199,CG1199,CJ1199,CM1199,CP1199,CS1199)</f>
        <v>0</v>
      </c>
    </row>
    <row r="1200" spans="1:17" ht="13.8" customHeight="1" x14ac:dyDescent="0.3">
      <c r="A1200" s="89">
        <v>6143</v>
      </c>
      <c r="B1200" s="81" t="s">
        <v>49</v>
      </c>
      <c r="C1200" s="595" t="s">
        <v>2069</v>
      </c>
      <c r="D1200" s="83" t="s">
        <v>1614</v>
      </c>
      <c r="E1200" s="84" t="s">
        <v>125</v>
      </c>
      <c r="F1200" s="3">
        <v>35035</v>
      </c>
      <c r="G1200" s="85" t="s">
        <v>1557</v>
      </c>
      <c r="H1200" s="85" t="s">
        <v>338</v>
      </c>
      <c r="I1200" s="86" t="s">
        <v>1470</v>
      </c>
      <c r="J1200" s="104">
        <v>19</v>
      </c>
      <c r="K1200" s="88">
        <v>1</v>
      </c>
      <c r="L1200" s="88">
        <v>11</v>
      </c>
      <c r="M1200" s="88">
        <v>6</v>
      </c>
      <c r="N1200" s="60">
        <f>2*O1200+P1200+Q1200</f>
        <v>0</v>
      </c>
      <c r="O1200" s="61">
        <f>SUM(T1200,W1200,Z1200,AC1200,AF1200,AI1200,AL1200,AO1200,AR1200,AU1200,AX1200,BA1200,BD1200,BG1200,BJ1200,BM1200,BP1200,BS1200,BV1200,BY1200,CB1200,CE1200,CH1200,CK1200,CN1200,CQ1200)</f>
        <v>0</v>
      </c>
      <c r="P1200" s="61">
        <f>SUM(U1200,X1200,AA1200,AD1200,AG1200,AJ1200,AM1200,AP1200,AS1200,AV1200,AY1200,BB1200,BE1200,BH1200,BK1200,BN1200,BQ1200,BT1200,BW1200,BZ1200,CC1200,CF1200,CI1200,CL1200,CO1200,CR1200)</f>
        <v>0</v>
      </c>
      <c r="Q1200" s="61">
        <f>SUM(V1200,Y1200,AB1200,AE1200,AH1200,AK1200,AN1200,AQ1200,AT1200,AW1200,AZ1200,BC1200,BF1200,BI1200,BL1200,BO1200,BR1200,BU1200,BX1200,CA1200,CD1200,CG1200,CJ1200,CM1200,CP1200,CS1200)</f>
        <v>0</v>
      </c>
    </row>
    <row r="1201" spans="1:17" ht="13.8" customHeight="1" x14ac:dyDescent="0.3">
      <c r="A1201" s="89">
        <v>2816</v>
      </c>
      <c r="B1201" s="81" t="s">
        <v>49</v>
      </c>
      <c r="C1201" s="83" t="s">
        <v>1149</v>
      </c>
      <c r="D1201" s="83" t="s">
        <v>1149</v>
      </c>
      <c r="E1201" s="84" t="s">
        <v>62</v>
      </c>
      <c r="F1201" s="3">
        <v>34460</v>
      </c>
      <c r="G1201" s="85" t="s">
        <v>286</v>
      </c>
      <c r="H1201" s="85" t="s">
        <v>338</v>
      </c>
      <c r="I1201" s="86" t="s">
        <v>225</v>
      </c>
      <c r="J1201" s="87">
        <v>19</v>
      </c>
      <c r="K1201" s="88">
        <v>0</v>
      </c>
      <c r="L1201" s="88">
        <v>10</v>
      </c>
      <c r="M1201" s="88">
        <v>9</v>
      </c>
      <c r="N1201" s="60">
        <f>2*O1201+P1201+Q1201</f>
        <v>0</v>
      </c>
      <c r="O1201" s="61">
        <f>SUM(T1201,W1201,Z1201,AC1201,AF1201,AI1201,AL1201,AO1201,AR1201,AU1201,AX1201,BA1201,BD1201,BG1201,BJ1201,BM1201,BP1201,BS1201,BV1201,BY1201,CB1201,CE1201,CH1201,CK1201,CN1201,CQ1201)</f>
        <v>0</v>
      </c>
      <c r="P1201" s="61">
        <f>SUM(U1201,X1201,AA1201,AD1201,AG1201,AJ1201,AM1201,AP1201,AS1201,AV1201,AY1201,BB1201,BE1201,BH1201,BK1201,BN1201,BQ1201,BT1201,BW1201,BZ1201,CC1201,CF1201,CI1201,CL1201,CO1201,CR1201)</f>
        <v>0</v>
      </c>
      <c r="Q1201" s="61">
        <f>SUM(V1201,Y1201,AB1201,AE1201,AH1201,AK1201,AN1201,AQ1201,AT1201,AW1201,AZ1201,BC1201,BF1201,BI1201,BL1201,BO1201,BR1201,BU1201,BX1201,CA1201,CD1201,CG1201,CJ1201,CM1201,CP1201,CS1201)</f>
        <v>0</v>
      </c>
    </row>
    <row r="1202" spans="1:17" ht="13.8" customHeight="1" x14ac:dyDescent="0.3">
      <c r="A1202" s="89">
        <v>1237</v>
      </c>
      <c r="B1202" s="81" t="s">
        <v>49</v>
      </c>
      <c r="C1202" s="83" t="s">
        <v>1148</v>
      </c>
      <c r="D1202" s="83" t="s">
        <v>1148</v>
      </c>
      <c r="E1202" s="84" t="s">
        <v>589</v>
      </c>
      <c r="F1202" s="3">
        <v>33233</v>
      </c>
      <c r="G1202" s="85" t="s">
        <v>65</v>
      </c>
      <c r="H1202" s="85" t="s">
        <v>338</v>
      </c>
      <c r="I1202" s="86"/>
      <c r="J1202" s="87">
        <v>17</v>
      </c>
      <c r="K1202" s="88">
        <v>2</v>
      </c>
      <c r="L1202" s="88">
        <v>9</v>
      </c>
      <c r="M1202" s="88">
        <v>4</v>
      </c>
      <c r="N1202" s="60">
        <f>2*O1202+P1202+Q1202</f>
        <v>0</v>
      </c>
      <c r="O1202" s="61">
        <f>SUM(T1202,W1202,Z1202,AC1202,AF1202,AI1202,AL1202,AO1202,AR1202,AU1202,AX1202,BA1202,BD1202,BG1202,BJ1202,BM1202,BP1202,BS1202,BV1202,BY1202,CB1202,CE1202,CH1202,CK1202,CN1202,CQ1202)</f>
        <v>0</v>
      </c>
      <c r="P1202" s="61">
        <f>SUM(U1202,X1202,AA1202,AD1202,AG1202,AJ1202,AM1202,AP1202,AS1202,AV1202,AY1202,BB1202,BE1202,BH1202,BK1202,BN1202,BQ1202,BT1202,BW1202,BZ1202,CC1202,CF1202,CI1202,CL1202,CO1202,CR1202)</f>
        <v>0</v>
      </c>
      <c r="Q1202" s="61">
        <f>SUM(V1202,Y1202,AB1202,AE1202,AH1202,AK1202,AN1202,AQ1202,AT1202,AW1202,AZ1202,BC1202,BF1202,BI1202,BL1202,BO1202,BR1202,BU1202,BX1202,CA1202,CD1202,CG1202,CJ1202,CM1202,CP1202,CS1202)</f>
        <v>0</v>
      </c>
    </row>
    <row r="1203" spans="1:17" ht="13.8" customHeight="1" x14ac:dyDescent="0.3">
      <c r="A1203" s="100">
        <v>6228</v>
      </c>
      <c r="B1203" s="92" t="s">
        <v>49</v>
      </c>
      <c r="C1203" s="93" t="s">
        <v>2186</v>
      </c>
      <c r="D1203" s="93" t="s">
        <v>2186</v>
      </c>
      <c r="E1203" s="94" t="s">
        <v>33</v>
      </c>
      <c r="F1203" s="30">
        <v>35803</v>
      </c>
      <c r="G1203" s="95" t="s">
        <v>65</v>
      </c>
      <c r="H1203" s="95" t="s">
        <v>338</v>
      </c>
      <c r="I1203" s="96" t="s">
        <v>2084</v>
      </c>
      <c r="J1203" s="97">
        <v>15</v>
      </c>
      <c r="K1203" s="98">
        <v>2</v>
      </c>
      <c r="L1203" s="98">
        <v>8</v>
      </c>
      <c r="M1203" s="98">
        <v>3</v>
      </c>
      <c r="N1203" s="60">
        <f>2*O1203+P1203+Q1203</f>
        <v>0</v>
      </c>
      <c r="O1203" s="61">
        <f>SUM(T1203,W1203,Z1203,AC1203,AF1203,AI1203,AL1203,AO1203,AR1203,AU1203,AX1203,BA1203,BD1203,BG1203,BJ1203,BM1203,BP1203,BS1203,BV1203,BY1203,CB1203,CE1203,CH1203,CK1203,CN1203,CQ1203)</f>
        <v>0</v>
      </c>
      <c r="P1203" s="61">
        <f>SUM(U1203,X1203,AA1203,AD1203,AG1203,AJ1203,AM1203,AP1203,AS1203,AV1203,AY1203,BB1203,BE1203,BH1203,BK1203,BN1203,BQ1203,BT1203,BW1203,BZ1203,CC1203,CF1203,CI1203,CL1203,CO1203,CR1203)</f>
        <v>0</v>
      </c>
      <c r="Q1203" s="61">
        <f>SUM(V1203,Y1203,AB1203,AE1203,AH1203,AK1203,AN1203,AQ1203,AT1203,AW1203,AZ1203,BC1203,BF1203,BI1203,BL1203,BO1203,BR1203,BU1203,BX1203,CA1203,CD1203,CG1203,CJ1203,CM1203,CP1203,CS1203)</f>
        <v>0</v>
      </c>
    </row>
    <row r="1204" spans="1:17" ht="13.8" customHeight="1" x14ac:dyDescent="0.3">
      <c r="A1204" s="89">
        <v>5357</v>
      </c>
      <c r="B1204" s="81" t="s">
        <v>49</v>
      </c>
      <c r="C1204" s="83" t="s">
        <v>1929</v>
      </c>
      <c r="D1204" s="83" t="s">
        <v>56</v>
      </c>
      <c r="E1204" s="84" t="s">
        <v>57</v>
      </c>
      <c r="F1204" s="3">
        <v>36302</v>
      </c>
      <c r="G1204" s="85" t="s">
        <v>58</v>
      </c>
      <c r="H1204" s="85" t="s">
        <v>338</v>
      </c>
      <c r="I1204" s="583" t="s">
        <v>27</v>
      </c>
      <c r="J1204" s="87">
        <v>13</v>
      </c>
      <c r="K1204" s="88">
        <v>1</v>
      </c>
      <c r="L1204" s="88">
        <v>7</v>
      </c>
      <c r="M1204" s="88">
        <v>4</v>
      </c>
      <c r="N1204" s="60">
        <f>2*O1204+P1204+Q1204</f>
        <v>0</v>
      </c>
      <c r="O1204" s="61">
        <f>SUM(T1204,W1204,Z1204,AC1204,AF1204,AI1204,AL1204,AO1204,AR1204,AU1204,AX1204,BA1204,BD1204,BG1204,BJ1204,BM1204,BP1204,BS1204,BV1204,BY1204,CB1204,CE1204,CH1204,CK1204,CN1204,CQ1204)</f>
        <v>0</v>
      </c>
      <c r="P1204" s="61">
        <f>SUM(U1204,X1204,AA1204,AD1204,AG1204,AJ1204,AM1204,AP1204,AS1204,AV1204,AY1204,BB1204,BE1204,BH1204,BK1204,BN1204,BQ1204,BT1204,BW1204,BZ1204,CC1204,CF1204,CI1204,CL1204,CO1204,CR1204)</f>
        <v>0</v>
      </c>
      <c r="Q1204" s="61">
        <f>SUM(V1204,Y1204,AB1204,AE1204,AH1204,AK1204,AN1204,AQ1204,AT1204,AW1204,AZ1204,BC1204,BF1204,BI1204,BL1204,BO1204,BR1204,BU1204,BX1204,CA1204,CD1204,CG1204,CJ1204,CM1204,CP1204,CS1204)</f>
        <v>0</v>
      </c>
    </row>
    <row r="1205" spans="1:17" ht="13.8" customHeight="1" x14ac:dyDescent="0.3">
      <c r="A1205" s="100">
        <v>6291</v>
      </c>
      <c r="B1205" s="92" t="s">
        <v>49</v>
      </c>
      <c r="C1205" s="93" t="s">
        <v>2188</v>
      </c>
      <c r="D1205" s="93" t="s">
        <v>2188</v>
      </c>
      <c r="E1205" s="94" t="s">
        <v>176</v>
      </c>
      <c r="F1205" s="30">
        <v>34916</v>
      </c>
      <c r="G1205" s="95" t="s">
        <v>194</v>
      </c>
      <c r="H1205" s="95" t="s">
        <v>338</v>
      </c>
      <c r="I1205" s="96" t="s">
        <v>2084</v>
      </c>
      <c r="J1205" s="97">
        <v>11</v>
      </c>
      <c r="K1205" s="98">
        <v>1</v>
      </c>
      <c r="L1205" s="98">
        <v>6</v>
      </c>
      <c r="M1205" s="98">
        <v>3</v>
      </c>
      <c r="N1205" s="60">
        <f>2*O1205+P1205+Q1205</f>
        <v>0</v>
      </c>
      <c r="O1205" s="61">
        <f>SUM(T1205,W1205,Z1205,AC1205,AF1205,AI1205,AL1205,AO1205,AR1205,AU1205,AX1205,BA1205,BD1205,BG1205,BJ1205,BM1205,BP1205,BS1205,BV1205,BY1205,CB1205,CE1205,CH1205,CK1205,CN1205,CQ1205)</f>
        <v>0</v>
      </c>
      <c r="P1205" s="61">
        <f>SUM(U1205,X1205,AA1205,AD1205,AG1205,AJ1205,AM1205,AP1205,AS1205,AV1205,AY1205,BB1205,BE1205,BH1205,BK1205,BN1205,BQ1205,BT1205,BW1205,BZ1205,CC1205,CF1205,CI1205,CL1205,CO1205,CR1205)</f>
        <v>0</v>
      </c>
      <c r="Q1205" s="61">
        <f>SUM(V1205,Y1205,AB1205,AE1205,AH1205,AK1205,AN1205,AQ1205,AT1205,AW1205,AZ1205,BC1205,BF1205,BI1205,BL1205,BO1205,BR1205,BU1205,BX1205,CA1205,CD1205,CG1205,CJ1205,CM1205,CP1205,CS1205)</f>
        <v>0</v>
      </c>
    </row>
    <row r="1206" spans="1:17" ht="13.8" customHeight="1" x14ac:dyDescent="0.3">
      <c r="A1206" s="100">
        <v>6263</v>
      </c>
      <c r="B1206" s="92" t="s">
        <v>49</v>
      </c>
      <c r="C1206" s="93" t="s">
        <v>2187</v>
      </c>
      <c r="D1206" s="93" t="s">
        <v>2187</v>
      </c>
      <c r="E1206" s="94" t="s">
        <v>33</v>
      </c>
      <c r="F1206" s="30">
        <v>36356</v>
      </c>
      <c r="G1206" s="95" t="s">
        <v>1484</v>
      </c>
      <c r="H1206" s="95" t="s">
        <v>338</v>
      </c>
      <c r="I1206" s="96" t="s">
        <v>2084</v>
      </c>
      <c r="J1206" s="97">
        <v>7</v>
      </c>
      <c r="K1206" s="98">
        <v>1</v>
      </c>
      <c r="L1206" s="98">
        <v>4</v>
      </c>
      <c r="M1206" s="98">
        <v>1</v>
      </c>
      <c r="N1206" s="60">
        <f>2*O1206+P1206+Q1206</f>
        <v>0</v>
      </c>
      <c r="O1206" s="61">
        <f>SUM(T1206,W1206,Z1206,AC1206,AF1206,AI1206,AL1206,AO1206,AR1206,AU1206,AX1206,BA1206,BD1206,BG1206,BJ1206,BM1206,BP1206,BS1206,BV1206,BY1206,CB1206,CE1206,CH1206,CK1206,CN1206,CQ1206)</f>
        <v>0</v>
      </c>
      <c r="P1206" s="61">
        <f>SUM(U1206,X1206,AA1206,AD1206,AG1206,AJ1206,AM1206,AP1206,AS1206,AV1206,AY1206,BB1206,BE1206,BH1206,BK1206,BN1206,BQ1206,BT1206,BW1206,BZ1206,CC1206,CF1206,CI1206,CL1206,CO1206,CR1206)</f>
        <v>0</v>
      </c>
      <c r="Q1206" s="61">
        <f>SUM(V1206,Y1206,AB1206,AE1206,AH1206,AK1206,AN1206,AQ1206,AT1206,AW1206,AZ1206,BC1206,BF1206,BI1206,BL1206,BO1206,BR1206,BU1206,BX1206,CA1206,CD1206,CG1206,CJ1206,CM1206,CP1206,CS1206)</f>
        <v>0</v>
      </c>
    </row>
    <row r="1207" spans="1:17" ht="13.8" customHeight="1" x14ac:dyDescent="0.3">
      <c r="A1207" s="106">
        <v>3094</v>
      </c>
      <c r="B1207" s="106" t="s">
        <v>83</v>
      </c>
      <c r="C1207" s="491" t="s">
        <v>1161</v>
      </c>
      <c r="D1207" s="108" t="s">
        <v>1161</v>
      </c>
      <c r="E1207" s="109" t="s">
        <v>250</v>
      </c>
      <c r="F1207" s="4">
        <v>33329</v>
      </c>
      <c r="G1207" s="109" t="s">
        <v>219</v>
      </c>
      <c r="H1207" s="109" t="s">
        <v>338</v>
      </c>
      <c r="I1207" s="111" t="s">
        <v>13</v>
      </c>
      <c r="J1207" s="116">
        <v>39</v>
      </c>
      <c r="K1207" s="113">
        <v>12</v>
      </c>
      <c r="L1207" s="113">
        <v>15</v>
      </c>
      <c r="M1207" s="113">
        <v>0</v>
      </c>
      <c r="N1207" s="60">
        <f>2*O1207+P1207+Q1207</f>
        <v>0</v>
      </c>
      <c r="O1207" s="61">
        <f>SUM(T1207,W1207,Z1207,AC1207,AF1207,AI1207,AL1207,AO1207,AR1207,AU1207,AX1207,BA1207,BD1207,BG1207,BJ1207,BM1207,BP1207,BS1207,BV1207,BY1207,CB1207,CE1207,CH1207,CK1207,CN1207,CQ1207)</f>
        <v>0</v>
      </c>
      <c r="P1207" s="61">
        <f>SUM(U1207,X1207,AA1207,AD1207,AG1207,AJ1207,AM1207,AP1207,AS1207,AV1207,AY1207,BB1207,BE1207,BH1207,BK1207,BN1207,BQ1207,BT1207,BW1207,BZ1207,CC1207,CF1207,CI1207,CL1207,CO1207,CR1207)</f>
        <v>0</v>
      </c>
      <c r="Q1207" s="61">
        <f>SUM(V1207,Y1207,AB1207,AE1207,AH1207,AK1207,AN1207,AQ1207,AT1207,AW1207,AZ1207,BC1207,BF1207,BI1207,BL1207,BO1207,BR1207,BU1207,BX1207,CA1207,CD1207,CG1207,CJ1207,CM1207,CP1207,CS1207)</f>
        <v>0</v>
      </c>
    </row>
    <row r="1208" spans="1:17" ht="13.8" customHeight="1" x14ac:dyDescent="0.3">
      <c r="A1208" s="106">
        <v>4731</v>
      </c>
      <c r="B1208" s="106" t="s">
        <v>83</v>
      </c>
      <c r="C1208" s="491" t="s">
        <v>1160</v>
      </c>
      <c r="D1208" s="108" t="s">
        <v>1160</v>
      </c>
      <c r="E1208" s="109" t="s">
        <v>77</v>
      </c>
      <c r="F1208" s="4">
        <v>33579</v>
      </c>
      <c r="G1208" s="109" t="s">
        <v>383</v>
      </c>
      <c r="H1208" s="109" t="s">
        <v>338</v>
      </c>
      <c r="I1208" s="111" t="s">
        <v>37</v>
      </c>
      <c r="J1208" s="116">
        <v>30</v>
      </c>
      <c r="K1208" s="113">
        <v>11</v>
      </c>
      <c r="L1208" s="113">
        <v>8</v>
      </c>
      <c r="M1208" s="113">
        <v>0</v>
      </c>
      <c r="N1208" s="60">
        <f>2*O1208+P1208+Q1208</f>
        <v>0</v>
      </c>
      <c r="O1208" s="61">
        <f>SUM(T1208,W1208,Z1208,AC1208,AF1208,AI1208,AL1208,AO1208,AR1208,AU1208,AX1208,BA1208,BD1208,BG1208,BJ1208,BM1208,BP1208,BS1208,BV1208,BY1208,CB1208,CE1208,CH1208,CK1208,CN1208,CQ1208)</f>
        <v>0</v>
      </c>
      <c r="P1208" s="61">
        <f>SUM(U1208,X1208,AA1208,AD1208,AG1208,AJ1208,AM1208,AP1208,AS1208,AV1208,AY1208,BB1208,BE1208,BH1208,BK1208,BN1208,BQ1208,BT1208,BW1208,BZ1208,CC1208,CF1208,CI1208,CL1208,CO1208,CR1208)</f>
        <v>0</v>
      </c>
      <c r="Q1208" s="61">
        <f>SUM(V1208,Y1208,AB1208,AE1208,AH1208,AK1208,AN1208,AQ1208,AT1208,AW1208,AZ1208,BC1208,BF1208,BI1208,BL1208,BO1208,BR1208,BU1208,BX1208,CA1208,CD1208,CG1208,CJ1208,CM1208,CP1208,CS1208)</f>
        <v>0</v>
      </c>
    </row>
    <row r="1209" spans="1:17" ht="13.8" customHeight="1" x14ac:dyDescent="0.3">
      <c r="A1209" s="106">
        <v>66</v>
      </c>
      <c r="B1209" s="106" t="s">
        <v>83</v>
      </c>
      <c r="C1209" s="491" t="s">
        <v>1721</v>
      </c>
      <c r="D1209" s="108" t="s">
        <v>88</v>
      </c>
      <c r="E1209" s="109" t="s">
        <v>33</v>
      </c>
      <c r="F1209" s="4">
        <v>30347</v>
      </c>
      <c r="G1209" s="109" t="s">
        <v>89</v>
      </c>
      <c r="H1209" s="109" t="s">
        <v>338</v>
      </c>
      <c r="I1209" s="111" t="s">
        <v>90</v>
      </c>
      <c r="J1209" s="116">
        <v>21</v>
      </c>
      <c r="K1209" s="113">
        <v>7</v>
      </c>
      <c r="L1209" s="113">
        <v>7</v>
      </c>
      <c r="M1209" s="113">
        <v>0</v>
      </c>
      <c r="N1209" s="60">
        <f>2*O1209+P1209+Q1209</f>
        <v>0</v>
      </c>
      <c r="O1209" s="61">
        <f>SUM(T1209,W1209,Z1209,AC1209,AF1209,AI1209,AL1209,AO1209,AR1209,AU1209,AX1209,BA1209,BD1209,BG1209,BJ1209,BM1209,BP1209,BS1209,BV1209,BY1209,CB1209,CE1209,CH1209,CK1209,CN1209,CQ1209)</f>
        <v>0</v>
      </c>
      <c r="P1209" s="61">
        <f>SUM(U1209,X1209,AA1209,AD1209,AG1209,AJ1209,AM1209,AP1209,AS1209,AV1209,AY1209,BB1209,BE1209,BH1209,BK1209,BN1209,BQ1209,BT1209,BW1209,BZ1209,CC1209,CF1209,CI1209,CL1209,CO1209,CR1209)</f>
        <v>0</v>
      </c>
      <c r="Q1209" s="61">
        <f>SUM(V1209,Y1209,AB1209,AE1209,AH1209,AK1209,AN1209,AQ1209,AT1209,AW1209,AZ1209,BC1209,BF1209,BI1209,BL1209,BO1209,BR1209,BU1209,BX1209,CA1209,CD1209,CG1209,CJ1209,CM1209,CP1209,CS1209)</f>
        <v>0</v>
      </c>
    </row>
    <row r="1210" spans="1:17" ht="13.8" customHeight="1" x14ac:dyDescent="0.3">
      <c r="A1210" s="106">
        <v>5627</v>
      </c>
      <c r="B1210" s="106" t="s">
        <v>83</v>
      </c>
      <c r="C1210" s="491" t="s">
        <v>1778</v>
      </c>
      <c r="D1210" s="108" t="s">
        <v>447</v>
      </c>
      <c r="E1210" s="109" t="s">
        <v>448</v>
      </c>
      <c r="F1210" s="4">
        <v>33738</v>
      </c>
      <c r="G1210" s="109" t="s">
        <v>273</v>
      </c>
      <c r="H1210" s="109" t="s">
        <v>338</v>
      </c>
      <c r="I1210" s="111" t="s">
        <v>92</v>
      </c>
      <c r="J1210" s="116">
        <v>8</v>
      </c>
      <c r="K1210" s="113">
        <v>2</v>
      </c>
      <c r="L1210" s="113">
        <v>4</v>
      </c>
      <c r="M1210" s="113">
        <v>0</v>
      </c>
      <c r="N1210" s="60">
        <f>2*O1210+P1210+Q1210</f>
        <v>0</v>
      </c>
      <c r="O1210" s="61">
        <f>SUM(T1210,W1210,Z1210,AC1210,AF1210,AI1210,AL1210,AO1210,AR1210,AU1210,AX1210,BA1210,BD1210,BG1210,BJ1210,BM1210,BP1210,BS1210,BV1210,BY1210,CB1210,CE1210,CH1210,CK1210,CN1210,CQ1210)</f>
        <v>0</v>
      </c>
      <c r="P1210" s="61">
        <f>SUM(U1210,X1210,AA1210,AD1210,AG1210,AJ1210,AM1210,AP1210,AS1210,AV1210,AY1210,BB1210,BE1210,BH1210,BK1210,BN1210,BQ1210,BT1210,BW1210,BZ1210,CC1210,CF1210,CI1210,CL1210,CO1210,CR1210)</f>
        <v>0</v>
      </c>
      <c r="Q1210" s="61">
        <f>SUM(V1210,Y1210,AB1210,AE1210,AH1210,AK1210,AN1210,AQ1210,AT1210,AW1210,AZ1210,BC1210,BF1210,BI1210,BL1210,BO1210,BR1210,BU1210,BX1210,CA1210,CD1210,CG1210,CJ1210,CM1210,CP1210,CS1210)</f>
        <v>0</v>
      </c>
    </row>
    <row r="1211" spans="1:17" ht="13.8" customHeight="1" x14ac:dyDescent="0.3">
      <c r="A1211" s="106">
        <v>5609</v>
      </c>
      <c r="B1211" s="106" t="s">
        <v>83</v>
      </c>
      <c r="C1211" s="491" t="s">
        <v>928</v>
      </c>
      <c r="D1211" s="108" t="s">
        <v>928</v>
      </c>
      <c r="E1211" s="109" t="s">
        <v>97</v>
      </c>
      <c r="F1211" s="4">
        <v>36230</v>
      </c>
      <c r="G1211" s="109" t="s">
        <v>1681</v>
      </c>
      <c r="H1211" s="109" t="s">
        <v>338</v>
      </c>
      <c r="I1211" s="111" t="s">
        <v>92</v>
      </c>
      <c r="J1211" s="116">
        <v>1</v>
      </c>
      <c r="K1211" s="113">
        <v>0</v>
      </c>
      <c r="L1211" s="113">
        <v>1</v>
      </c>
      <c r="M1211" s="113">
        <v>0</v>
      </c>
      <c r="N1211" s="60">
        <f>2*O1211+P1211+Q1211</f>
        <v>0</v>
      </c>
      <c r="O1211" s="61">
        <f>SUM(T1211,W1211,Z1211,AC1211,AF1211,AI1211,AL1211,AO1211,AR1211,AU1211,AX1211,BA1211,BD1211,BG1211,BJ1211,BM1211,BP1211,BS1211,BV1211,BY1211,CB1211,CE1211,CH1211,CK1211,CN1211,CQ1211)</f>
        <v>0</v>
      </c>
      <c r="P1211" s="61">
        <f>SUM(U1211,X1211,AA1211,AD1211,AG1211,AJ1211,AM1211,AP1211,AS1211,AV1211,AY1211,BB1211,BE1211,BH1211,BK1211,BN1211,BQ1211,BT1211,BW1211,BZ1211,CC1211,CF1211,CI1211,CL1211,CO1211,CR1211)</f>
        <v>0</v>
      </c>
      <c r="Q1211" s="61">
        <f>SUM(V1211,Y1211,AB1211,AE1211,AH1211,AK1211,AN1211,AQ1211,AT1211,AW1211,AZ1211,BC1211,BF1211,BI1211,BL1211,BO1211,BR1211,BU1211,BX1211,CA1211,CD1211,CG1211,CJ1211,CM1211,CP1211,CS1211)</f>
        <v>0</v>
      </c>
    </row>
    <row r="1212" spans="1:17" ht="13.8" customHeight="1" x14ac:dyDescent="0.3">
      <c r="A1212" s="119">
        <v>4863</v>
      </c>
      <c r="B1212" s="53" t="s">
        <v>8</v>
      </c>
      <c r="C1212" s="54" t="s">
        <v>1163</v>
      </c>
      <c r="D1212" s="54" t="s">
        <v>1163</v>
      </c>
      <c r="E1212" s="55" t="s">
        <v>47</v>
      </c>
      <c r="F1212" s="1">
        <v>33627</v>
      </c>
      <c r="G1212" s="56" t="s">
        <v>163</v>
      </c>
      <c r="H1212" s="56" t="s">
        <v>48</v>
      </c>
      <c r="I1212" s="57" t="s">
        <v>92</v>
      </c>
      <c r="J1212" s="58">
        <v>26</v>
      </c>
      <c r="K1212" s="59">
        <v>1</v>
      </c>
      <c r="L1212" s="59">
        <v>0</v>
      </c>
      <c r="M1212" s="59">
        <v>24</v>
      </c>
      <c r="N1212" s="60">
        <f>2*O1212+P1212+Q1212</f>
        <v>0</v>
      </c>
      <c r="O1212" s="61">
        <f>SUM(T1212,W1212,Z1212,AC1212,AF1212,AI1212,AL1212,AO1212,AR1212,AU1212,AX1212,BA1212,BD1212,BG1212,BJ1212,BM1212,BP1212,BS1212,BV1212,BY1212,CB1212,CE1212,CH1212,CK1212,CN1212,CQ1212)</f>
        <v>0</v>
      </c>
      <c r="P1212" s="61">
        <f>SUM(U1212,X1212,AA1212,AD1212,AG1212,AJ1212,AM1212,AP1212,AS1212,AV1212,AY1212,BB1212,BE1212,BH1212,BK1212,BN1212,BQ1212,BT1212,BW1212,BZ1212,CC1212,CF1212,CI1212,CL1212,CO1212,CR1212)</f>
        <v>0</v>
      </c>
      <c r="Q1212" s="61">
        <f>SUM(V1212,Y1212,AB1212,AE1212,AH1212,AK1212,AN1212,AQ1212,AT1212,AW1212,AZ1212,BC1212,BF1212,BI1212,BL1212,BO1212,BR1212,BU1212,BX1212,CA1212,CD1212,CG1212,CJ1212,CM1212,CP1212,CS1212)</f>
        <v>0</v>
      </c>
    </row>
    <row r="1213" spans="1:17" ht="13.8" customHeight="1" x14ac:dyDescent="0.3">
      <c r="A1213" s="119">
        <v>1604</v>
      </c>
      <c r="B1213" s="53" t="s">
        <v>8</v>
      </c>
      <c r="C1213" s="54" t="s">
        <v>1164</v>
      </c>
      <c r="D1213" s="54" t="s">
        <v>1164</v>
      </c>
      <c r="E1213" s="55" t="s">
        <v>33</v>
      </c>
      <c r="F1213" s="1">
        <v>31804</v>
      </c>
      <c r="G1213" s="56" t="s">
        <v>85</v>
      </c>
      <c r="H1213" s="56" t="s">
        <v>48</v>
      </c>
      <c r="I1213" s="57" t="s">
        <v>256</v>
      </c>
      <c r="J1213" s="58">
        <v>20</v>
      </c>
      <c r="K1213" s="59">
        <v>0</v>
      </c>
      <c r="L1213" s="59">
        <v>0</v>
      </c>
      <c r="M1213" s="59">
        <v>20</v>
      </c>
      <c r="N1213" s="60">
        <f>2*O1213+P1213+Q1213</f>
        <v>0</v>
      </c>
      <c r="O1213" s="61">
        <f>SUM(T1213,W1213,Z1213,AC1213,AF1213,AI1213,AL1213,AO1213,AR1213,AU1213,AX1213,BA1213,BD1213,BG1213,BJ1213,BM1213,BP1213,BS1213,BV1213,BY1213,CB1213,CE1213,CH1213,CK1213,CN1213,CQ1213)</f>
        <v>0</v>
      </c>
      <c r="P1213" s="61">
        <f>SUM(U1213,X1213,AA1213,AD1213,AG1213,AJ1213,AM1213,AP1213,AS1213,AV1213,AY1213,BB1213,BE1213,BH1213,BK1213,BN1213,BQ1213,BT1213,BW1213,BZ1213,CC1213,CF1213,CI1213,CL1213,CO1213,CR1213)</f>
        <v>0</v>
      </c>
      <c r="Q1213" s="61">
        <f>SUM(V1213,Y1213,AB1213,AE1213,AH1213,AK1213,AN1213,AQ1213,AT1213,AW1213,AZ1213,BC1213,BF1213,BI1213,BL1213,BO1213,BR1213,BU1213,BX1213,CA1213,CD1213,CG1213,CJ1213,CM1213,CP1213,CS1213)</f>
        <v>0</v>
      </c>
    </row>
    <row r="1214" spans="1:17" ht="13.8" customHeight="1" x14ac:dyDescent="0.3">
      <c r="A1214" s="119">
        <v>1879</v>
      </c>
      <c r="B1214" s="53" t="s">
        <v>8</v>
      </c>
      <c r="C1214" s="54" t="s">
        <v>1165</v>
      </c>
      <c r="D1214" s="54" t="s">
        <v>1165</v>
      </c>
      <c r="E1214" s="55" t="s">
        <v>18</v>
      </c>
      <c r="F1214" s="1">
        <v>32813</v>
      </c>
      <c r="G1214" s="56" t="s">
        <v>99</v>
      </c>
      <c r="H1214" s="56" t="s">
        <v>48</v>
      </c>
      <c r="I1214" s="57" t="s">
        <v>545</v>
      </c>
      <c r="J1214" s="58">
        <v>20</v>
      </c>
      <c r="K1214" s="59">
        <v>0</v>
      </c>
      <c r="L1214" s="59">
        <v>0</v>
      </c>
      <c r="M1214" s="59">
        <v>20</v>
      </c>
      <c r="N1214" s="60">
        <f>2*O1214+P1214+Q1214</f>
        <v>0</v>
      </c>
      <c r="O1214" s="61">
        <f>SUM(T1214,W1214,Z1214,AC1214,AF1214,AI1214,AL1214,AO1214,AR1214,AU1214,AX1214,BA1214,BD1214,BG1214,BJ1214,BM1214,BP1214,BS1214,BV1214,BY1214,CB1214,CE1214,CH1214,CK1214,CN1214,CQ1214)</f>
        <v>0</v>
      </c>
      <c r="P1214" s="61">
        <f>SUM(U1214,X1214,AA1214,AD1214,AG1214,AJ1214,AM1214,AP1214,AS1214,AV1214,AY1214,BB1214,BE1214,BH1214,BK1214,BN1214,BQ1214,BT1214,BW1214,BZ1214,CC1214,CF1214,CI1214,CL1214,CO1214,CR1214)</f>
        <v>0</v>
      </c>
      <c r="Q1214" s="61">
        <f>SUM(V1214,Y1214,AB1214,AE1214,AH1214,AK1214,AN1214,AQ1214,AT1214,AW1214,AZ1214,BC1214,BF1214,BI1214,BL1214,BO1214,BR1214,BU1214,BX1214,CA1214,CD1214,CG1214,CJ1214,CM1214,CP1214,CS1214)</f>
        <v>0</v>
      </c>
    </row>
    <row r="1215" spans="1:17" ht="13.8" customHeight="1" x14ac:dyDescent="0.3">
      <c r="A1215" s="71">
        <v>4390</v>
      </c>
      <c r="B1215" s="63" t="s">
        <v>17</v>
      </c>
      <c r="C1215" s="489" t="s">
        <v>1173</v>
      </c>
      <c r="D1215" s="65" t="s">
        <v>1173</v>
      </c>
      <c r="E1215" s="66" t="s">
        <v>41</v>
      </c>
      <c r="F1215" s="2">
        <v>33911</v>
      </c>
      <c r="G1215" s="66" t="s">
        <v>822</v>
      </c>
      <c r="H1215" s="66" t="s">
        <v>48</v>
      </c>
      <c r="I1215" s="77" t="s">
        <v>115</v>
      </c>
      <c r="J1215" s="69">
        <v>38</v>
      </c>
      <c r="K1215" s="70">
        <v>3</v>
      </c>
      <c r="L1215" s="70">
        <v>12</v>
      </c>
      <c r="M1215" s="70">
        <v>20</v>
      </c>
      <c r="N1215" s="60">
        <f>2*O1215+P1215+Q1215</f>
        <v>0</v>
      </c>
      <c r="O1215" s="61">
        <f>SUM(T1215,W1215,Z1215,AC1215,AF1215,AI1215,AL1215,AO1215,AR1215,AU1215,AX1215,BA1215,BD1215,BG1215,BJ1215,BM1215,BP1215,BS1215,BV1215,BY1215,CB1215,CE1215,CH1215,CK1215,CN1215,CQ1215)</f>
        <v>0</v>
      </c>
      <c r="P1215" s="61">
        <f>SUM(U1215,X1215,AA1215,AD1215,AG1215,AJ1215,AM1215,AP1215,AS1215,AV1215,AY1215,BB1215,BE1215,BH1215,BK1215,BN1215,BQ1215,BT1215,BW1215,BZ1215,CC1215,CF1215,CI1215,CL1215,CO1215,CR1215)</f>
        <v>0</v>
      </c>
      <c r="Q1215" s="61">
        <f>SUM(V1215,Y1215,AB1215,AE1215,AH1215,AK1215,AN1215,AQ1215,AT1215,AW1215,AZ1215,BC1215,BF1215,BI1215,BL1215,BO1215,BR1215,BU1215,BX1215,CA1215,CD1215,CG1215,CJ1215,CM1215,CP1215,CS1215)</f>
        <v>0</v>
      </c>
    </row>
    <row r="1216" spans="1:17" ht="13.8" customHeight="1" x14ac:dyDescent="0.3">
      <c r="A1216" s="71">
        <v>5100</v>
      </c>
      <c r="B1216" s="63" t="s">
        <v>17</v>
      </c>
      <c r="C1216" s="73" t="s">
        <v>1168</v>
      </c>
      <c r="D1216" s="73" t="s">
        <v>1168</v>
      </c>
      <c r="E1216" s="189" t="s">
        <v>33</v>
      </c>
      <c r="F1216" s="5">
        <v>35172</v>
      </c>
      <c r="G1216" s="179" t="s">
        <v>221</v>
      </c>
      <c r="H1216" s="179" t="s">
        <v>48</v>
      </c>
      <c r="I1216" s="190" t="s">
        <v>52</v>
      </c>
      <c r="J1216" s="69">
        <v>28</v>
      </c>
      <c r="K1216" s="70">
        <v>3</v>
      </c>
      <c r="L1216" s="70">
        <v>8</v>
      </c>
      <c r="M1216" s="70">
        <v>14</v>
      </c>
      <c r="N1216" s="60">
        <f>2*O1216+P1216+Q1216</f>
        <v>0</v>
      </c>
      <c r="O1216" s="61">
        <f>SUM(T1216,W1216,Z1216,AC1216,AF1216,AI1216,AL1216,AO1216,AR1216,AU1216,AX1216,BA1216,BD1216,BG1216,BJ1216,BM1216,BP1216,BS1216,BV1216,BY1216,CB1216,CE1216,CH1216,CK1216,CN1216,CQ1216)</f>
        <v>0</v>
      </c>
      <c r="P1216" s="61">
        <f>SUM(U1216,X1216,AA1216,AD1216,AG1216,AJ1216,AM1216,AP1216,AS1216,AV1216,AY1216,BB1216,BE1216,BH1216,BK1216,BN1216,BQ1216,BT1216,BW1216,BZ1216,CC1216,CF1216,CI1216,CL1216,CO1216,CR1216)</f>
        <v>0</v>
      </c>
      <c r="Q1216" s="61">
        <f>SUM(V1216,Y1216,AB1216,AE1216,AH1216,AK1216,AN1216,AQ1216,AT1216,AW1216,AZ1216,BC1216,BF1216,BI1216,BL1216,BO1216,BR1216,BU1216,BX1216,CA1216,CD1216,CG1216,CJ1216,CM1216,CP1216,CS1216)</f>
        <v>0</v>
      </c>
    </row>
    <row r="1217" spans="1:17" ht="13.8" customHeight="1" x14ac:dyDescent="0.3">
      <c r="A1217" s="71">
        <v>2602</v>
      </c>
      <c r="B1217" s="63" t="s">
        <v>17</v>
      </c>
      <c r="C1217" s="489" t="s">
        <v>1169</v>
      </c>
      <c r="D1217" s="65" t="s">
        <v>1169</v>
      </c>
      <c r="E1217" s="66" t="s">
        <v>10</v>
      </c>
      <c r="F1217" s="2">
        <v>34634</v>
      </c>
      <c r="G1217" s="66" t="s">
        <v>317</v>
      </c>
      <c r="H1217" s="66" t="s">
        <v>48</v>
      </c>
      <c r="I1217" s="77" t="s">
        <v>119</v>
      </c>
      <c r="J1217" s="69">
        <v>24</v>
      </c>
      <c r="K1217" s="70">
        <v>2</v>
      </c>
      <c r="L1217" s="70">
        <v>8</v>
      </c>
      <c r="M1217" s="70">
        <v>12</v>
      </c>
      <c r="N1217" s="60">
        <f>2*O1217+P1217+Q1217</f>
        <v>0</v>
      </c>
      <c r="O1217" s="61">
        <f>SUM(T1217,W1217,Z1217,AC1217,AF1217,AI1217,AL1217,AO1217,AR1217,AU1217,AX1217,BA1217,BD1217,BG1217,BJ1217,BM1217,BP1217,BS1217,BV1217,BY1217,CB1217,CE1217,CH1217,CK1217,CN1217,CQ1217)</f>
        <v>0</v>
      </c>
      <c r="P1217" s="61">
        <f>SUM(U1217,X1217,AA1217,AD1217,AG1217,AJ1217,AM1217,AP1217,AS1217,AV1217,AY1217,BB1217,BE1217,BH1217,BK1217,BN1217,BQ1217,BT1217,BW1217,BZ1217,CC1217,CF1217,CI1217,CL1217,CO1217,CR1217)</f>
        <v>0</v>
      </c>
      <c r="Q1217" s="61">
        <f>SUM(V1217,Y1217,AB1217,AE1217,AH1217,AK1217,AN1217,AQ1217,AT1217,AW1217,AZ1217,BC1217,BF1217,BI1217,BL1217,BO1217,BR1217,BU1217,BX1217,CA1217,CD1217,CG1217,CJ1217,CM1217,CP1217,CS1217)</f>
        <v>0</v>
      </c>
    </row>
    <row r="1218" spans="1:17" ht="13.8" customHeight="1" x14ac:dyDescent="0.3">
      <c r="A1218" s="71">
        <v>5951</v>
      </c>
      <c r="B1218" s="63" t="s">
        <v>17</v>
      </c>
      <c r="C1218" s="489" t="s">
        <v>1935</v>
      </c>
      <c r="D1218" s="65" t="s">
        <v>1174</v>
      </c>
      <c r="E1218" s="66" t="s">
        <v>125</v>
      </c>
      <c r="F1218" s="2">
        <v>34025</v>
      </c>
      <c r="G1218" s="66" t="s">
        <v>412</v>
      </c>
      <c r="H1218" s="66" t="s">
        <v>48</v>
      </c>
      <c r="I1218" s="66" t="s">
        <v>76</v>
      </c>
      <c r="J1218" s="69">
        <v>19</v>
      </c>
      <c r="K1218" s="70">
        <v>0</v>
      </c>
      <c r="L1218" s="70">
        <v>7</v>
      </c>
      <c r="M1218" s="70">
        <v>12</v>
      </c>
      <c r="N1218" s="60">
        <f>2*O1218+P1218+Q1218</f>
        <v>0</v>
      </c>
      <c r="O1218" s="61">
        <f>SUM(T1218,W1218,Z1218,AC1218,AF1218,AI1218,AL1218,AO1218,AR1218,AU1218,AX1218,BA1218,BD1218,BG1218,BJ1218,BM1218,BP1218,BS1218,BV1218,BY1218,CB1218,CE1218,CH1218,CK1218,CN1218,CQ1218)</f>
        <v>0</v>
      </c>
      <c r="P1218" s="61">
        <f>SUM(U1218,X1218,AA1218,AD1218,AG1218,AJ1218,AM1218,AP1218,AS1218,AV1218,AY1218,BB1218,BE1218,BH1218,BK1218,BN1218,BQ1218,BT1218,BW1218,BZ1218,CC1218,CF1218,CI1218,CL1218,CO1218,CR1218)</f>
        <v>0</v>
      </c>
      <c r="Q1218" s="61">
        <f>SUM(V1218,Y1218,AB1218,AE1218,AH1218,AK1218,AN1218,AQ1218,AT1218,AW1218,AZ1218,BC1218,BF1218,BI1218,BL1218,BO1218,BR1218,BU1218,BX1218,CA1218,CD1218,CG1218,CJ1218,CM1218,CP1218,CS1218)</f>
        <v>0</v>
      </c>
    </row>
    <row r="1219" spans="1:17" ht="13.8" customHeight="1" x14ac:dyDescent="0.3">
      <c r="A1219" s="71">
        <v>4995</v>
      </c>
      <c r="B1219" s="63" t="s">
        <v>17</v>
      </c>
      <c r="C1219" s="489" t="s">
        <v>1171</v>
      </c>
      <c r="D1219" s="65" t="s">
        <v>1171</v>
      </c>
      <c r="E1219" s="66" t="s">
        <v>169</v>
      </c>
      <c r="F1219" s="2">
        <v>33797</v>
      </c>
      <c r="G1219" s="66" t="s">
        <v>89</v>
      </c>
      <c r="H1219" s="66" t="s">
        <v>48</v>
      </c>
      <c r="I1219" s="77" t="s">
        <v>152</v>
      </c>
      <c r="J1219" s="69">
        <v>17</v>
      </c>
      <c r="K1219" s="70">
        <v>1</v>
      </c>
      <c r="L1219" s="70">
        <v>7</v>
      </c>
      <c r="M1219" s="70">
        <v>8</v>
      </c>
      <c r="N1219" s="60">
        <f>2*O1219+P1219+Q1219</f>
        <v>0</v>
      </c>
      <c r="O1219" s="61">
        <f>SUM(T1219,W1219,Z1219,AC1219,AF1219,AI1219,AL1219,AO1219,AR1219,AU1219,AX1219,BA1219,BD1219,BG1219,BJ1219,BM1219,BP1219,BS1219,BV1219,BY1219,CB1219,CE1219,CH1219,CK1219,CN1219,CQ1219)</f>
        <v>0</v>
      </c>
      <c r="P1219" s="61">
        <f>SUM(U1219,X1219,AA1219,AD1219,AG1219,AJ1219,AM1219,AP1219,AS1219,AV1219,AY1219,BB1219,BE1219,BH1219,BK1219,BN1219,BQ1219,BT1219,BW1219,BZ1219,CC1219,CF1219,CI1219,CL1219,CO1219,CR1219)</f>
        <v>0</v>
      </c>
      <c r="Q1219" s="61">
        <f>SUM(V1219,Y1219,AB1219,AE1219,AH1219,AK1219,AN1219,AQ1219,AT1219,AW1219,AZ1219,BC1219,BF1219,BI1219,BL1219,BO1219,BR1219,BU1219,BX1219,CA1219,CD1219,CG1219,CJ1219,CM1219,CP1219,CS1219)</f>
        <v>0</v>
      </c>
    </row>
    <row r="1220" spans="1:17" ht="13.8" customHeight="1" x14ac:dyDescent="0.3">
      <c r="A1220" s="71">
        <v>4956</v>
      </c>
      <c r="B1220" s="63" t="s">
        <v>17</v>
      </c>
      <c r="C1220" s="489" t="s">
        <v>1170</v>
      </c>
      <c r="D1220" s="65" t="s">
        <v>1170</v>
      </c>
      <c r="E1220" s="66" t="s">
        <v>10</v>
      </c>
      <c r="F1220" s="2">
        <v>33975</v>
      </c>
      <c r="G1220" s="66" t="s">
        <v>81</v>
      </c>
      <c r="H1220" s="66" t="s">
        <v>48</v>
      </c>
      <c r="I1220" s="77" t="s">
        <v>152</v>
      </c>
      <c r="J1220" s="69">
        <v>17</v>
      </c>
      <c r="K1220" s="70">
        <v>0</v>
      </c>
      <c r="L1220" s="70">
        <v>7</v>
      </c>
      <c r="M1220" s="70">
        <v>10</v>
      </c>
      <c r="N1220" s="60">
        <f>2*O1220+P1220+Q1220</f>
        <v>0</v>
      </c>
      <c r="O1220" s="61">
        <f>SUM(T1220,W1220,Z1220,AC1220,AF1220,AI1220,AL1220,AO1220,AR1220,AU1220,AX1220,BA1220,BD1220,BG1220,BJ1220,BM1220,BP1220,BS1220,BV1220,BY1220,CB1220,CE1220,CH1220,CK1220,CN1220,CQ1220)</f>
        <v>0</v>
      </c>
      <c r="P1220" s="61">
        <f>SUM(U1220,X1220,AA1220,AD1220,AG1220,AJ1220,AM1220,AP1220,AS1220,AV1220,AY1220,BB1220,BE1220,BH1220,BK1220,BN1220,BQ1220,BT1220,BW1220,BZ1220,CC1220,CF1220,CI1220,CL1220,CO1220,CR1220)</f>
        <v>0</v>
      </c>
      <c r="Q1220" s="61">
        <f>SUM(V1220,Y1220,AB1220,AE1220,AH1220,AK1220,AN1220,AQ1220,AT1220,AW1220,AZ1220,BC1220,BF1220,BI1220,BL1220,BO1220,BR1220,BU1220,BX1220,CA1220,CD1220,CG1220,CJ1220,CM1220,CP1220,CS1220)</f>
        <v>0</v>
      </c>
    </row>
    <row r="1221" spans="1:17" ht="13.8" customHeight="1" x14ac:dyDescent="0.3">
      <c r="A1221" s="71">
        <v>4727</v>
      </c>
      <c r="B1221" s="63" t="s">
        <v>17</v>
      </c>
      <c r="C1221" s="489" t="s">
        <v>1167</v>
      </c>
      <c r="D1221" s="65" t="s">
        <v>1167</v>
      </c>
      <c r="E1221" s="66" t="s">
        <v>10</v>
      </c>
      <c r="F1221" s="2">
        <v>36314</v>
      </c>
      <c r="G1221" s="66" t="s">
        <v>170</v>
      </c>
      <c r="H1221" s="66" t="s">
        <v>48</v>
      </c>
      <c r="I1221" s="77" t="s">
        <v>37</v>
      </c>
      <c r="J1221" s="69">
        <v>11</v>
      </c>
      <c r="K1221" s="70">
        <v>0</v>
      </c>
      <c r="L1221" s="70">
        <v>5</v>
      </c>
      <c r="M1221" s="70">
        <v>6</v>
      </c>
      <c r="N1221" s="60">
        <f>2*O1221+P1221+Q1221</f>
        <v>0</v>
      </c>
      <c r="O1221" s="61">
        <f>SUM(T1221,W1221,Z1221,AC1221,AF1221,AI1221,AL1221,AO1221,AR1221,AU1221,AX1221,BA1221,BD1221,BG1221,BJ1221,BM1221,BP1221,BS1221,BV1221,BY1221,CB1221,CE1221,CH1221,CK1221,CN1221,CQ1221)</f>
        <v>0</v>
      </c>
      <c r="P1221" s="61">
        <f>SUM(U1221,X1221,AA1221,AD1221,AG1221,AJ1221,AM1221,AP1221,AS1221,AV1221,AY1221,BB1221,BE1221,BH1221,BK1221,BN1221,BQ1221,BT1221,BW1221,BZ1221,CC1221,CF1221,CI1221,CL1221,CO1221,CR1221)</f>
        <v>0</v>
      </c>
      <c r="Q1221" s="61">
        <f>SUM(V1221,Y1221,AB1221,AE1221,AH1221,AK1221,AN1221,AQ1221,AT1221,AW1221,AZ1221,BC1221,BF1221,BI1221,BL1221,BO1221,BR1221,BU1221,BX1221,CA1221,CD1221,CG1221,CJ1221,CM1221,CP1221,CS1221)</f>
        <v>0</v>
      </c>
    </row>
    <row r="1222" spans="1:17" ht="13.8" customHeight="1" x14ac:dyDescent="0.3">
      <c r="A1222" s="71">
        <v>5879</v>
      </c>
      <c r="B1222" s="63" t="s">
        <v>17</v>
      </c>
      <c r="C1222" s="489" t="s">
        <v>1177</v>
      </c>
      <c r="D1222" s="65" t="s">
        <v>1177</v>
      </c>
      <c r="E1222" s="66" t="s">
        <v>18</v>
      </c>
      <c r="F1222" s="2">
        <v>36762</v>
      </c>
      <c r="G1222" s="66" t="s">
        <v>70</v>
      </c>
      <c r="H1222" s="66" t="s">
        <v>48</v>
      </c>
      <c r="I1222" s="66" t="s">
        <v>68</v>
      </c>
      <c r="J1222" s="69">
        <v>11</v>
      </c>
      <c r="K1222" s="70">
        <v>0</v>
      </c>
      <c r="L1222" s="70">
        <v>5</v>
      </c>
      <c r="M1222" s="70">
        <v>6</v>
      </c>
      <c r="N1222" s="60">
        <f>2*O1222+P1222+Q1222</f>
        <v>0</v>
      </c>
      <c r="O1222" s="61">
        <f>SUM(T1222,W1222,Z1222,AC1222,AF1222,AI1222,AL1222,AO1222,AR1222,AU1222,AX1222,BA1222,BD1222,BG1222,BJ1222,BM1222,BP1222,BS1222,BV1222,BY1222,CB1222,CE1222,CH1222,CK1222,CN1222,CQ1222)</f>
        <v>0</v>
      </c>
      <c r="P1222" s="61">
        <f>SUM(U1222,X1222,AA1222,AD1222,AG1222,AJ1222,AM1222,AP1222,AS1222,AV1222,AY1222,BB1222,BE1222,BH1222,BK1222,BN1222,BQ1222,BT1222,BW1222,BZ1222,CC1222,CF1222,CI1222,CL1222,CO1222,CR1222)</f>
        <v>0</v>
      </c>
      <c r="Q1222" s="61">
        <f>SUM(V1222,Y1222,AB1222,AE1222,AH1222,AK1222,AN1222,AQ1222,AT1222,AW1222,AZ1222,BC1222,BF1222,BI1222,BL1222,BO1222,BR1222,BU1222,BX1222,CA1222,CD1222,CG1222,CJ1222,CM1222,CP1222,CS1222)</f>
        <v>0</v>
      </c>
    </row>
    <row r="1223" spans="1:17" ht="13.8" customHeight="1" x14ac:dyDescent="0.3">
      <c r="A1223" s="71">
        <v>6540</v>
      </c>
      <c r="B1223" s="63" t="s">
        <v>17</v>
      </c>
      <c r="C1223" s="581" t="s">
        <v>2588</v>
      </c>
      <c r="D1223" s="65" t="s">
        <v>2588</v>
      </c>
      <c r="E1223" s="66" t="s">
        <v>74</v>
      </c>
      <c r="F1223" s="2">
        <v>38150</v>
      </c>
      <c r="G1223" s="66" t="s">
        <v>896</v>
      </c>
      <c r="H1223" s="66" t="s">
        <v>48</v>
      </c>
      <c r="I1223" s="66" t="s">
        <v>2370</v>
      </c>
      <c r="J1223" s="69">
        <v>8</v>
      </c>
      <c r="K1223" s="70"/>
      <c r="L1223" s="70"/>
      <c r="M1223" s="70"/>
      <c r="N1223" s="60">
        <f>2*O1223+P1223+Q1223</f>
        <v>0</v>
      </c>
      <c r="O1223" s="61">
        <f>SUM(T1223,W1223,Z1223,AC1223,AF1223,AI1223,AL1223,AO1223,AR1223,AU1223,AX1223,BA1223,BD1223,BG1223,BJ1223,BM1223,BP1223,BS1223,BV1223,BY1223,CB1223,CE1223,CH1223,CK1223,CN1223,CQ1223)</f>
        <v>0</v>
      </c>
      <c r="P1223" s="61">
        <f>SUM(U1223,X1223,AA1223,AD1223,AG1223,AJ1223,AM1223,AP1223,AS1223,AV1223,AY1223,BB1223,BE1223,BH1223,BK1223,BN1223,BQ1223,BT1223,BW1223,BZ1223,CC1223,CF1223,CI1223,CL1223,CO1223,CR1223)</f>
        <v>0</v>
      </c>
      <c r="Q1223" s="61">
        <f>SUM(V1223,Y1223,AB1223,AE1223,AH1223,AK1223,AN1223,AQ1223,AT1223,AW1223,AZ1223,BC1223,BF1223,BI1223,BL1223,BO1223,BR1223,BU1223,BX1223,CA1223,CD1223,CG1223,CJ1223,CM1223,CP1223,CS1223)</f>
        <v>0</v>
      </c>
    </row>
    <row r="1224" spans="1:17" ht="13.8" customHeight="1" x14ac:dyDescent="0.3">
      <c r="A1224" s="71">
        <v>6579</v>
      </c>
      <c r="B1224" s="63" t="s">
        <v>17</v>
      </c>
      <c r="C1224" s="581" t="s">
        <v>2589</v>
      </c>
      <c r="D1224" s="65" t="s">
        <v>2589</v>
      </c>
      <c r="E1224" s="66" t="s">
        <v>18</v>
      </c>
      <c r="F1224" s="2">
        <v>37377</v>
      </c>
      <c r="G1224" s="66" t="s">
        <v>45</v>
      </c>
      <c r="H1224" s="66" t="s">
        <v>48</v>
      </c>
      <c r="I1224" s="66" t="s">
        <v>2370</v>
      </c>
      <c r="J1224" s="69">
        <v>8</v>
      </c>
      <c r="K1224" s="70"/>
      <c r="L1224" s="70"/>
      <c r="M1224" s="70"/>
      <c r="N1224" s="60">
        <f>2*O1224+P1224+Q1224</f>
        <v>0</v>
      </c>
      <c r="O1224" s="61">
        <f>SUM(T1224,W1224,Z1224,AC1224,AF1224,AI1224,AL1224,AO1224,AR1224,AU1224,AX1224,BA1224,BD1224,BG1224,BJ1224,BM1224,BP1224,BS1224,BV1224,BY1224,CB1224,CE1224,CH1224,CK1224,CN1224,CQ1224)</f>
        <v>0</v>
      </c>
      <c r="P1224" s="61">
        <f>SUM(U1224,X1224,AA1224,AD1224,AG1224,AJ1224,AM1224,AP1224,AS1224,AV1224,AY1224,BB1224,BE1224,BH1224,BK1224,BN1224,BQ1224,BT1224,BW1224,BZ1224,CC1224,CF1224,CI1224,CL1224,CO1224,CR1224)</f>
        <v>0</v>
      </c>
      <c r="Q1224" s="61">
        <f>SUM(V1224,Y1224,AB1224,AE1224,AH1224,AK1224,AN1224,AQ1224,AT1224,AW1224,AZ1224,BC1224,BF1224,BI1224,BL1224,BO1224,BR1224,BU1224,BX1224,CA1224,CD1224,CG1224,CJ1224,CM1224,CP1224,CS1224)</f>
        <v>0</v>
      </c>
    </row>
    <row r="1225" spans="1:17" ht="13.8" customHeight="1" x14ac:dyDescent="0.3">
      <c r="A1225" s="71">
        <v>5863</v>
      </c>
      <c r="B1225" s="63" t="s">
        <v>17</v>
      </c>
      <c r="C1225" s="489" t="s">
        <v>1936</v>
      </c>
      <c r="D1225" s="65" t="s">
        <v>1176</v>
      </c>
      <c r="E1225" s="66" t="s">
        <v>125</v>
      </c>
      <c r="F1225" s="2">
        <v>36799</v>
      </c>
      <c r="G1225" s="66" t="s">
        <v>328</v>
      </c>
      <c r="H1225" s="66" t="s">
        <v>48</v>
      </c>
      <c r="I1225" s="66" t="s">
        <v>68</v>
      </c>
      <c r="J1225" s="69">
        <v>3</v>
      </c>
      <c r="K1225" s="70">
        <v>0</v>
      </c>
      <c r="L1225" s="70">
        <v>1</v>
      </c>
      <c r="M1225" s="70">
        <v>2</v>
      </c>
      <c r="N1225" s="60">
        <f>2*O1225+P1225+Q1225</f>
        <v>0</v>
      </c>
      <c r="O1225" s="61">
        <f>SUM(T1225,W1225,Z1225,AC1225,AF1225,AI1225,AL1225,AO1225,AR1225,AU1225,AX1225,BA1225,BD1225,BG1225,BJ1225,BM1225,BP1225,BS1225,BV1225,BY1225,CB1225,CE1225,CH1225,CK1225,CN1225,CQ1225)</f>
        <v>0</v>
      </c>
      <c r="P1225" s="61">
        <f>SUM(U1225,X1225,AA1225,AD1225,AG1225,AJ1225,AM1225,AP1225,AS1225,AV1225,AY1225,BB1225,BE1225,BH1225,BK1225,BN1225,BQ1225,BT1225,BW1225,BZ1225,CC1225,CF1225,CI1225,CL1225,CO1225,CR1225)</f>
        <v>0</v>
      </c>
      <c r="Q1225" s="61">
        <f>SUM(V1225,Y1225,AB1225,AE1225,AH1225,AK1225,AN1225,AQ1225,AT1225,AW1225,AZ1225,BC1225,BF1225,BI1225,BL1225,BO1225,BR1225,BU1225,BX1225,CA1225,CD1225,CG1225,CJ1225,CM1225,CP1225,CS1225)</f>
        <v>0</v>
      </c>
    </row>
    <row r="1226" spans="1:17" ht="13.8" customHeight="1" x14ac:dyDescent="0.3">
      <c r="A1226" s="89">
        <v>4819</v>
      </c>
      <c r="B1226" s="81" t="s">
        <v>49</v>
      </c>
      <c r="C1226" s="83" t="s">
        <v>1183</v>
      </c>
      <c r="D1226" s="83" t="s">
        <v>1183</v>
      </c>
      <c r="E1226" s="84" t="s">
        <v>602</v>
      </c>
      <c r="F1226" s="3">
        <v>35215</v>
      </c>
      <c r="G1226" s="85" t="s">
        <v>26</v>
      </c>
      <c r="H1226" s="85" t="s">
        <v>48</v>
      </c>
      <c r="I1226" s="583" t="s">
        <v>37</v>
      </c>
      <c r="J1226" s="87">
        <v>36</v>
      </c>
      <c r="K1226" s="88">
        <v>5</v>
      </c>
      <c r="L1226" s="88">
        <v>15</v>
      </c>
      <c r="M1226" s="88">
        <v>11</v>
      </c>
      <c r="N1226" s="60">
        <f>2*O1226+P1226+Q1226</f>
        <v>0</v>
      </c>
      <c r="O1226" s="61">
        <f>SUM(T1226,W1226,Z1226,AC1226,AF1226,AI1226,AL1226,AO1226,AR1226,AU1226,AX1226,BA1226,BD1226,BG1226,BJ1226,BM1226,BP1226,BS1226,BV1226,BY1226,CB1226,CE1226,CH1226,CK1226,CN1226,CQ1226)</f>
        <v>0</v>
      </c>
      <c r="P1226" s="61">
        <f>SUM(U1226,X1226,AA1226,AD1226,AG1226,AJ1226,AM1226,AP1226,AS1226,AV1226,AY1226,BB1226,BE1226,BH1226,BK1226,BN1226,BQ1226,BT1226,BW1226,BZ1226,CC1226,CF1226,CI1226,CL1226,CO1226,CR1226)</f>
        <v>0</v>
      </c>
      <c r="Q1226" s="61">
        <f>SUM(V1226,Y1226,AB1226,AE1226,AH1226,AK1226,AN1226,AQ1226,AT1226,AW1226,AZ1226,BC1226,BF1226,BI1226,BL1226,BO1226,BR1226,BU1226,BX1226,CA1226,CD1226,CG1226,CJ1226,CM1226,CP1226,CS1226)</f>
        <v>0</v>
      </c>
    </row>
    <row r="1227" spans="1:17" ht="13.8" customHeight="1" x14ac:dyDescent="0.3">
      <c r="A1227" s="89">
        <v>1874</v>
      </c>
      <c r="B1227" s="81" t="s">
        <v>49</v>
      </c>
      <c r="C1227" s="83" t="s">
        <v>1178</v>
      </c>
      <c r="D1227" s="83" t="s">
        <v>1178</v>
      </c>
      <c r="E1227" s="84" t="s">
        <v>41</v>
      </c>
      <c r="F1227" s="3">
        <v>32659</v>
      </c>
      <c r="G1227" s="85" t="s">
        <v>170</v>
      </c>
      <c r="H1227" s="85" t="s">
        <v>48</v>
      </c>
      <c r="I1227" s="86" t="s">
        <v>545</v>
      </c>
      <c r="J1227" s="87">
        <v>32</v>
      </c>
      <c r="K1227" s="88">
        <v>6</v>
      </c>
      <c r="L1227" s="88">
        <v>15</v>
      </c>
      <c r="M1227" s="88">
        <v>5</v>
      </c>
      <c r="N1227" s="60">
        <f>2*O1227+P1227+Q1227</f>
        <v>0</v>
      </c>
      <c r="O1227" s="61">
        <f>SUM(T1227,W1227,Z1227,AC1227,AF1227,AI1227,AL1227,AO1227,AR1227,AU1227,AX1227,BA1227,BD1227,BG1227,BJ1227,BM1227,BP1227,BS1227,BV1227,BY1227,CB1227,CE1227,CH1227,CK1227,CN1227,CQ1227)</f>
        <v>0</v>
      </c>
      <c r="P1227" s="61">
        <f>SUM(U1227,X1227,AA1227,AD1227,AG1227,AJ1227,AM1227,AP1227,AS1227,AV1227,AY1227,BB1227,BE1227,BH1227,BK1227,BN1227,BQ1227,BT1227,BW1227,BZ1227,CC1227,CF1227,CI1227,CL1227,CO1227,CR1227)</f>
        <v>0</v>
      </c>
      <c r="Q1227" s="61">
        <f>SUM(V1227,Y1227,AB1227,AE1227,AH1227,AK1227,AN1227,AQ1227,AT1227,AW1227,AZ1227,BC1227,BF1227,BI1227,BL1227,BO1227,BR1227,BU1227,BX1227,CA1227,CD1227,CG1227,CJ1227,CM1227,CP1227,CS1227)</f>
        <v>0</v>
      </c>
    </row>
    <row r="1228" spans="1:17" ht="13.8" customHeight="1" x14ac:dyDescent="0.3">
      <c r="A1228" s="133">
        <v>1995</v>
      </c>
      <c r="B1228" s="81" t="s">
        <v>49</v>
      </c>
      <c r="C1228" s="492" t="s">
        <v>1179</v>
      </c>
      <c r="D1228" s="135" t="s">
        <v>1179</v>
      </c>
      <c r="E1228" s="136" t="s">
        <v>596</v>
      </c>
      <c r="F1228" s="6">
        <v>32677</v>
      </c>
      <c r="G1228" s="136" t="s">
        <v>103</v>
      </c>
      <c r="H1228" s="136" t="s">
        <v>48</v>
      </c>
      <c r="I1228" s="138" t="s">
        <v>292</v>
      </c>
      <c r="J1228" s="87">
        <v>29</v>
      </c>
      <c r="K1228" s="88">
        <v>8</v>
      </c>
      <c r="L1228" s="88">
        <v>7</v>
      </c>
      <c r="M1228" s="88">
        <v>6</v>
      </c>
      <c r="N1228" s="60">
        <f>2*O1228+P1228+Q1228</f>
        <v>0</v>
      </c>
      <c r="O1228" s="61">
        <f>SUM(T1228,W1228,Z1228,AC1228,AF1228,AI1228,AL1228,AO1228,AR1228,AU1228,AX1228,BA1228,BD1228,BG1228,BJ1228,BM1228,BP1228,BS1228,BV1228,BY1228,CB1228,CE1228,CH1228,CK1228,CN1228,CQ1228)</f>
        <v>0</v>
      </c>
      <c r="P1228" s="61">
        <f>SUM(U1228,X1228,AA1228,AD1228,AG1228,AJ1228,AM1228,AP1228,AS1228,AV1228,AY1228,BB1228,BE1228,BH1228,BK1228,BN1228,BQ1228,BT1228,BW1228,BZ1228,CC1228,CF1228,CI1228,CL1228,CO1228,CR1228)</f>
        <v>0</v>
      </c>
      <c r="Q1228" s="61">
        <f>SUM(V1228,Y1228,AB1228,AE1228,AH1228,AK1228,AN1228,AQ1228,AT1228,AW1228,AZ1228,BC1228,BF1228,BI1228,BL1228,BO1228,BR1228,BU1228,BX1228,CA1228,CD1228,CG1228,CJ1228,CM1228,CP1228,CS1228)</f>
        <v>0</v>
      </c>
    </row>
    <row r="1229" spans="1:17" ht="13.8" customHeight="1" x14ac:dyDescent="0.3">
      <c r="A1229" s="89">
        <v>4963</v>
      </c>
      <c r="B1229" s="81" t="s">
        <v>49</v>
      </c>
      <c r="C1229" s="83" t="s">
        <v>1182</v>
      </c>
      <c r="D1229" s="83" t="s">
        <v>1182</v>
      </c>
      <c r="E1229" s="84" t="s">
        <v>10</v>
      </c>
      <c r="F1229" s="3">
        <v>34348</v>
      </c>
      <c r="G1229" s="85" t="s">
        <v>60</v>
      </c>
      <c r="H1229" s="85" t="s">
        <v>48</v>
      </c>
      <c r="I1229" s="86" t="s">
        <v>92</v>
      </c>
      <c r="J1229" s="87">
        <v>28</v>
      </c>
      <c r="K1229" s="88">
        <v>5</v>
      </c>
      <c r="L1229" s="88">
        <v>10</v>
      </c>
      <c r="M1229" s="88">
        <v>8</v>
      </c>
      <c r="N1229" s="60">
        <f>2*O1229+P1229+Q1229</f>
        <v>0</v>
      </c>
      <c r="O1229" s="61">
        <f>SUM(T1229,W1229,Z1229,AC1229,AF1229,AI1229,AL1229,AO1229,AR1229,AU1229,AX1229,BA1229,BD1229,BG1229,BJ1229,BM1229,BP1229,BS1229,BV1229,BY1229,CB1229,CE1229,CH1229,CK1229,CN1229,CQ1229)</f>
        <v>0</v>
      </c>
      <c r="P1229" s="61">
        <f>SUM(U1229,X1229,AA1229,AD1229,AG1229,AJ1229,AM1229,AP1229,AS1229,AV1229,AY1229,BB1229,BE1229,BH1229,BK1229,BN1229,BQ1229,BT1229,BW1229,BZ1229,CC1229,CF1229,CI1229,CL1229,CO1229,CR1229)</f>
        <v>0</v>
      </c>
      <c r="Q1229" s="61">
        <f>SUM(V1229,Y1229,AB1229,AE1229,AH1229,AK1229,AN1229,AQ1229,AT1229,AW1229,AZ1229,BC1229,BF1229,BI1229,BL1229,BO1229,BR1229,BU1229,BX1229,CA1229,CD1229,CG1229,CJ1229,CM1229,CP1229,CS1229)</f>
        <v>0</v>
      </c>
    </row>
    <row r="1230" spans="1:17" ht="13.8" customHeight="1" x14ac:dyDescent="0.3">
      <c r="A1230" s="89">
        <v>2275</v>
      </c>
      <c r="B1230" s="81" t="s">
        <v>49</v>
      </c>
      <c r="C1230" s="83" t="s">
        <v>1185</v>
      </c>
      <c r="D1230" s="83" t="s">
        <v>1185</v>
      </c>
      <c r="E1230" s="84" t="s">
        <v>41</v>
      </c>
      <c r="F1230" s="3">
        <v>34232</v>
      </c>
      <c r="G1230" s="85" t="s">
        <v>167</v>
      </c>
      <c r="H1230" s="85" t="s">
        <v>48</v>
      </c>
      <c r="I1230" s="86" t="s">
        <v>587</v>
      </c>
      <c r="J1230" s="87">
        <v>20</v>
      </c>
      <c r="K1230" s="88">
        <v>2</v>
      </c>
      <c r="L1230" s="88">
        <v>10</v>
      </c>
      <c r="M1230" s="88">
        <v>6</v>
      </c>
      <c r="N1230" s="60">
        <f>2*O1230+P1230+Q1230</f>
        <v>0</v>
      </c>
      <c r="O1230" s="61">
        <f>SUM(T1230,W1230,Z1230,AC1230,AF1230,AI1230,AL1230,AO1230,AR1230,AU1230,AX1230,BA1230,BD1230,BG1230,BJ1230,BM1230,BP1230,BS1230,BV1230,BY1230,CB1230,CE1230,CH1230,CK1230,CN1230,CQ1230)</f>
        <v>0</v>
      </c>
      <c r="P1230" s="61">
        <f>SUM(U1230,X1230,AA1230,AD1230,AG1230,AJ1230,AM1230,AP1230,AS1230,AV1230,AY1230,BB1230,BE1230,BH1230,BK1230,BN1230,BQ1230,BT1230,BW1230,BZ1230,CC1230,CF1230,CI1230,CL1230,CO1230,CR1230)</f>
        <v>0</v>
      </c>
      <c r="Q1230" s="61">
        <f>SUM(V1230,Y1230,AB1230,AE1230,AH1230,AK1230,AN1230,AQ1230,AT1230,AW1230,AZ1230,BC1230,BF1230,BI1230,BL1230,BO1230,BR1230,BU1230,BX1230,CA1230,CD1230,CG1230,CJ1230,CM1230,CP1230,CS1230)</f>
        <v>0</v>
      </c>
    </row>
    <row r="1231" spans="1:17" ht="13.8" customHeight="1" x14ac:dyDescent="0.3">
      <c r="A1231" s="89">
        <v>5565</v>
      </c>
      <c r="B1231" s="81" t="s">
        <v>49</v>
      </c>
      <c r="C1231" s="83" t="s">
        <v>1938</v>
      </c>
      <c r="D1231" s="83" t="s">
        <v>59</v>
      </c>
      <c r="E1231" s="84" t="s">
        <v>10</v>
      </c>
      <c r="F1231" s="3">
        <v>37570</v>
      </c>
      <c r="G1231" s="85" t="s">
        <v>229</v>
      </c>
      <c r="H1231" s="85" t="s">
        <v>48</v>
      </c>
      <c r="I1231" s="583" t="s">
        <v>24</v>
      </c>
      <c r="J1231" s="87">
        <v>18</v>
      </c>
      <c r="K1231" s="88">
        <v>0</v>
      </c>
      <c r="L1231" s="88">
        <v>10</v>
      </c>
      <c r="M1231" s="88">
        <v>8</v>
      </c>
      <c r="N1231" s="60">
        <f>2*O1231+P1231+Q1231</f>
        <v>0</v>
      </c>
      <c r="O1231" s="61">
        <f>SUM(T1231,W1231,Z1231,AC1231,AF1231,AI1231,AL1231,AO1231,AR1231,AU1231,AX1231,BA1231,BD1231,BG1231,BJ1231,BM1231,BP1231,BS1231,BV1231,BY1231,CB1231,CE1231,CH1231,CK1231,CN1231,CQ1231)</f>
        <v>0</v>
      </c>
      <c r="P1231" s="61">
        <f>SUM(U1231,X1231,AA1231,AD1231,AG1231,AJ1231,AM1231,AP1231,AS1231,AV1231,AY1231,BB1231,BE1231,BH1231,BK1231,BN1231,BQ1231,BT1231,BW1231,BZ1231,CC1231,CF1231,CI1231,CL1231,CO1231,CR1231)</f>
        <v>0</v>
      </c>
      <c r="Q1231" s="61">
        <f>SUM(V1231,Y1231,AB1231,AE1231,AH1231,AK1231,AN1231,AQ1231,AT1231,AW1231,AZ1231,BC1231,BF1231,BI1231,BL1231,BO1231,BR1231,BU1231,BX1231,CA1231,CD1231,CG1231,CJ1231,CM1231,CP1231,CS1231)</f>
        <v>0</v>
      </c>
    </row>
    <row r="1232" spans="1:17" ht="13.8" customHeight="1" x14ac:dyDescent="0.3">
      <c r="A1232" s="89">
        <v>3950</v>
      </c>
      <c r="B1232" s="81" t="s">
        <v>49</v>
      </c>
      <c r="C1232" s="83" t="s">
        <v>1180</v>
      </c>
      <c r="D1232" s="83" t="s">
        <v>1180</v>
      </c>
      <c r="E1232" s="84" t="s">
        <v>39</v>
      </c>
      <c r="F1232" s="3">
        <v>35998</v>
      </c>
      <c r="G1232" s="85" t="s">
        <v>229</v>
      </c>
      <c r="H1232" s="85" t="s">
        <v>48</v>
      </c>
      <c r="I1232" s="86" t="s">
        <v>139</v>
      </c>
      <c r="J1232" s="87">
        <v>14</v>
      </c>
      <c r="K1232" s="88">
        <v>0</v>
      </c>
      <c r="L1232" s="88">
        <v>9</v>
      </c>
      <c r="M1232" s="88">
        <v>5</v>
      </c>
      <c r="N1232" s="60">
        <f>2*O1232+P1232+Q1232</f>
        <v>0</v>
      </c>
      <c r="O1232" s="61">
        <f>SUM(T1232,W1232,Z1232,AC1232,AF1232,AI1232,AL1232,AO1232,AR1232,AU1232,AX1232,BA1232,BD1232,BG1232,BJ1232,BM1232,BP1232,BS1232,BV1232,BY1232,CB1232,CE1232,CH1232,CK1232,CN1232,CQ1232)</f>
        <v>0</v>
      </c>
      <c r="P1232" s="61">
        <f>SUM(U1232,X1232,AA1232,AD1232,AG1232,AJ1232,AM1232,AP1232,AS1232,AV1232,AY1232,BB1232,BE1232,BH1232,BK1232,BN1232,BQ1232,BT1232,BW1232,BZ1232,CC1232,CF1232,CI1232,CL1232,CO1232,CR1232)</f>
        <v>0</v>
      </c>
      <c r="Q1232" s="61">
        <f>SUM(V1232,Y1232,AB1232,AE1232,AH1232,AK1232,AN1232,AQ1232,AT1232,AW1232,AZ1232,BC1232,BF1232,BI1232,BL1232,BO1232,BR1232,BU1232,BX1232,CA1232,CD1232,CG1232,CJ1232,CM1232,CP1232,CS1232)</f>
        <v>0</v>
      </c>
    </row>
    <row r="1233" spans="1:17" ht="13.8" customHeight="1" x14ac:dyDescent="0.3">
      <c r="A1233" s="89">
        <v>4138</v>
      </c>
      <c r="B1233" s="81" t="s">
        <v>49</v>
      </c>
      <c r="C1233" s="595" t="s">
        <v>1939</v>
      </c>
      <c r="D1233" s="83" t="s">
        <v>1184</v>
      </c>
      <c r="E1233" s="84" t="s">
        <v>10</v>
      </c>
      <c r="F1233" s="3">
        <v>35380</v>
      </c>
      <c r="G1233" s="85" t="s">
        <v>492</v>
      </c>
      <c r="H1233" s="85" t="s">
        <v>48</v>
      </c>
      <c r="I1233" s="155" t="s">
        <v>129</v>
      </c>
      <c r="J1233" s="87">
        <v>9</v>
      </c>
      <c r="K1233" s="88">
        <v>3</v>
      </c>
      <c r="L1233" s="88">
        <v>2</v>
      </c>
      <c r="M1233" s="88">
        <v>1</v>
      </c>
      <c r="N1233" s="60">
        <f>2*O1233+P1233+Q1233</f>
        <v>0</v>
      </c>
      <c r="O1233" s="61">
        <f>SUM(T1233,W1233,Z1233,AC1233,AF1233,AI1233,AL1233,AO1233,AR1233,AU1233,AX1233,BA1233,BD1233,BG1233,BJ1233,BM1233,BP1233,BS1233,BV1233,BY1233,CB1233,CE1233,CH1233,CK1233,CN1233,CQ1233)</f>
        <v>0</v>
      </c>
      <c r="P1233" s="61">
        <f>SUM(U1233,X1233,AA1233,AD1233,AG1233,AJ1233,AM1233,AP1233,AS1233,AV1233,AY1233,BB1233,BE1233,BH1233,BK1233,BN1233,BQ1233,BT1233,BW1233,BZ1233,CC1233,CF1233,CI1233,CL1233,CO1233,CR1233)</f>
        <v>0</v>
      </c>
      <c r="Q1233" s="61">
        <f>SUM(V1233,Y1233,AB1233,AE1233,AH1233,AK1233,AN1233,AQ1233,AT1233,AW1233,AZ1233,BC1233,BF1233,BI1233,BL1233,BO1233,BR1233,BU1233,BX1233,CA1233,CD1233,CG1233,CJ1233,CM1233,CP1233,CS1233)</f>
        <v>0</v>
      </c>
    </row>
    <row r="1234" spans="1:17" ht="13.8" customHeight="1" x14ac:dyDescent="0.3">
      <c r="A1234" s="89">
        <v>4539</v>
      </c>
      <c r="B1234" s="81" t="s">
        <v>49</v>
      </c>
      <c r="C1234" s="595" t="s">
        <v>1937</v>
      </c>
      <c r="D1234" s="83" t="s">
        <v>1181</v>
      </c>
      <c r="E1234" s="84" t="s">
        <v>10</v>
      </c>
      <c r="F1234" s="3">
        <v>35599</v>
      </c>
      <c r="G1234" s="85" t="s">
        <v>132</v>
      </c>
      <c r="H1234" s="85" t="s">
        <v>48</v>
      </c>
      <c r="I1234" s="86" t="s">
        <v>225</v>
      </c>
      <c r="J1234" s="87">
        <v>8</v>
      </c>
      <c r="K1234" s="88">
        <v>1</v>
      </c>
      <c r="L1234" s="88">
        <v>3</v>
      </c>
      <c r="M1234" s="88">
        <v>3</v>
      </c>
      <c r="N1234" s="60">
        <f>2*O1234+P1234+Q1234</f>
        <v>0</v>
      </c>
      <c r="O1234" s="61">
        <f>SUM(T1234,W1234,Z1234,AC1234,AF1234,AI1234,AL1234,AO1234,AR1234,AU1234,AX1234,BA1234,BD1234,BG1234,BJ1234,BM1234,BP1234,BS1234,BV1234,BY1234,CB1234,CE1234,CH1234,CK1234,CN1234,CQ1234)</f>
        <v>0</v>
      </c>
      <c r="P1234" s="61">
        <f>SUM(U1234,X1234,AA1234,AD1234,AG1234,AJ1234,AM1234,AP1234,AS1234,AV1234,AY1234,BB1234,BE1234,BH1234,BK1234,BN1234,BQ1234,BT1234,BW1234,BZ1234,CC1234,CF1234,CI1234,CL1234,CO1234,CR1234)</f>
        <v>0</v>
      </c>
      <c r="Q1234" s="61">
        <f>SUM(V1234,Y1234,AB1234,AE1234,AH1234,AK1234,AN1234,AQ1234,AT1234,AW1234,AZ1234,BC1234,BF1234,BI1234,BL1234,BO1234,BR1234,BU1234,BX1234,CA1234,CD1234,CG1234,CJ1234,CM1234,CP1234,CS1234)</f>
        <v>0</v>
      </c>
    </row>
    <row r="1235" spans="1:17" ht="13.8" customHeight="1" x14ac:dyDescent="0.3">
      <c r="A1235" s="89">
        <v>6502</v>
      </c>
      <c r="B1235" s="81" t="s">
        <v>49</v>
      </c>
      <c r="C1235" s="309" t="s">
        <v>2590</v>
      </c>
      <c r="D1235" s="83" t="s">
        <v>2590</v>
      </c>
      <c r="E1235" s="84" t="s">
        <v>33</v>
      </c>
      <c r="F1235" s="3">
        <v>36314</v>
      </c>
      <c r="G1235" s="85" t="s">
        <v>48</v>
      </c>
      <c r="H1235" s="85" t="s">
        <v>48</v>
      </c>
      <c r="I1235" s="583" t="s">
        <v>2370</v>
      </c>
      <c r="J1235" s="87">
        <v>8</v>
      </c>
      <c r="K1235" s="88"/>
      <c r="L1235" s="88"/>
      <c r="M1235" s="88"/>
      <c r="N1235" s="60">
        <f>2*O1235+P1235+Q1235</f>
        <v>0</v>
      </c>
      <c r="O1235" s="61">
        <f>SUM(T1235,W1235,Z1235,AC1235,AF1235,AI1235,AL1235,AO1235,AR1235,AU1235,AX1235,BA1235,BD1235,BG1235,BJ1235,BM1235,BP1235,BS1235,BV1235,BY1235,CB1235,CE1235,CH1235,CK1235,CN1235,CQ1235)</f>
        <v>0</v>
      </c>
      <c r="P1235" s="61">
        <f>SUM(U1235,X1235,AA1235,AD1235,AG1235,AJ1235,AM1235,AP1235,AS1235,AV1235,AY1235,BB1235,BE1235,BH1235,BK1235,BN1235,BQ1235,BT1235,BW1235,BZ1235,CC1235,CF1235,CI1235,CL1235,CO1235,CR1235)</f>
        <v>0</v>
      </c>
      <c r="Q1235" s="61">
        <f>SUM(V1235,Y1235,AB1235,AE1235,AH1235,AK1235,AN1235,AQ1235,AT1235,AW1235,AZ1235,BC1235,BF1235,BI1235,BL1235,BO1235,BR1235,BU1235,BX1235,CA1235,CD1235,CG1235,CJ1235,CM1235,CP1235,CS1235)</f>
        <v>0</v>
      </c>
    </row>
    <row r="1236" spans="1:17" ht="13.8" customHeight="1" x14ac:dyDescent="0.3">
      <c r="A1236" s="89">
        <v>5694</v>
      </c>
      <c r="B1236" s="81" t="s">
        <v>49</v>
      </c>
      <c r="C1236" s="139" t="s">
        <v>1192</v>
      </c>
      <c r="D1236" s="83" t="s">
        <v>1192</v>
      </c>
      <c r="E1236" s="84" t="s">
        <v>136</v>
      </c>
      <c r="F1236" s="3">
        <v>37377</v>
      </c>
      <c r="G1236" s="85" t="s">
        <v>2496</v>
      </c>
      <c r="H1236" s="85" t="s">
        <v>48</v>
      </c>
      <c r="I1236" s="583" t="s">
        <v>24</v>
      </c>
      <c r="J1236" s="87">
        <v>0</v>
      </c>
      <c r="K1236" s="88">
        <v>0</v>
      </c>
      <c r="L1236" s="88">
        <v>0</v>
      </c>
      <c r="M1236" s="88">
        <v>0</v>
      </c>
      <c r="N1236" s="60">
        <f>2*O1236+P1236+Q1236</f>
        <v>0</v>
      </c>
      <c r="O1236" s="61">
        <f>SUM(T1236,W1236,Z1236,AC1236,AF1236,AI1236,AL1236,AO1236,AR1236,AU1236,AX1236,BA1236,BD1236,BG1236,BJ1236,BM1236,BP1236,BS1236,BV1236,BY1236,CB1236,CE1236,CH1236,CK1236,CN1236,CQ1236)</f>
        <v>0</v>
      </c>
      <c r="P1236" s="61">
        <f>SUM(U1236,X1236,AA1236,AD1236,AG1236,AJ1236,AM1236,AP1236,AS1236,AV1236,AY1236,BB1236,BE1236,BH1236,BK1236,BN1236,BQ1236,BT1236,BW1236,BZ1236,CC1236,CF1236,CI1236,CL1236,CO1236,CR1236)</f>
        <v>0</v>
      </c>
      <c r="Q1236" s="61">
        <f>SUM(V1236,Y1236,AB1236,AE1236,AH1236,AK1236,AN1236,AQ1236,AT1236,AW1236,AZ1236,BC1236,BF1236,BI1236,BL1236,BO1236,BR1236,BU1236,BX1236,CA1236,CD1236,CG1236,CJ1236,CM1236,CP1236,CS1236)</f>
        <v>0</v>
      </c>
    </row>
    <row r="1237" spans="1:17" ht="13.8" customHeight="1" x14ac:dyDescent="0.3">
      <c r="A1237" s="100">
        <v>6316</v>
      </c>
      <c r="B1237" s="92" t="s">
        <v>49</v>
      </c>
      <c r="C1237" s="101" t="s">
        <v>2297</v>
      </c>
      <c r="D1237" s="93" t="s">
        <v>2298</v>
      </c>
      <c r="E1237" s="94" t="s">
        <v>33</v>
      </c>
      <c r="F1237" s="30">
        <v>36934</v>
      </c>
      <c r="G1237" s="95" t="s">
        <v>2028</v>
      </c>
      <c r="H1237" s="95" t="s">
        <v>48</v>
      </c>
      <c r="I1237" s="584" t="s">
        <v>2219</v>
      </c>
      <c r="J1237" s="97">
        <v>0</v>
      </c>
      <c r="K1237" s="98">
        <v>0</v>
      </c>
      <c r="L1237" s="98">
        <v>0</v>
      </c>
      <c r="M1237" s="98">
        <v>0</v>
      </c>
      <c r="N1237" s="60">
        <f>2*O1237+P1237+Q1237</f>
        <v>0</v>
      </c>
      <c r="O1237" s="61">
        <f>SUM(T1237,W1237,Z1237,AC1237,AF1237,AI1237,AL1237,AO1237,AR1237,AU1237,AX1237,BA1237,BD1237,BG1237,BJ1237,BM1237,BP1237,BS1237,BV1237,BY1237,CB1237,CE1237,CH1237,CK1237,CN1237,CQ1237)</f>
        <v>0</v>
      </c>
      <c r="P1237" s="61">
        <f>SUM(U1237,X1237,AA1237,AD1237,AG1237,AJ1237,AM1237,AP1237,AS1237,AV1237,AY1237,BB1237,BE1237,BH1237,BK1237,BN1237,BQ1237,BT1237,BW1237,BZ1237,CC1237,CF1237,CI1237,CL1237,CO1237,CR1237)</f>
        <v>0</v>
      </c>
      <c r="Q1237" s="61">
        <f>SUM(V1237,Y1237,AB1237,AE1237,AH1237,AK1237,AN1237,AQ1237,AT1237,AW1237,AZ1237,BC1237,BF1237,BI1237,BL1237,BO1237,BR1237,BU1237,BX1237,CA1237,CD1237,CG1237,CJ1237,CM1237,CP1237,CS1237)</f>
        <v>0</v>
      </c>
    </row>
    <row r="1238" spans="1:17" ht="13.8" customHeight="1" x14ac:dyDescent="0.3">
      <c r="A1238" s="89">
        <v>5641</v>
      </c>
      <c r="B1238" s="81" t="s">
        <v>49</v>
      </c>
      <c r="C1238" s="139" t="s">
        <v>1191</v>
      </c>
      <c r="D1238" s="83" t="s">
        <v>1191</v>
      </c>
      <c r="E1238" s="84" t="s">
        <v>74</v>
      </c>
      <c r="F1238" s="3">
        <v>36571</v>
      </c>
      <c r="G1238" s="85" t="s">
        <v>367</v>
      </c>
      <c r="H1238" s="85" t="s">
        <v>48</v>
      </c>
      <c r="I1238" s="583" t="s">
        <v>24</v>
      </c>
      <c r="J1238" s="87">
        <v>0</v>
      </c>
      <c r="K1238" s="88">
        <v>0</v>
      </c>
      <c r="L1238" s="88">
        <v>0</v>
      </c>
      <c r="M1238" s="88">
        <v>0</v>
      </c>
      <c r="N1238" s="60">
        <f>2*O1238+P1238+Q1238</f>
        <v>0</v>
      </c>
      <c r="O1238" s="61">
        <f>SUM(T1238,W1238,Z1238,AC1238,AF1238,AI1238,AL1238,AO1238,AR1238,AU1238,AX1238,BA1238,BD1238,BG1238,BJ1238,BM1238,BP1238,BS1238,BV1238,BY1238,CB1238,CE1238,CH1238,CK1238,CN1238,CQ1238)</f>
        <v>0</v>
      </c>
      <c r="P1238" s="61">
        <f>SUM(U1238,X1238,AA1238,AD1238,AG1238,AJ1238,AM1238,AP1238,AS1238,AV1238,AY1238,BB1238,BE1238,BH1238,BK1238,BN1238,BQ1238,BT1238,BW1238,BZ1238,CC1238,CF1238,CI1238,CL1238,CO1238,CR1238)</f>
        <v>0</v>
      </c>
      <c r="Q1238" s="61">
        <f>SUM(V1238,Y1238,AB1238,AE1238,AH1238,AK1238,AN1238,AQ1238,AT1238,AW1238,AZ1238,BC1238,BF1238,BI1238,BL1238,BO1238,BR1238,BU1238,BX1238,CA1238,CD1238,CG1238,CJ1238,CM1238,CP1238,CS1238)</f>
        <v>0</v>
      </c>
    </row>
    <row r="1239" spans="1:17" ht="13.8" customHeight="1" x14ac:dyDescent="0.3">
      <c r="A1239" s="89">
        <v>4759</v>
      </c>
      <c r="B1239" s="81" t="s">
        <v>49</v>
      </c>
      <c r="C1239" s="83" t="s">
        <v>1940</v>
      </c>
      <c r="D1239" s="595" t="s">
        <v>1186</v>
      </c>
      <c r="E1239" s="84" t="s">
        <v>176</v>
      </c>
      <c r="F1239" s="3">
        <v>36057</v>
      </c>
      <c r="G1239" s="85" t="s">
        <v>273</v>
      </c>
      <c r="H1239" s="85" t="s">
        <v>48</v>
      </c>
      <c r="I1239" s="583" t="s">
        <v>37</v>
      </c>
      <c r="J1239" s="87">
        <v>0</v>
      </c>
      <c r="K1239" s="88">
        <v>0</v>
      </c>
      <c r="L1239" s="88">
        <v>0</v>
      </c>
      <c r="M1239" s="88">
        <v>0</v>
      </c>
      <c r="N1239" s="60">
        <f>2*O1239+P1239+Q1239</f>
        <v>0</v>
      </c>
      <c r="O1239" s="61">
        <f>SUM(T1239,W1239,Z1239,AC1239,AF1239,AI1239,AL1239,AO1239,AR1239,AU1239,AX1239,BA1239,BD1239,BG1239,BJ1239,BM1239,BP1239,BS1239,BV1239,BY1239,CB1239,CE1239,CH1239,CK1239,CN1239,CQ1239)</f>
        <v>0</v>
      </c>
      <c r="P1239" s="61">
        <f>SUM(U1239,X1239,AA1239,AD1239,AG1239,AJ1239,AM1239,AP1239,AS1239,AV1239,AY1239,BB1239,BE1239,BH1239,BK1239,BN1239,BQ1239,BT1239,BW1239,BZ1239,CC1239,CF1239,CI1239,CL1239,CO1239,CR1239)</f>
        <v>0</v>
      </c>
      <c r="Q1239" s="61">
        <f>SUM(V1239,Y1239,AB1239,AE1239,AH1239,AK1239,AN1239,AQ1239,AT1239,AW1239,AZ1239,BC1239,BF1239,BI1239,BL1239,BO1239,BR1239,BU1239,BX1239,CA1239,CD1239,CG1239,CJ1239,CM1239,CP1239,CS1239)</f>
        <v>0</v>
      </c>
    </row>
    <row r="1240" spans="1:17" ht="13.8" customHeight="1" x14ac:dyDescent="0.3">
      <c r="A1240" s="89">
        <v>5617</v>
      </c>
      <c r="B1240" s="81" t="s">
        <v>49</v>
      </c>
      <c r="C1240" s="139" t="s">
        <v>1189</v>
      </c>
      <c r="D1240" s="83" t="s">
        <v>1189</v>
      </c>
      <c r="E1240" s="84" t="s">
        <v>246</v>
      </c>
      <c r="F1240" s="3">
        <v>37084</v>
      </c>
      <c r="G1240" s="85" t="s">
        <v>1190</v>
      </c>
      <c r="H1240" s="85" t="s">
        <v>48</v>
      </c>
      <c r="I1240" s="583" t="s">
        <v>24</v>
      </c>
      <c r="J1240" s="87">
        <v>0</v>
      </c>
      <c r="K1240" s="88">
        <v>0</v>
      </c>
      <c r="L1240" s="88">
        <v>0</v>
      </c>
      <c r="M1240" s="88">
        <v>0</v>
      </c>
      <c r="N1240" s="60">
        <f>2*O1240+P1240+Q1240</f>
        <v>0</v>
      </c>
      <c r="O1240" s="61">
        <f>SUM(T1240,W1240,Z1240,AC1240,AF1240,AI1240,AL1240,AO1240,AR1240,AU1240,AX1240,BA1240,BD1240,BG1240,BJ1240,BM1240,BP1240,BS1240,BV1240,BY1240,CB1240,CE1240,CH1240,CK1240,CN1240,CQ1240)</f>
        <v>0</v>
      </c>
      <c r="P1240" s="61">
        <f>SUM(U1240,X1240,AA1240,AD1240,AG1240,AJ1240,AM1240,AP1240,AS1240,AV1240,AY1240,BB1240,BE1240,BH1240,BK1240,BN1240,BQ1240,BT1240,BW1240,BZ1240,CC1240,CF1240,CI1240,CL1240,CO1240,CR1240)</f>
        <v>0</v>
      </c>
      <c r="Q1240" s="61">
        <f>SUM(V1240,Y1240,AB1240,AE1240,AH1240,AK1240,AN1240,AQ1240,AT1240,AW1240,AZ1240,BC1240,BF1240,BI1240,BL1240,BO1240,BR1240,BU1240,BX1240,CA1240,CD1240,CG1240,CJ1240,CM1240,CP1240,CS1240)</f>
        <v>0</v>
      </c>
    </row>
    <row r="1241" spans="1:17" ht="13.8" customHeight="1" x14ac:dyDescent="0.3">
      <c r="A1241" s="106">
        <v>973</v>
      </c>
      <c r="B1241" s="106" t="s">
        <v>83</v>
      </c>
      <c r="C1241" s="491" t="s">
        <v>1194</v>
      </c>
      <c r="D1241" s="108" t="s">
        <v>1194</v>
      </c>
      <c r="E1241" s="109" t="s">
        <v>10</v>
      </c>
      <c r="F1241" s="4">
        <v>32128</v>
      </c>
      <c r="G1241" s="109" t="s">
        <v>229</v>
      </c>
      <c r="H1241" s="109" t="s">
        <v>48</v>
      </c>
      <c r="I1241" s="111" t="s">
        <v>1195</v>
      </c>
      <c r="J1241" s="116">
        <v>46</v>
      </c>
      <c r="K1241" s="113">
        <v>15</v>
      </c>
      <c r="L1241" s="113">
        <v>16</v>
      </c>
      <c r="M1241" s="113">
        <v>0</v>
      </c>
      <c r="N1241" s="60">
        <f>2*O1241+P1241+Q1241</f>
        <v>0</v>
      </c>
      <c r="O1241" s="61">
        <f>SUM(T1241,W1241,Z1241,AC1241,AF1241,AI1241,AL1241,AO1241,AR1241,AU1241,AX1241,BA1241,BD1241,BG1241,BJ1241,BM1241,BP1241,BS1241,BV1241,BY1241,CB1241,CE1241,CH1241,CK1241,CN1241,CQ1241)</f>
        <v>0</v>
      </c>
      <c r="P1241" s="61">
        <f>SUM(U1241,X1241,AA1241,AD1241,AG1241,AJ1241,AM1241,AP1241,AS1241,AV1241,AY1241,BB1241,BE1241,BH1241,BK1241,BN1241,BQ1241,BT1241,BW1241,BZ1241,CC1241,CF1241,CI1241,CL1241,CO1241,CR1241)</f>
        <v>0</v>
      </c>
      <c r="Q1241" s="61">
        <f>SUM(V1241,Y1241,AB1241,AE1241,AH1241,AK1241,AN1241,AQ1241,AT1241,AW1241,AZ1241,BC1241,BF1241,BI1241,BL1241,BO1241,BR1241,BU1241,BX1241,CA1241,CD1241,CG1241,CJ1241,CM1241,CP1241,CS1241)</f>
        <v>0</v>
      </c>
    </row>
    <row r="1242" spans="1:17" ht="13.8" customHeight="1" x14ac:dyDescent="0.3">
      <c r="A1242" s="106">
        <v>6386</v>
      </c>
      <c r="B1242" s="106" t="s">
        <v>952</v>
      </c>
      <c r="C1242" s="118" t="s">
        <v>2591</v>
      </c>
      <c r="D1242" s="108" t="s">
        <v>2591</v>
      </c>
      <c r="E1242" s="109"/>
      <c r="F1242" s="4">
        <v>37783</v>
      </c>
      <c r="G1242" s="109" t="s">
        <v>864</v>
      </c>
      <c r="H1242" s="109" t="s">
        <v>48</v>
      </c>
      <c r="I1242" s="111" t="s">
        <v>2370</v>
      </c>
      <c r="J1242" s="116">
        <v>24</v>
      </c>
      <c r="K1242" s="113"/>
      <c r="L1242" s="113"/>
      <c r="M1242" s="113"/>
      <c r="N1242" s="60">
        <f>2*O1242+P1242+Q1242</f>
        <v>0</v>
      </c>
      <c r="O1242" s="61">
        <f>SUM(T1242,W1242,Z1242,AC1242,AF1242,AI1242,AL1242,AO1242,AR1242,AU1242,AX1242,BA1242,BD1242,BG1242,BJ1242,BM1242,BP1242,BS1242,BV1242,BY1242,CB1242,CE1242,CH1242,CK1242,CN1242,CQ1242)</f>
        <v>0</v>
      </c>
      <c r="P1242" s="61">
        <f>SUM(U1242,X1242,AA1242,AD1242,AG1242,AJ1242,AM1242,AP1242,AS1242,AV1242,AY1242,BB1242,BE1242,BH1242,BK1242,BN1242,BQ1242,BT1242,BW1242,BZ1242,CC1242,CF1242,CI1242,CL1242,CO1242,CR1242)</f>
        <v>0</v>
      </c>
      <c r="Q1242" s="61">
        <f>SUM(V1242,Y1242,AB1242,AE1242,AH1242,AK1242,AN1242,AQ1242,AT1242,AW1242,AZ1242,BC1242,BF1242,BI1242,BL1242,BO1242,BR1242,BU1242,BX1242,CA1242,CD1242,CG1242,CJ1242,CM1242,CP1242,CS1242)</f>
        <v>0</v>
      </c>
    </row>
    <row r="1243" spans="1:17" ht="13.8" customHeight="1" x14ac:dyDescent="0.3">
      <c r="A1243" s="106">
        <v>4699</v>
      </c>
      <c r="B1243" s="106" t="s">
        <v>83</v>
      </c>
      <c r="C1243" s="491" t="s">
        <v>1196</v>
      </c>
      <c r="D1243" s="108" t="s">
        <v>1196</v>
      </c>
      <c r="E1243" s="109" t="s">
        <v>176</v>
      </c>
      <c r="F1243" s="4">
        <v>35709</v>
      </c>
      <c r="G1243" s="109" t="s">
        <v>118</v>
      </c>
      <c r="H1243" s="109" t="s">
        <v>48</v>
      </c>
      <c r="I1243" s="111" t="s">
        <v>37</v>
      </c>
      <c r="J1243" s="116">
        <v>13</v>
      </c>
      <c r="K1243" s="113">
        <v>3</v>
      </c>
      <c r="L1243" s="113">
        <v>7</v>
      </c>
      <c r="M1243" s="113">
        <v>0</v>
      </c>
      <c r="N1243" s="60">
        <f>2*O1243+P1243+Q1243</f>
        <v>0</v>
      </c>
      <c r="O1243" s="61">
        <f>SUM(T1243,W1243,Z1243,AC1243,AF1243,AI1243,AL1243,AO1243,AR1243,AU1243,AX1243,BA1243,BD1243,BG1243,BJ1243,BM1243,BP1243,BS1243,BV1243,BY1243,CB1243,CE1243,CH1243,CK1243,CN1243,CQ1243)</f>
        <v>0</v>
      </c>
      <c r="P1243" s="61">
        <f>SUM(U1243,X1243,AA1243,AD1243,AG1243,AJ1243,AM1243,AP1243,AS1243,AV1243,AY1243,BB1243,BE1243,BH1243,BK1243,BN1243,BQ1243,BT1243,BW1243,BZ1243,CC1243,CF1243,CI1243,CL1243,CO1243,CR1243)</f>
        <v>0</v>
      </c>
      <c r="Q1243" s="61">
        <f>SUM(V1243,Y1243,AB1243,AE1243,AH1243,AK1243,AN1243,AQ1243,AT1243,AW1243,AZ1243,BC1243,BF1243,BI1243,BL1243,BO1243,BR1243,BU1243,BX1243,CA1243,CD1243,CG1243,CJ1243,CM1243,CP1243,CS1243)</f>
        <v>0</v>
      </c>
    </row>
    <row r="1244" spans="1:17" ht="13.8" customHeight="1" x14ac:dyDescent="0.3">
      <c r="A1244" s="106">
        <v>6006</v>
      </c>
      <c r="B1244" s="106" t="s">
        <v>83</v>
      </c>
      <c r="C1244" s="585" t="s">
        <v>1986</v>
      </c>
      <c r="D1244" s="108" t="s">
        <v>1505</v>
      </c>
      <c r="E1244" s="109" t="s">
        <v>169</v>
      </c>
      <c r="F1244" s="4">
        <v>37206</v>
      </c>
      <c r="G1244" s="109" t="s">
        <v>81</v>
      </c>
      <c r="H1244" s="109" t="s">
        <v>48</v>
      </c>
      <c r="I1244" s="111" t="s">
        <v>2333</v>
      </c>
      <c r="J1244" s="112">
        <v>12</v>
      </c>
      <c r="K1244" s="113">
        <v>1</v>
      </c>
      <c r="L1244" s="113">
        <v>10</v>
      </c>
      <c r="M1244" s="113">
        <v>0</v>
      </c>
      <c r="N1244" s="60">
        <f>2*O1244+P1244+Q1244</f>
        <v>0</v>
      </c>
      <c r="O1244" s="61">
        <f>SUM(T1244,W1244,Z1244,AC1244,AF1244,AI1244,AL1244,AO1244,AR1244,AU1244,AX1244,BA1244,BD1244,BG1244,BJ1244,BM1244,BP1244,BS1244,BV1244,BY1244,CB1244,CE1244,CH1244,CK1244,CN1244,CQ1244)</f>
        <v>0</v>
      </c>
      <c r="P1244" s="61">
        <f>SUM(U1244,X1244,AA1244,AD1244,AG1244,AJ1244,AM1244,AP1244,AS1244,AV1244,AY1244,BB1244,BE1244,BH1244,BK1244,BN1244,BQ1244,BT1244,BW1244,BZ1244,CC1244,CF1244,CI1244,CL1244,CO1244,CR1244)</f>
        <v>0</v>
      </c>
      <c r="Q1244" s="61">
        <f>SUM(V1244,Y1244,AB1244,AE1244,AH1244,AK1244,AN1244,AQ1244,AT1244,AW1244,AZ1244,BC1244,BF1244,BI1244,BL1244,BO1244,BR1244,BU1244,BX1244,CA1244,CD1244,CG1244,CJ1244,CM1244,CP1244,CS1244)</f>
        <v>0</v>
      </c>
    </row>
    <row r="1245" spans="1:17" ht="13.8" customHeight="1" x14ac:dyDescent="0.3">
      <c r="A1245" s="106">
        <v>6464</v>
      </c>
      <c r="B1245" s="106" t="s">
        <v>83</v>
      </c>
      <c r="C1245" s="118" t="s">
        <v>2592</v>
      </c>
      <c r="D1245" s="108" t="s">
        <v>2592</v>
      </c>
      <c r="E1245" s="109" t="s">
        <v>74</v>
      </c>
      <c r="F1245" s="4">
        <v>37987</v>
      </c>
      <c r="G1245" s="109" t="s">
        <v>764</v>
      </c>
      <c r="H1245" s="109" t="s">
        <v>48</v>
      </c>
      <c r="I1245" s="111" t="s">
        <v>2370</v>
      </c>
      <c r="J1245" s="116">
        <v>12</v>
      </c>
      <c r="K1245" s="113"/>
      <c r="L1245" s="113"/>
      <c r="M1245" s="113"/>
      <c r="N1245" s="60">
        <f>2*O1245+P1245+Q1245</f>
        <v>0</v>
      </c>
      <c r="O1245" s="61">
        <f>SUM(T1245,W1245,Z1245,AC1245,AF1245,AI1245,AL1245,AO1245,AR1245,AU1245,AX1245,BA1245,BD1245,BG1245,BJ1245,BM1245,BP1245,BS1245,BV1245,BY1245,CB1245,CE1245,CH1245,CK1245,CN1245,CQ1245)</f>
        <v>0</v>
      </c>
      <c r="P1245" s="61">
        <f>SUM(U1245,X1245,AA1245,AD1245,AG1245,AJ1245,AM1245,AP1245,AS1245,AV1245,AY1245,BB1245,BE1245,BH1245,BK1245,BN1245,BQ1245,BT1245,BW1245,BZ1245,CC1245,CF1245,CI1245,CL1245,CO1245,CR1245)</f>
        <v>0</v>
      </c>
      <c r="Q1245" s="61">
        <f>SUM(V1245,Y1245,AB1245,AE1245,AH1245,AK1245,AN1245,AQ1245,AT1245,AW1245,AZ1245,BC1245,BF1245,BI1245,BL1245,BO1245,BR1245,BU1245,BX1245,CA1245,CD1245,CG1245,CJ1245,CM1245,CP1245,CS1245)</f>
        <v>0</v>
      </c>
    </row>
    <row r="1246" spans="1:17" ht="13.8" customHeight="1" x14ac:dyDescent="0.3">
      <c r="A1246" s="106">
        <v>3402</v>
      </c>
      <c r="B1246" s="106" t="s">
        <v>83</v>
      </c>
      <c r="C1246" s="491" t="s">
        <v>1941</v>
      </c>
      <c r="D1246" s="108" t="s">
        <v>1197</v>
      </c>
      <c r="E1246" s="109" t="s">
        <v>41</v>
      </c>
      <c r="F1246" s="4">
        <v>34719</v>
      </c>
      <c r="G1246" s="109" t="s">
        <v>374</v>
      </c>
      <c r="H1246" s="109" t="s">
        <v>48</v>
      </c>
      <c r="I1246" s="111" t="s">
        <v>165</v>
      </c>
      <c r="J1246" s="116">
        <v>6</v>
      </c>
      <c r="K1246" s="113">
        <v>2</v>
      </c>
      <c r="L1246" s="113">
        <v>2</v>
      </c>
      <c r="M1246" s="113">
        <v>0</v>
      </c>
      <c r="N1246" s="60">
        <f>2*O1246+P1246+Q1246</f>
        <v>0</v>
      </c>
      <c r="O1246" s="61">
        <f>SUM(T1246,W1246,Z1246,AC1246,AF1246,AI1246,AL1246,AO1246,AR1246,AU1246,AX1246,BA1246,BD1246,BG1246,BJ1246,BM1246,BP1246,BS1246,BV1246,BY1246,CB1246,CE1246,CH1246,CK1246,CN1246,CQ1246)</f>
        <v>0</v>
      </c>
      <c r="P1246" s="61">
        <f>SUM(U1246,X1246,AA1246,AD1246,AG1246,AJ1246,AM1246,AP1246,AS1246,AV1246,AY1246,BB1246,BE1246,BH1246,BK1246,BN1246,BQ1246,BT1246,BW1246,BZ1246,CC1246,CF1246,CI1246,CL1246,CO1246,CR1246)</f>
        <v>0</v>
      </c>
      <c r="Q1246" s="61">
        <f>SUM(V1246,Y1246,AB1246,AE1246,AH1246,AK1246,AN1246,AQ1246,AT1246,AW1246,AZ1246,BC1246,BF1246,BI1246,BL1246,BO1246,BR1246,BU1246,BX1246,CA1246,CD1246,CG1246,CJ1246,CM1246,CP1246,CS1246)</f>
        <v>0</v>
      </c>
    </row>
    <row r="1247" spans="1:17" ht="13.8" customHeight="1" x14ac:dyDescent="0.3">
      <c r="A1247" s="106">
        <v>6031</v>
      </c>
      <c r="B1247" s="106" t="s">
        <v>83</v>
      </c>
      <c r="C1247" s="615" t="s">
        <v>2593</v>
      </c>
      <c r="D1247" s="108" t="s">
        <v>1617</v>
      </c>
      <c r="E1247" s="109" t="s">
        <v>169</v>
      </c>
      <c r="F1247" s="4">
        <v>37636</v>
      </c>
      <c r="G1247" s="109" t="s">
        <v>94</v>
      </c>
      <c r="H1247" s="109" t="s">
        <v>48</v>
      </c>
      <c r="I1247" s="111" t="s">
        <v>1470</v>
      </c>
      <c r="J1247" s="112">
        <v>0</v>
      </c>
      <c r="K1247" s="113">
        <v>0</v>
      </c>
      <c r="L1247" s="113">
        <v>0</v>
      </c>
      <c r="M1247" s="113">
        <v>0</v>
      </c>
      <c r="N1247" s="60">
        <f>2*O1247+P1247+Q1247</f>
        <v>0</v>
      </c>
      <c r="O1247" s="61">
        <f>SUM(T1247,W1247,Z1247,AC1247,AF1247,AI1247,AL1247,AO1247,AR1247,AU1247,AX1247,BA1247,BD1247,BG1247,BJ1247,BM1247,BP1247,BS1247,BV1247,BY1247,CB1247,CE1247,CH1247,CK1247,CN1247,CQ1247)</f>
        <v>0</v>
      </c>
      <c r="P1247" s="61">
        <f>SUM(U1247,X1247,AA1247,AD1247,AG1247,AJ1247,AM1247,AP1247,AS1247,AV1247,AY1247,BB1247,BE1247,BH1247,BK1247,BN1247,BQ1247,BT1247,BW1247,BZ1247,CC1247,CF1247,CI1247,CL1247,CO1247,CR1247)</f>
        <v>0</v>
      </c>
      <c r="Q1247" s="61">
        <f>SUM(V1247,Y1247,AB1247,AE1247,AH1247,AK1247,AN1247,AQ1247,AT1247,AW1247,AZ1247,BC1247,BF1247,BI1247,BL1247,BO1247,BR1247,BU1247,BX1247,CA1247,CD1247,CG1247,CJ1247,CM1247,CP1247,CS1247)</f>
        <v>0</v>
      </c>
    </row>
    <row r="1248" spans="1:17" ht="13.8" customHeight="1" x14ac:dyDescent="0.3">
      <c r="A1248" s="142">
        <v>5301</v>
      </c>
      <c r="B1248" s="142" t="s">
        <v>952</v>
      </c>
      <c r="C1248" s="143" t="s">
        <v>1199</v>
      </c>
      <c r="D1248" s="253" t="s">
        <v>1199</v>
      </c>
      <c r="E1248" s="144" t="s">
        <v>41</v>
      </c>
      <c r="F1248" s="9">
        <v>37274</v>
      </c>
      <c r="G1248" s="144" t="s">
        <v>2594</v>
      </c>
      <c r="H1248" s="144" t="s">
        <v>48</v>
      </c>
      <c r="I1248" s="145" t="s">
        <v>16</v>
      </c>
      <c r="J1248" s="116">
        <v>0</v>
      </c>
      <c r="K1248" s="113">
        <v>0</v>
      </c>
      <c r="L1248" s="113">
        <v>0</v>
      </c>
      <c r="M1248" s="113">
        <v>0</v>
      </c>
      <c r="N1248" s="60">
        <f>2*O1248+P1248+Q1248</f>
        <v>0</v>
      </c>
      <c r="O1248" s="61">
        <f>SUM(T1248,W1248,Z1248,AC1248,AF1248,AI1248,AL1248,AO1248,AR1248,AU1248,AX1248,BA1248,BD1248,BG1248,BJ1248,BM1248,BP1248,BS1248,BV1248,BY1248,CB1248,CE1248,CH1248,CK1248,CN1248,CQ1248)</f>
        <v>0</v>
      </c>
      <c r="P1248" s="61">
        <f>SUM(U1248,X1248,AA1248,AD1248,AG1248,AJ1248,AM1248,AP1248,AS1248,AV1248,AY1248,BB1248,BE1248,BH1248,BK1248,BN1248,BQ1248,BT1248,BW1248,BZ1248,CC1248,CF1248,CI1248,CL1248,CO1248,CR1248)</f>
        <v>0</v>
      </c>
      <c r="Q1248" s="61">
        <f>SUM(V1248,Y1248,AB1248,AE1248,AH1248,AK1248,AN1248,AQ1248,AT1248,AW1248,AZ1248,BC1248,BF1248,BI1248,BL1248,BO1248,BR1248,BU1248,BX1248,CA1248,CD1248,CG1248,CJ1248,CM1248,CP1248,CS1248)</f>
        <v>0</v>
      </c>
    </row>
    <row r="1249" spans="1:17" ht="13.8" customHeight="1" x14ac:dyDescent="0.3">
      <c r="A1249" s="106">
        <v>5424</v>
      </c>
      <c r="B1249" s="106" t="s">
        <v>83</v>
      </c>
      <c r="C1249" s="491" t="s">
        <v>1198</v>
      </c>
      <c r="D1249" s="108" t="s">
        <v>1198</v>
      </c>
      <c r="E1249" s="109" t="s">
        <v>41</v>
      </c>
      <c r="F1249" s="4">
        <v>36993</v>
      </c>
      <c r="G1249" s="109" t="s">
        <v>55</v>
      </c>
      <c r="H1249" s="109" t="s">
        <v>48</v>
      </c>
      <c r="I1249" s="111" t="s">
        <v>27</v>
      </c>
      <c r="J1249" s="116">
        <v>0</v>
      </c>
      <c r="K1249" s="113">
        <v>0</v>
      </c>
      <c r="L1249" s="113">
        <v>0</v>
      </c>
      <c r="M1249" s="113">
        <v>0</v>
      </c>
      <c r="N1249" s="60">
        <f>2*O1249+P1249+Q1249</f>
        <v>0</v>
      </c>
      <c r="O1249" s="61">
        <f>SUM(T1249,W1249,Z1249,AC1249,AF1249,AI1249,AL1249,AO1249,AR1249,AU1249,AX1249,BA1249,BD1249,BG1249,BJ1249,BM1249,BP1249,BS1249,BV1249,BY1249,CB1249,CE1249,CH1249,CK1249,CN1249,CQ1249)</f>
        <v>0</v>
      </c>
      <c r="P1249" s="61">
        <f>SUM(U1249,X1249,AA1249,AD1249,AG1249,AJ1249,AM1249,AP1249,AS1249,AV1249,AY1249,BB1249,BE1249,BH1249,BK1249,BN1249,BQ1249,BT1249,BW1249,BZ1249,CC1249,CF1249,CI1249,CL1249,CO1249,CR1249)</f>
        <v>0</v>
      </c>
      <c r="Q1249" s="61">
        <f>SUM(V1249,Y1249,AB1249,AE1249,AH1249,AK1249,AN1249,AQ1249,AT1249,AW1249,AZ1249,BC1249,BF1249,BI1249,BL1249,BO1249,BR1249,BU1249,BX1249,CA1249,CD1249,CG1249,CJ1249,CM1249,CP1249,CS1249)</f>
        <v>0</v>
      </c>
    </row>
    <row r="1250" spans="1:17" ht="13.8" customHeight="1" x14ac:dyDescent="0.3">
      <c r="A1250" s="106">
        <v>5991</v>
      </c>
      <c r="B1250" s="106" t="s">
        <v>83</v>
      </c>
      <c r="C1250" s="199" t="s">
        <v>1615</v>
      </c>
      <c r="D1250" s="108" t="s">
        <v>1615</v>
      </c>
      <c r="E1250" s="109" t="s">
        <v>176</v>
      </c>
      <c r="F1250" s="4">
        <v>37263</v>
      </c>
      <c r="G1250" s="109" t="s">
        <v>203</v>
      </c>
      <c r="H1250" s="109" t="s">
        <v>48</v>
      </c>
      <c r="I1250" s="111" t="s">
        <v>1470</v>
      </c>
      <c r="J1250" s="112">
        <v>0</v>
      </c>
      <c r="K1250" s="113">
        <v>0</v>
      </c>
      <c r="L1250" s="113">
        <v>0</v>
      </c>
      <c r="M1250" s="113">
        <v>0</v>
      </c>
      <c r="N1250" s="60">
        <f>2*O1250+P1250+Q1250</f>
        <v>0</v>
      </c>
      <c r="O1250" s="61">
        <f>SUM(T1250,W1250,Z1250,AC1250,AF1250,AI1250,AL1250,AO1250,AR1250,AU1250,AX1250,BA1250,BD1250,BG1250,BJ1250,BM1250,BP1250,BS1250,BV1250,BY1250,CB1250,CE1250,CH1250,CK1250,CN1250,CQ1250)</f>
        <v>0</v>
      </c>
      <c r="P1250" s="61">
        <f>SUM(U1250,X1250,AA1250,AD1250,AG1250,AJ1250,AM1250,AP1250,AS1250,AV1250,AY1250,BB1250,BE1250,BH1250,BK1250,BN1250,BQ1250,BT1250,BW1250,BZ1250,CC1250,CF1250,CI1250,CL1250,CO1250,CR1250)</f>
        <v>0</v>
      </c>
      <c r="Q1250" s="61">
        <f>SUM(V1250,Y1250,AB1250,AE1250,AH1250,AK1250,AN1250,AQ1250,AT1250,AW1250,AZ1250,BC1250,BF1250,BI1250,BL1250,BO1250,BR1250,BU1250,BX1250,CA1250,CD1250,CG1250,CJ1250,CM1250,CP1250,CS1250)</f>
        <v>0</v>
      </c>
    </row>
    <row r="1251" spans="1:17" ht="13.8" customHeight="1" x14ac:dyDescent="0.3">
      <c r="A1251" s="106">
        <v>5639</v>
      </c>
      <c r="B1251" s="106" t="s">
        <v>83</v>
      </c>
      <c r="C1251" s="118" t="s">
        <v>1201</v>
      </c>
      <c r="D1251" s="108" t="s">
        <v>1201</v>
      </c>
      <c r="E1251" s="109" t="s">
        <v>136</v>
      </c>
      <c r="F1251" s="4">
        <v>36929</v>
      </c>
      <c r="G1251" s="109" t="s">
        <v>1202</v>
      </c>
      <c r="H1251" s="109" t="s">
        <v>48</v>
      </c>
      <c r="I1251" s="111" t="s">
        <v>24</v>
      </c>
      <c r="J1251" s="116">
        <v>0</v>
      </c>
      <c r="K1251" s="113">
        <v>0</v>
      </c>
      <c r="L1251" s="113">
        <v>0</v>
      </c>
      <c r="M1251" s="113">
        <v>0</v>
      </c>
      <c r="N1251" s="60">
        <f>2*O1251+P1251+Q1251</f>
        <v>0</v>
      </c>
      <c r="O1251" s="61">
        <f>SUM(T1251,W1251,Z1251,AC1251,AF1251,AI1251,AL1251,AO1251,AR1251,AU1251,AX1251,BA1251,BD1251,BG1251,BJ1251,BM1251,BP1251,BS1251,BV1251,BY1251,CB1251,CE1251,CH1251,CK1251,CN1251,CQ1251)</f>
        <v>0</v>
      </c>
      <c r="P1251" s="61">
        <f>SUM(U1251,X1251,AA1251,AD1251,AG1251,AJ1251,AM1251,AP1251,AS1251,AV1251,AY1251,BB1251,BE1251,BH1251,BK1251,BN1251,BQ1251,BT1251,BW1251,BZ1251,CC1251,CF1251,CI1251,CL1251,CO1251,CR1251)</f>
        <v>0</v>
      </c>
      <c r="Q1251" s="61">
        <f>SUM(V1251,Y1251,AB1251,AE1251,AH1251,AK1251,AN1251,AQ1251,AT1251,AW1251,AZ1251,BC1251,BF1251,BI1251,BL1251,BO1251,BR1251,BU1251,BX1251,CA1251,CD1251,CG1251,CJ1251,CM1251,CP1251,CS1251)</f>
        <v>0</v>
      </c>
    </row>
    <row r="1252" spans="1:17" ht="13.8" customHeight="1" x14ac:dyDescent="0.3">
      <c r="A1252" s="119">
        <v>3469</v>
      </c>
      <c r="B1252" s="53" t="s">
        <v>8</v>
      </c>
      <c r="C1252" s="54" t="s">
        <v>1203</v>
      </c>
      <c r="D1252" s="54" t="s">
        <v>1203</v>
      </c>
      <c r="E1252" s="55" t="s">
        <v>330</v>
      </c>
      <c r="F1252" s="1">
        <v>33976</v>
      </c>
      <c r="G1252" s="56" t="s">
        <v>101</v>
      </c>
      <c r="H1252" s="56" t="s">
        <v>919</v>
      </c>
      <c r="I1252" s="57" t="s">
        <v>121</v>
      </c>
      <c r="J1252" s="58">
        <v>40</v>
      </c>
      <c r="K1252" s="59">
        <v>0</v>
      </c>
      <c r="L1252" s="59">
        <v>0</v>
      </c>
      <c r="M1252" s="59">
        <v>40</v>
      </c>
      <c r="N1252" s="60">
        <f>2*O1252+P1252+Q1252</f>
        <v>0</v>
      </c>
      <c r="O1252" s="61">
        <f>SUM(T1252,W1252,Z1252,AC1252,AF1252,AI1252,AL1252,AO1252,AR1252,AU1252,AX1252,BA1252,BD1252,BG1252,BJ1252,BM1252,BP1252,BS1252,BV1252,BY1252,CB1252,CE1252,CH1252,CK1252,CN1252,CQ1252)</f>
        <v>0</v>
      </c>
      <c r="P1252" s="61">
        <f>SUM(U1252,X1252,AA1252,AD1252,AG1252,AJ1252,AM1252,AP1252,AS1252,AV1252,AY1252,BB1252,BE1252,BH1252,BK1252,BN1252,BQ1252,BT1252,BW1252,BZ1252,CC1252,CF1252,CI1252,CL1252,CO1252,CR1252)</f>
        <v>0</v>
      </c>
      <c r="Q1252" s="61">
        <f>SUM(V1252,Y1252,AB1252,AE1252,AH1252,AK1252,AN1252,AQ1252,AT1252,AW1252,AZ1252,BC1252,BF1252,BI1252,BL1252,BO1252,BR1252,BU1252,BX1252,CA1252,CD1252,CG1252,CJ1252,CM1252,CP1252,CS1252)</f>
        <v>0</v>
      </c>
    </row>
    <row r="1253" spans="1:17" ht="13.8" customHeight="1" x14ac:dyDescent="0.3">
      <c r="A1253" s="119">
        <v>5598</v>
      </c>
      <c r="B1253" s="53" t="s">
        <v>8</v>
      </c>
      <c r="C1253" s="54" t="s">
        <v>1204</v>
      </c>
      <c r="D1253" s="54" t="s">
        <v>1204</v>
      </c>
      <c r="E1253" s="55" t="s">
        <v>47</v>
      </c>
      <c r="F1253" s="1">
        <v>35003</v>
      </c>
      <c r="G1253" s="56" t="s">
        <v>570</v>
      </c>
      <c r="H1253" s="56" t="s">
        <v>919</v>
      </c>
      <c r="I1253" s="57" t="s">
        <v>24</v>
      </c>
      <c r="J1253" s="58">
        <v>32</v>
      </c>
      <c r="K1253" s="59">
        <v>0</v>
      </c>
      <c r="L1253" s="59">
        <v>0</v>
      </c>
      <c r="M1253" s="59">
        <v>32</v>
      </c>
      <c r="N1253" s="60">
        <f>2*O1253+P1253+Q1253</f>
        <v>0</v>
      </c>
      <c r="O1253" s="61">
        <f>SUM(T1253,W1253,Z1253,AC1253,AF1253,AI1253,AL1253,AO1253,AR1253,AU1253,AX1253,BA1253,BD1253,BG1253,BJ1253,BM1253,BP1253,BS1253,BV1253,BY1253,CB1253,CE1253,CH1253,CK1253,CN1253,CQ1253)</f>
        <v>0</v>
      </c>
      <c r="P1253" s="61">
        <f>SUM(U1253,X1253,AA1253,AD1253,AG1253,AJ1253,AM1253,AP1253,AS1253,AV1253,AY1253,BB1253,BE1253,BH1253,BK1253,BN1253,BQ1253,BT1253,BW1253,BZ1253,CC1253,CF1253,CI1253,CL1253,CO1253,CR1253)</f>
        <v>0</v>
      </c>
      <c r="Q1253" s="61">
        <f>SUM(V1253,Y1253,AB1253,AE1253,AH1253,AK1253,AN1253,AQ1253,AT1253,AW1253,AZ1253,BC1253,BF1253,BI1253,BL1253,BO1253,BR1253,BU1253,BX1253,CA1253,CD1253,CG1253,CJ1253,CM1253,CP1253,CS1253)</f>
        <v>0</v>
      </c>
    </row>
    <row r="1254" spans="1:17" ht="13.8" customHeight="1" x14ac:dyDescent="0.3">
      <c r="A1254" s="71">
        <v>4395</v>
      </c>
      <c r="B1254" s="63" t="s">
        <v>17</v>
      </c>
      <c r="C1254" s="490" t="s">
        <v>1943</v>
      </c>
      <c r="D1254" s="65" t="s">
        <v>1237</v>
      </c>
      <c r="E1254" s="66" t="s">
        <v>600</v>
      </c>
      <c r="F1254" s="2">
        <v>34532</v>
      </c>
      <c r="G1254" s="66" t="s">
        <v>99</v>
      </c>
      <c r="H1254" s="66" t="s">
        <v>919</v>
      </c>
      <c r="I1254" s="77" t="s">
        <v>92</v>
      </c>
      <c r="J1254" s="69">
        <v>30</v>
      </c>
      <c r="K1254" s="70">
        <v>1</v>
      </c>
      <c r="L1254" s="70">
        <v>12</v>
      </c>
      <c r="M1254" s="70">
        <v>16</v>
      </c>
      <c r="N1254" s="60">
        <f>2*O1254+P1254+Q1254</f>
        <v>0</v>
      </c>
      <c r="O1254" s="61">
        <f>SUM(T1254,W1254,Z1254,AC1254,AF1254,AI1254,AL1254,AO1254,AR1254,AU1254,AX1254,BA1254,BD1254,BG1254,BJ1254,BM1254,BP1254,BS1254,BV1254,BY1254,CB1254,CE1254,CH1254,CK1254,CN1254,CQ1254)</f>
        <v>0</v>
      </c>
      <c r="P1254" s="61">
        <f>SUM(U1254,X1254,AA1254,AD1254,AG1254,AJ1254,AM1254,AP1254,AS1254,AV1254,AY1254,BB1254,BE1254,BH1254,BK1254,BN1254,BQ1254,BT1254,BW1254,BZ1254,CC1254,CF1254,CI1254,CL1254,CO1254,CR1254)</f>
        <v>0</v>
      </c>
      <c r="Q1254" s="61">
        <f>SUM(V1254,Y1254,AB1254,AE1254,AH1254,AK1254,AN1254,AQ1254,AT1254,AW1254,AZ1254,BC1254,BF1254,BI1254,BL1254,BO1254,BR1254,BU1254,BX1254,CA1254,CD1254,CG1254,CJ1254,CM1254,CP1254,CS1254)</f>
        <v>0</v>
      </c>
    </row>
    <row r="1255" spans="1:17" ht="13.8" customHeight="1" x14ac:dyDescent="0.3">
      <c r="A1255" s="71">
        <v>1982</v>
      </c>
      <c r="B1255" s="63" t="s">
        <v>17</v>
      </c>
      <c r="C1255" s="73" t="s">
        <v>1205</v>
      </c>
      <c r="D1255" s="73" t="s">
        <v>1205</v>
      </c>
      <c r="E1255" s="189" t="s">
        <v>22</v>
      </c>
      <c r="F1255" s="5">
        <v>33779</v>
      </c>
      <c r="G1255" s="179" t="s">
        <v>229</v>
      </c>
      <c r="H1255" s="179" t="s">
        <v>919</v>
      </c>
      <c r="I1255" s="190" t="s">
        <v>292</v>
      </c>
      <c r="J1255" s="69">
        <v>30</v>
      </c>
      <c r="K1255" s="70">
        <v>1</v>
      </c>
      <c r="L1255" s="70">
        <v>16</v>
      </c>
      <c r="M1255" s="70">
        <v>12</v>
      </c>
      <c r="N1255" s="60">
        <f>2*O1255+P1255+Q1255</f>
        <v>0</v>
      </c>
      <c r="O1255" s="61">
        <f>SUM(T1255,W1255,Z1255,AC1255,AF1255,AI1255,AL1255,AO1255,AR1255,AU1255,AX1255,BA1255,BD1255,BG1255,BJ1255,BM1255,BP1255,BS1255,BV1255,BY1255,CB1255,CE1255,CH1255,CK1255,CN1255,CQ1255)</f>
        <v>0</v>
      </c>
      <c r="P1255" s="61">
        <f>SUM(U1255,X1255,AA1255,AD1255,AG1255,AJ1255,AM1255,AP1255,AS1255,AV1255,AY1255,BB1255,BE1255,BH1255,BK1255,BN1255,BQ1255,BT1255,BW1255,BZ1255,CC1255,CF1255,CI1255,CL1255,CO1255,CR1255)</f>
        <v>0</v>
      </c>
      <c r="Q1255" s="61">
        <f>SUM(V1255,Y1255,AB1255,AE1255,AH1255,AK1255,AN1255,AQ1255,AT1255,AW1255,AZ1255,BC1255,BF1255,BI1255,BL1255,BO1255,BR1255,BU1255,BX1255,CA1255,CD1255,CG1255,CJ1255,CM1255,CP1255,CS1255)</f>
        <v>0</v>
      </c>
    </row>
    <row r="1256" spans="1:17" ht="13.8" customHeight="1" x14ac:dyDescent="0.3">
      <c r="A1256" s="71">
        <v>5211</v>
      </c>
      <c r="B1256" s="63" t="s">
        <v>17</v>
      </c>
      <c r="C1256" s="490" t="s">
        <v>1942</v>
      </c>
      <c r="D1256" s="65" t="s">
        <v>1240</v>
      </c>
      <c r="E1256" s="66" t="s">
        <v>10</v>
      </c>
      <c r="F1256" s="2">
        <v>36047</v>
      </c>
      <c r="G1256" s="66" t="s">
        <v>167</v>
      </c>
      <c r="H1256" s="66" t="s">
        <v>919</v>
      </c>
      <c r="I1256" s="77" t="s">
        <v>16</v>
      </c>
      <c r="J1256" s="69">
        <v>20</v>
      </c>
      <c r="K1256" s="70">
        <v>1</v>
      </c>
      <c r="L1256" s="70">
        <v>8</v>
      </c>
      <c r="M1256" s="70">
        <v>10</v>
      </c>
      <c r="N1256" s="60">
        <f>2*O1256+P1256+Q1256</f>
        <v>0</v>
      </c>
      <c r="O1256" s="61">
        <f>SUM(T1256,W1256,Z1256,AC1256,AF1256,AI1256,AL1256,AO1256,AR1256,AU1256,AX1256,BA1256,BD1256,BG1256,BJ1256,BM1256,BP1256,BS1256,BV1256,BY1256,CB1256,CE1256,CH1256,CK1256,CN1256,CQ1256)</f>
        <v>0</v>
      </c>
      <c r="P1256" s="61">
        <f>SUM(U1256,X1256,AA1256,AD1256,AG1256,AJ1256,AM1256,AP1256,AS1256,AV1256,AY1256,BB1256,BE1256,BH1256,BK1256,BN1256,BQ1256,BT1256,BW1256,BZ1256,CC1256,CF1256,CI1256,CL1256,CO1256,CR1256)</f>
        <v>0</v>
      </c>
      <c r="Q1256" s="61">
        <f>SUM(V1256,Y1256,AB1256,AE1256,AH1256,AK1256,AN1256,AQ1256,AT1256,AW1256,AZ1256,BC1256,BF1256,BI1256,BL1256,BO1256,BR1256,BU1256,BX1256,CA1256,CD1256,CG1256,CJ1256,CM1256,CP1256,CS1256)</f>
        <v>0</v>
      </c>
    </row>
    <row r="1257" spans="1:17" ht="13.8" customHeight="1" x14ac:dyDescent="0.3">
      <c r="A1257" s="71">
        <v>5559</v>
      </c>
      <c r="B1257" s="63" t="s">
        <v>17</v>
      </c>
      <c r="C1257" s="489" t="s">
        <v>1207</v>
      </c>
      <c r="D1257" s="65" t="s">
        <v>1207</v>
      </c>
      <c r="E1257" s="66" t="s">
        <v>74</v>
      </c>
      <c r="F1257" s="2">
        <v>35813</v>
      </c>
      <c r="G1257" s="66" t="s">
        <v>229</v>
      </c>
      <c r="H1257" s="66" t="s">
        <v>919</v>
      </c>
      <c r="I1257" s="77" t="s">
        <v>24</v>
      </c>
      <c r="J1257" s="69">
        <v>19</v>
      </c>
      <c r="K1257" s="70">
        <v>1</v>
      </c>
      <c r="L1257" s="70">
        <v>7</v>
      </c>
      <c r="M1257" s="70">
        <v>10</v>
      </c>
      <c r="N1257" s="60">
        <f>2*O1257+P1257+Q1257</f>
        <v>0</v>
      </c>
      <c r="O1257" s="61">
        <f>SUM(T1257,W1257,Z1257,AC1257,AF1257,AI1257,AL1257,AO1257,AR1257,AU1257,AX1257,BA1257,BD1257,BG1257,BJ1257,BM1257,BP1257,BS1257,BV1257,BY1257,CB1257,CE1257,CH1257,CK1257,CN1257,CQ1257)</f>
        <v>0</v>
      </c>
      <c r="P1257" s="61">
        <f>SUM(U1257,X1257,AA1257,AD1257,AG1257,AJ1257,AM1257,AP1257,AS1257,AV1257,AY1257,BB1257,BE1257,BH1257,BK1257,BN1257,BQ1257,BT1257,BW1257,BZ1257,CC1257,CF1257,CI1257,CL1257,CO1257,CR1257)</f>
        <v>0</v>
      </c>
      <c r="Q1257" s="61">
        <f>SUM(V1257,Y1257,AB1257,AE1257,AH1257,AK1257,AN1257,AQ1257,AT1257,AW1257,AZ1257,BC1257,BF1257,BI1257,BL1257,BO1257,BR1257,BU1257,BX1257,CA1257,CD1257,CG1257,CJ1257,CM1257,CP1257,CS1257)</f>
        <v>0</v>
      </c>
    </row>
    <row r="1258" spans="1:17" ht="13.8" customHeight="1" x14ac:dyDescent="0.3">
      <c r="A1258" s="71">
        <v>5930</v>
      </c>
      <c r="B1258" s="63" t="s">
        <v>17</v>
      </c>
      <c r="C1258" s="490" t="s">
        <v>1944</v>
      </c>
      <c r="D1258" s="65" t="s">
        <v>1210</v>
      </c>
      <c r="E1258" s="66" t="s">
        <v>41</v>
      </c>
      <c r="F1258" s="2">
        <v>36389</v>
      </c>
      <c r="G1258" s="66" t="s">
        <v>26</v>
      </c>
      <c r="H1258" s="66" t="s">
        <v>919</v>
      </c>
      <c r="I1258" s="66" t="s">
        <v>92</v>
      </c>
      <c r="J1258" s="69">
        <v>12</v>
      </c>
      <c r="K1258" s="70">
        <v>1</v>
      </c>
      <c r="L1258" s="70">
        <v>4</v>
      </c>
      <c r="M1258" s="70">
        <v>6</v>
      </c>
      <c r="N1258" s="60">
        <f>2*O1258+P1258+Q1258</f>
        <v>0</v>
      </c>
      <c r="O1258" s="61">
        <f>SUM(T1258,W1258,Z1258,AC1258,AF1258,AI1258,AL1258,AO1258,AR1258,AU1258,AX1258,BA1258,BD1258,BG1258,BJ1258,BM1258,BP1258,BS1258,BV1258,BY1258,CB1258,CE1258,CH1258,CK1258,CN1258,CQ1258)</f>
        <v>0</v>
      </c>
      <c r="P1258" s="61">
        <f>SUM(U1258,X1258,AA1258,AD1258,AG1258,AJ1258,AM1258,AP1258,AS1258,AV1258,AY1258,BB1258,BE1258,BH1258,BK1258,BN1258,BQ1258,BT1258,BW1258,BZ1258,CC1258,CF1258,CI1258,CL1258,CO1258,CR1258)</f>
        <v>0</v>
      </c>
      <c r="Q1258" s="61">
        <f>SUM(V1258,Y1258,AB1258,AE1258,AH1258,AK1258,AN1258,AQ1258,AT1258,AW1258,AZ1258,BC1258,BF1258,BI1258,BL1258,BO1258,BR1258,BU1258,BX1258,CA1258,CD1258,CG1258,CJ1258,CM1258,CP1258,CS1258)</f>
        <v>0</v>
      </c>
    </row>
    <row r="1259" spans="1:17" ht="13.8" customHeight="1" x14ac:dyDescent="0.3">
      <c r="A1259" s="71">
        <v>5805</v>
      </c>
      <c r="B1259" s="63" t="s">
        <v>17</v>
      </c>
      <c r="C1259" s="490" t="s">
        <v>1861</v>
      </c>
      <c r="D1259" s="65" t="s">
        <v>785</v>
      </c>
      <c r="E1259" s="66" t="s">
        <v>10</v>
      </c>
      <c r="F1259" s="2">
        <v>37048</v>
      </c>
      <c r="G1259" s="66" t="s">
        <v>412</v>
      </c>
      <c r="H1259" s="66" t="s">
        <v>919</v>
      </c>
      <c r="I1259" s="66" t="s">
        <v>2333</v>
      </c>
      <c r="J1259" s="69">
        <v>12</v>
      </c>
      <c r="K1259" s="70">
        <v>0</v>
      </c>
      <c r="L1259" s="70">
        <v>4</v>
      </c>
      <c r="M1259" s="70">
        <v>8</v>
      </c>
      <c r="N1259" s="60">
        <f>2*O1259+P1259+Q1259</f>
        <v>0</v>
      </c>
      <c r="O1259" s="61">
        <f>SUM(T1259,W1259,Z1259,AC1259,AF1259,AI1259,AL1259,AO1259,AR1259,AU1259,AX1259,BA1259,BD1259,BG1259,BJ1259,BM1259,BP1259,BS1259,BV1259,BY1259,CB1259,CE1259,CH1259,CK1259,CN1259,CQ1259)</f>
        <v>0</v>
      </c>
      <c r="P1259" s="61">
        <f>SUM(U1259,X1259,AA1259,AD1259,AG1259,AJ1259,AM1259,AP1259,AS1259,AV1259,AY1259,BB1259,BE1259,BH1259,BK1259,BN1259,BQ1259,BT1259,BW1259,BZ1259,CC1259,CF1259,CI1259,CL1259,CO1259,CR1259)</f>
        <v>0</v>
      </c>
      <c r="Q1259" s="61">
        <f>SUM(V1259,Y1259,AB1259,AE1259,AH1259,AK1259,AN1259,AQ1259,AT1259,AW1259,AZ1259,BC1259,BF1259,BI1259,BL1259,BO1259,BR1259,BU1259,BX1259,CA1259,CD1259,CG1259,CJ1259,CM1259,CP1259,CS1259)</f>
        <v>0</v>
      </c>
    </row>
    <row r="1260" spans="1:17" ht="13.8" customHeight="1" x14ac:dyDescent="0.3">
      <c r="A1260" s="71">
        <v>5148</v>
      </c>
      <c r="B1260" s="63" t="s">
        <v>17</v>
      </c>
      <c r="C1260" s="582" t="s">
        <v>1211</v>
      </c>
      <c r="D1260" s="65" t="s">
        <v>1211</v>
      </c>
      <c r="E1260" s="66" t="s">
        <v>74</v>
      </c>
      <c r="F1260" s="2">
        <v>33953</v>
      </c>
      <c r="G1260" s="66" t="s">
        <v>99</v>
      </c>
      <c r="H1260" s="66" t="s">
        <v>919</v>
      </c>
      <c r="I1260" s="77" t="s">
        <v>2333</v>
      </c>
      <c r="J1260" s="69">
        <v>8</v>
      </c>
      <c r="K1260" s="70">
        <v>0</v>
      </c>
      <c r="L1260" s="70">
        <v>6</v>
      </c>
      <c r="M1260" s="70">
        <v>2</v>
      </c>
      <c r="N1260" s="60">
        <f>2*O1260+P1260+Q1260</f>
        <v>0</v>
      </c>
      <c r="O1260" s="61">
        <f>SUM(T1260,W1260,Z1260,AC1260,AF1260,AI1260,AL1260,AO1260,AR1260,AU1260,AX1260,BA1260,BD1260,BG1260,BJ1260,BM1260,BP1260,BS1260,BV1260,BY1260,CB1260,CE1260,CH1260,CK1260,CN1260,CQ1260)</f>
        <v>0</v>
      </c>
      <c r="P1260" s="61">
        <f>SUM(U1260,X1260,AA1260,AD1260,AG1260,AJ1260,AM1260,AP1260,AS1260,AV1260,AY1260,BB1260,BE1260,BH1260,BK1260,BN1260,BQ1260,BT1260,BW1260,BZ1260,CC1260,CF1260,CI1260,CL1260,CO1260,CR1260)</f>
        <v>0</v>
      </c>
      <c r="Q1260" s="61">
        <f>SUM(V1260,Y1260,AB1260,AE1260,AH1260,AK1260,AN1260,AQ1260,AT1260,AW1260,AZ1260,BC1260,BF1260,BI1260,BL1260,BO1260,BR1260,BU1260,BX1260,CA1260,CD1260,CG1260,CJ1260,CM1260,CP1260,CS1260)</f>
        <v>0</v>
      </c>
    </row>
    <row r="1261" spans="1:17" ht="13.8" customHeight="1" x14ac:dyDescent="0.3">
      <c r="A1261" s="191">
        <v>6253</v>
      </c>
      <c r="B1261" s="182" t="s">
        <v>17</v>
      </c>
      <c r="C1261" s="183" t="s">
        <v>2190</v>
      </c>
      <c r="D1261" s="183" t="s">
        <v>2191</v>
      </c>
      <c r="E1261" s="184" t="s">
        <v>2192</v>
      </c>
      <c r="F1261" s="31">
        <v>36885</v>
      </c>
      <c r="G1261" s="185" t="s">
        <v>294</v>
      </c>
      <c r="H1261" s="185" t="s">
        <v>919</v>
      </c>
      <c r="I1261" s="186" t="s">
        <v>2084</v>
      </c>
      <c r="J1261" s="187">
        <v>8</v>
      </c>
      <c r="K1261" s="188">
        <v>0</v>
      </c>
      <c r="L1261" s="188">
        <v>2</v>
      </c>
      <c r="M1261" s="188">
        <v>6</v>
      </c>
      <c r="N1261" s="60">
        <f>2*O1261+P1261+Q1261</f>
        <v>0</v>
      </c>
      <c r="O1261" s="61">
        <f>SUM(T1261,W1261,Z1261,AC1261,AF1261,AI1261,AL1261,AO1261,AR1261,AU1261,AX1261,BA1261,BD1261,BG1261,BJ1261,BM1261,BP1261,BS1261,BV1261,BY1261,CB1261,CE1261,CH1261,CK1261,CN1261,CQ1261)</f>
        <v>0</v>
      </c>
      <c r="P1261" s="61">
        <f>SUM(U1261,X1261,AA1261,AD1261,AG1261,AJ1261,AM1261,AP1261,AS1261,AV1261,AY1261,BB1261,BE1261,BH1261,BK1261,BN1261,BQ1261,BT1261,BW1261,BZ1261,CC1261,CF1261,CI1261,CL1261,CO1261,CR1261)</f>
        <v>0</v>
      </c>
      <c r="Q1261" s="61">
        <f>SUM(V1261,Y1261,AB1261,AE1261,AH1261,AK1261,AN1261,AQ1261,AT1261,AW1261,AZ1261,BC1261,BF1261,BI1261,BL1261,BO1261,BR1261,BU1261,BX1261,CA1261,CD1261,CG1261,CJ1261,CM1261,CP1261,CS1261)</f>
        <v>0</v>
      </c>
    </row>
    <row r="1262" spans="1:17" ht="13.8" customHeight="1" x14ac:dyDescent="0.3">
      <c r="A1262" s="71">
        <v>6557</v>
      </c>
      <c r="B1262" s="63" t="s">
        <v>17</v>
      </c>
      <c r="C1262" s="581" t="s">
        <v>2595</v>
      </c>
      <c r="D1262" s="65" t="s">
        <v>2595</v>
      </c>
      <c r="E1262" s="66" t="s">
        <v>326</v>
      </c>
      <c r="F1262" s="2">
        <v>37500</v>
      </c>
      <c r="G1262" s="66" t="s">
        <v>2596</v>
      </c>
      <c r="H1262" s="66" t="s">
        <v>919</v>
      </c>
      <c r="I1262" s="66" t="s">
        <v>2370</v>
      </c>
      <c r="J1262" s="69">
        <v>8</v>
      </c>
      <c r="K1262" s="70"/>
      <c r="L1262" s="70"/>
      <c r="M1262" s="70"/>
      <c r="N1262" s="60">
        <f>2*O1262+P1262+Q1262</f>
        <v>0</v>
      </c>
      <c r="O1262" s="61">
        <f>SUM(T1262,W1262,Z1262,AC1262,AF1262,AI1262,AL1262,AO1262,AR1262,AU1262,AX1262,BA1262,BD1262,BG1262,BJ1262,BM1262,BP1262,BS1262,BV1262,BY1262,CB1262,CE1262,CH1262,CK1262,CN1262,CQ1262)</f>
        <v>0</v>
      </c>
      <c r="P1262" s="61">
        <f>SUM(U1262,X1262,AA1262,AD1262,AG1262,AJ1262,AM1262,AP1262,AS1262,AV1262,AY1262,BB1262,BE1262,BH1262,BK1262,BN1262,BQ1262,BT1262,BW1262,BZ1262,CC1262,CF1262,CI1262,CL1262,CO1262,CR1262)</f>
        <v>0</v>
      </c>
      <c r="Q1262" s="61">
        <f>SUM(V1262,Y1262,AB1262,AE1262,AH1262,AK1262,AN1262,AQ1262,AT1262,AW1262,AZ1262,BC1262,BF1262,BI1262,BL1262,BO1262,BR1262,BU1262,BX1262,CA1262,CD1262,CG1262,CJ1262,CM1262,CP1262,CS1262)</f>
        <v>0</v>
      </c>
    </row>
    <row r="1263" spans="1:17" ht="13.8" customHeight="1" x14ac:dyDescent="0.3">
      <c r="A1263" s="71">
        <v>6572</v>
      </c>
      <c r="B1263" s="63" t="s">
        <v>17</v>
      </c>
      <c r="C1263" s="581" t="s">
        <v>2597</v>
      </c>
      <c r="D1263" s="65" t="s">
        <v>2597</v>
      </c>
      <c r="E1263" s="66" t="s">
        <v>41</v>
      </c>
      <c r="F1263" s="2">
        <v>37706</v>
      </c>
      <c r="G1263" s="66" t="s">
        <v>2068</v>
      </c>
      <c r="H1263" s="66" t="s">
        <v>919</v>
      </c>
      <c r="I1263" s="66" t="s">
        <v>2370</v>
      </c>
      <c r="J1263" s="69">
        <v>8</v>
      </c>
      <c r="K1263" s="70"/>
      <c r="L1263" s="70"/>
      <c r="M1263" s="70"/>
      <c r="N1263" s="60">
        <f>2*O1263+P1263+Q1263</f>
        <v>0</v>
      </c>
      <c r="O1263" s="61">
        <f>SUM(T1263,W1263,Z1263,AC1263,AF1263,AI1263,AL1263,AO1263,AR1263,AU1263,AX1263,BA1263,BD1263,BG1263,BJ1263,BM1263,BP1263,BS1263,BV1263,BY1263,CB1263,CE1263,CH1263,CK1263,CN1263,CQ1263)</f>
        <v>0</v>
      </c>
      <c r="P1263" s="61">
        <f>SUM(U1263,X1263,AA1263,AD1263,AG1263,AJ1263,AM1263,AP1263,AS1263,AV1263,AY1263,BB1263,BE1263,BH1263,BK1263,BN1263,BQ1263,BT1263,BW1263,BZ1263,CC1263,CF1263,CI1263,CL1263,CO1263,CR1263)</f>
        <v>0</v>
      </c>
      <c r="Q1263" s="61">
        <f>SUM(V1263,Y1263,AB1263,AE1263,AH1263,AK1263,AN1263,AQ1263,AT1263,AW1263,AZ1263,BC1263,BF1263,BI1263,BL1263,BO1263,BR1263,BU1263,BX1263,CA1263,CD1263,CG1263,CJ1263,CM1263,CP1263,CS1263)</f>
        <v>0</v>
      </c>
    </row>
    <row r="1264" spans="1:17" ht="13.8" customHeight="1" x14ac:dyDescent="0.3">
      <c r="A1264" s="71">
        <v>5237</v>
      </c>
      <c r="B1264" s="63" t="s">
        <v>17</v>
      </c>
      <c r="C1264" s="489" t="s">
        <v>1209</v>
      </c>
      <c r="D1264" s="65" t="s">
        <v>1209</v>
      </c>
      <c r="E1264" s="66" t="s">
        <v>136</v>
      </c>
      <c r="F1264" s="2">
        <v>35807</v>
      </c>
      <c r="G1264" s="66" t="s">
        <v>58</v>
      </c>
      <c r="H1264" s="66" t="s">
        <v>919</v>
      </c>
      <c r="I1264" s="77" t="s">
        <v>16</v>
      </c>
      <c r="J1264" s="69">
        <v>4</v>
      </c>
      <c r="K1264" s="70">
        <v>0</v>
      </c>
      <c r="L1264" s="70">
        <v>4</v>
      </c>
      <c r="M1264" s="70">
        <v>0</v>
      </c>
      <c r="N1264" s="60">
        <f>2*O1264+P1264+Q1264</f>
        <v>0</v>
      </c>
      <c r="O1264" s="61">
        <f>SUM(T1264,W1264,Z1264,AC1264,AF1264,AI1264,AL1264,AO1264,AR1264,AU1264,AX1264,BA1264,BD1264,BG1264,BJ1264,BM1264,BP1264,BS1264,BV1264,BY1264,CB1264,CE1264,CH1264,CK1264,CN1264,CQ1264)</f>
        <v>0</v>
      </c>
      <c r="P1264" s="61">
        <f>SUM(U1264,X1264,AA1264,AD1264,AG1264,AJ1264,AM1264,AP1264,AS1264,AV1264,AY1264,BB1264,BE1264,BH1264,BK1264,BN1264,BQ1264,BT1264,BW1264,BZ1264,CC1264,CF1264,CI1264,CL1264,CO1264,CR1264)</f>
        <v>0</v>
      </c>
      <c r="Q1264" s="61">
        <f>SUM(V1264,Y1264,AB1264,AE1264,AH1264,AK1264,AN1264,AQ1264,AT1264,AW1264,AZ1264,BC1264,BF1264,BI1264,BL1264,BO1264,BR1264,BU1264,BX1264,CA1264,CD1264,CG1264,CJ1264,CM1264,CP1264,CS1264)</f>
        <v>0</v>
      </c>
    </row>
    <row r="1265" spans="1:17" ht="13.8" customHeight="1" x14ac:dyDescent="0.3">
      <c r="A1265" s="71">
        <v>6025</v>
      </c>
      <c r="B1265" s="63" t="s">
        <v>17</v>
      </c>
      <c r="C1265" s="132" t="s">
        <v>1619</v>
      </c>
      <c r="D1265" s="65" t="s">
        <v>1619</v>
      </c>
      <c r="E1265" s="66" t="s">
        <v>18</v>
      </c>
      <c r="F1265" s="2">
        <v>37099</v>
      </c>
      <c r="G1265" s="66" t="s">
        <v>2024</v>
      </c>
      <c r="H1265" s="66" t="s">
        <v>919</v>
      </c>
      <c r="I1265" s="77" t="s">
        <v>1470</v>
      </c>
      <c r="J1265" s="79">
        <v>0</v>
      </c>
      <c r="K1265" s="70">
        <v>0</v>
      </c>
      <c r="L1265" s="70">
        <v>0</v>
      </c>
      <c r="M1265" s="70">
        <v>0</v>
      </c>
      <c r="N1265" s="60">
        <f>2*O1265+P1265+Q1265</f>
        <v>0</v>
      </c>
      <c r="O1265" s="61">
        <f>SUM(T1265,W1265,Z1265,AC1265,AF1265,AI1265,AL1265,AO1265,AR1265,AU1265,AX1265,BA1265,BD1265,BG1265,BJ1265,BM1265,BP1265,BS1265,BV1265,BY1265,CB1265,CE1265,CH1265,CK1265,CN1265,CQ1265)</f>
        <v>0</v>
      </c>
      <c r="P1265" s="61">
        <f>SUM(U1265,X1265,AA1265,AD1265,AG1265,AJ1265,AM1265,AP1265,AS1265,AV1265,AY1265,BB1265,BE1265,BH1265,BK1265,BN1265,BQ1265,BT1265,BW1265,BZ1265,CC1265,CF1265,CI1265,CL1265,CO1265,CR1265)</f>
        <v>0</v>
      </c>
      <c r="Q1265" s="61">
        <f>SUM(V1265,Y1265,AB1265,AE1265,AH1265,AK1265,AN1265,AQ1265,AT1265,AW1265,AZ1265,BC1265,BF1265,BI1265,BL1265,BO1265,BR1265,BU1265,BX1265,CA1265,CD1265,CG1265,CJ1265,CM1265,CP1265,CS1265)</f>
        <v>0</v>
      </c>
    </row>
    <row r="1266" spans="1:17" ht="13.8" customHeight="1" x14ac:dyDescent="0.3">
      <c r="A1266" s="89">
        <v>3408</v>
      </c>
      <c r="B1266" s="81" t="s">
        <v>49</v>
      </c>
      <c r="C1266" s="83" t="s">
        <v>1212</v>
      </c>
      <c r="D1266" s="83" t="s">
        <v>1212</v>
      </c>
      <c r="E1266" s="84" t="s">
        <v>1213</v>
      </c>
      <c r="F1266" s="3">
        <v>33770</v>
      </c>
      <c r="G1266" s="85" t="s">
        <v>173</v>
      </c>
      <c r="H1266" s="85" t="s">
        <v>919</v>
      </c>
      <c r="I1266" s="86" t="s">
        <v>305</v>
      </c>
      <c r="J1266" s="87">
        <v>45</v>
      </c>
      <c r="K1266" s="88">
        <v>12</v>
      </c>
      <c r="L1266" s="88">
        <v>12</v>
      </c>
      <c r="M1266" s="88">
        <v>9</v>
      </c>
      <c r="N1266" s="60">
        <f>2*O1266+P1266+Q1266</f>
        <v>0</v>
      </c>
      <c r="O1266" s="61">
        <f>SUM(T1266,W1266,Z1266,AC1266,AF1266,AI1266,AL1266,AO1266,AR1266,AU1266,AX1266,BA1266,BD1266,BG1266,BJ1266,BM1266,BP1266,BS1266,BV1266,BY1266,CB1266,CE1266,CH1266,CK1266,CN1266,CQ1266)</f>
        <v>0</v>
      </c>
      <c r="P1266" s="61">
        <f>SUM(U1266,X1266,AA1266,AD1266,AG1266,AJ1266,AM1266,AP1266,AS1266,AV1266,AY1266,BB1266,BE1266,BH1266,BK1266,BN1266,BQ1266,BT1266,BW1266,BZ1266,CC1266,CF1266,CI1266,CL1266,CO1266,CR1266)</f>
        <v>0</v>
      </c>
      <c r="Q1266" s="61">
        <f>SUM(V1266,Y1266,AB1266,AE1266,AH1266,AK1266,AN1266,AQ1266,AT1266,AW1266,AZ1266,BC1266,BF1266,BI1266,BL1266,BO1266,BR1266,BU1266,BX1266,CA1266,CD1266,CG1266,CJ1266,CM1266,CP1266,CS1266)</f>
        <v>0</v>
      </c>
    </row>
    <row r="1267" spans="1:17" ht="13.8" customHeight="1" x14ac:dyDescent="0.3">
      <c r="A1267" s="89">
        <v>4118</v>
      </c>
      <c r="B1267" s="81" t="s">
        <v>49</v>
      </c>
      <c r="C1267" s="83" t="s">
        <v>1223</v>
      </c>
      <c r="D1267" s="83" t="s">
        <v>1223</v>
      </c>
      <c r="E1267" s="84" t="s">
        <v>10</v>
      </c>
      <c r="F1267" s="3">
        <v>35565</v>
      </c>
      <c r="G1267" s="85" t="s">
        <v>40</v>
      </c>
      <c r="H1267" s="85" t="s">
        <v>919</v>
      </c>
      <c r="I1267" s="583" t="s">
        <v>129</v>
      </c>
      <c r="J1267" s="87">
        <v>29</v>
      </c>
      <c r="K1267" s="88">
        <v>3</v>
      </c>
      <c r="L1267" s="88">
        <v>14</v>
      </c>
      <c r="M1267" s="88">
        <v>9</v>
      </c>
      <c r="N1267" s="60">
        <f>2*O1267+P1267+Q1267</f>
        <v>0</v>
      </c>
      <c r="O1267" s="61">
        <f>SUM(T1267,W1267,Z1267,AC1267,AF1267,AI1267,AL1267,AO1267,AR1267,AU1267,AX1267,BA1267,BD1267,BG1267,BJ1267,BM1267,BP1267,BS1267,BV1267,BY1267,CB1267,CE1267,CH1267,CK1267,CN1267,CQ1267)</f>
        <v>0</v>
      </c>
      <c r="P1267" s="61">
        <f>SUM(U1267,X1267,AA1267,AD1267,AG1267,AJ1267,AM1267,AP1267,AS1267,AV1267,AY1267,BB1267,BE1267,BH1267,BK1267,BN1267,BQ1267,BT1267,BW1267,BZ1267,CC1267,CF1267,CI1267,CL1267,CO1267,CR1267)</f>
        <v>0</v>
      </c>
      <c r="Q1267" s="61">
        <f>SUM(V1267,Y1267,AB1267,AE1267,AH1267,AK1267,AN1267,AQ1267,AT1267,AW1267,AZ1267,BC1267,BF1267,BI1267,BL1267,BO1267,BR1267,BU1267,BX1267,CA1267,CD1267,CG1267,CJ1267,CM1267,CP1267,CS1267)</f>
        <v>0</v>
      </c>
    </row>
    <row r="1268" spans="1:17" ht="13.8" customHeight="1" x14ac:dyDescent="0.3">
      <c r="A1268" s="89">
        <v>3083</v>
      </c>
      <c r="B1268" s="81" t="s">
        <v>49</v>
      </c>
      <c r="C1268" s="83" t="s">
        <v>1214</v>
      </c>
      <c r="D1268" s="83" t="s">
        <v>1214</v>
      </c>
      <c r="E1268" s="84" t="s">
        <v>41</v>
      </c>
      <c r="F1268" s="3">
        <v>35130</v>
      </c>
      <c r="G1268" s="85" t="s">
        <v>286</v>
      </c>
      <c r="H1268" s="85" t="s">
        <v>919</v>
      </c>
      <c r="I1268" s="86" t="s">
        <v>13</v>
      </c>
      <c r="J1268" s="87">
        <v>28</v>
      </c>
      <c r="K1268" s="88">
        <v>2</v>
      </c>
      <c r="L1268" s="88">
        <v>12</v>
      </c>
      <c r="M1268" s="88">
        <v>12</v>
      </c>
      <c r="N1268" s="60">
        <f>2*O1268+P1268+Q1268</f>
        <v>0</v>
      </c>
      <c r="O1268" s="61">
        <f>SUM(T1268,W1268,Z1268,AC1268,AF1268,AI1268,AL1268,AO1268,AR1268,AU1268,AX1268,BA1268,BD1268,BG1268,BJ1268,BM1268,BP1268,BS1268,BV1268,BY1268,CB1268,CE1268,CH1268,CK1268,CN1268,CQ1268)</f>
        <v>0</v>
      </c>
      <c r="P1268" s="61">
        <f>SUM(U1268,X1268,AA1268,AD1268,AG1268,AJ1268,AM1268,AP1268,AS1268,AV1268,AY1268,BB1268,BE1268,BH1268,BK1268,BN1268,BQ1268,BT1268,BW1268,BZ1268,CC1268,CF1268,CI1268,CL1268,CO1268,CR1268)</f>
        <v>0</v>
      </c>
      <c r="Q1268" s="61">
        <f>SUM(V1268,Y1268,AB1268,AE1268,AH1268,AK1268,AN1268,AQ1268,AT1268,AW1268,AZ1268,BC1268,BF1268,BI1268,BL1268,BO1268,BR1268,BU1268,BX1268,CA1268,CD1268,CG1268,CJ1268,CM1268,CP1268,CS1268)</f>
        <v>0</v>
      </c>
    </row>
    <row r="1269" spans="1:17" ht="13.8" customHeight="1" x14ac:dyDescent="0.3">
      <c r="A1269" s="89">
        <v>6051</v>
      </c>
      <c r="B1269" s="81" t="s">
        <v>49</v>
      </c>
      <c r="C1269" s="595" t="s">
        <v>1475</v>
      </c>
      <c r="D1269" s="83" t="s">
        <v>1475</v>
      </c>
      <c r="E1269" s="84" t="s">
        <v>125</v>
      </c>
      <c r="F1269" s="3">
        <v>37678</v>
      </c>
      <c r="G1269" s="85" t="s">
        <v>78</v>
      </c>
      <c r="H1269" s="85" t="s">
        <v>919</v>
      </c>
      <c r="I1269" s="86" t="s">
        <v>1470</v>
      </c>
      <c r="J1269" s="104">
        <v>27</v>
      </c>
      <c r="K1269" s="88">
        <v>4</v>
      </c>
      <c r="L1269" s="88">
        <v>14</v>
      </c>
      <c r="M1269" s="88">
        <v>5</v>
      </c>
      <c r="N1269" s="60">
        <f>2*O1269+P1269+Q1269</f>
        <v>0</v>
      </c>
      <c r="O1269" s="61">
        <f>SUM(T1269,W1269,Z1269,AC1269,AF1269,AI1269,AL1269,AO1269,AR1269,AU1269,AX1269,BA1269,BD1269,BG1269,BJ1269,BM1269,BP1269,BS1269,BV1269,BY1269,CB1269,CE1269,CH1269,CK1269,CN1269,CQ1269)</f>
        <v>0</v>
      </c>
      <c r="P1269" s="61">
        <f>SUM(U1269,X1269,AA1269,AD1269,AG1269,AJ1269,AM1269,AP1269,AS1269,AV1269,AY1269,BB1269,BE1269,BH1269,BK1269,BN1269,BQ1269,BT1269,BW1269,BZ1269,CC1269,CF1269,CI1269,CL1269,CO1269,CR1269)</f>
        <v>0</v>
      </c>
      <c r="Q1269" s="61">
        <f>SUM(V1269,Y1269,AB1269,AE1269,AH1269,AK1269,AN1269,AQ1269,AT1269,AW1269,AZ1269,BC1269,BF1269,BI1269,BL1269,BO1269,BR1269,BU1269,BX1269,CA1269,CD1269,CG1269,CJ1269,CM1269,CP1269,CS1269)</f>
        <v>0</v>
      </c>
    </row>
    <row r="1270" spans="1:17" ht="13.8" customHeight="1" x14ac:dyDescent="0.3">
      <c r="A1270" s="89">
        <v>5783</v>
      </c>
      <c r="B1270" s="81" t="s">
        <v>49</v>
      </c>
      <c r="C1270" s="83" t="s">
        <v>1222</v>
      </c>
      <c r="D1270" s="83" t="s">
        <v>1222</v>
      </c>
      <c r="E1270" s="84" t="s">
        <v>22</v>
      </c>
      <c r="F1270" s="3">
        <v>36373</v>
      </c>
      <c r="G1270" s="85" t="s">
        <v>273</v>
      </c>
      <c r="H1270" s="85" t="s">
        <v>919</v>
      </c>
      <c r="I1270" s="85" t="s">
        <v>68</v>
      </c>
      <c r="J1270" s="87">
        <v>25</v>
      </c>
      <c r="K1270" s="88">
        <v>7</v>
      </c>
      <c r="L1270" s="88">
        <v>7</v>
      </c>
      <c r="M1270" s="88">
        <v>4</v>
      </c>
      <c r="N1270" s="60">
        <f>2*O1270+P1270+Q1270</f>
        <v>0</v>
      </c>
      <c r="O1270" s="61">
        <f>SUM(T1270,W1270,Z1270,AC1270,AF1270,AI1270,AL1270,AO1270,AR1270,AU1270,AX1270,BA1270,BD1270,BG1270,BJ1270,BM1270,BP1270,BS1270,BV1270,BY1270,CB1270,CE1270,CH1270,CK1270,CN1270,CQ1270)</f>
        <v>0</v>
      </c>
      <c r="P1270" s="61">
        <f>SUM(U1270,X1270,AA1270,AD1270,AG1270,AJ1270,AM1270,AP1270,AS1270,AV1270,AY1270,BB1270,BE1270,BH1270,BK1270,BN1270,BQ1270,BT1270,BW1270,BZ1270,CC1270,CF1270,CI1270,CL1270,CO1270,CR1270)</f>
        <v>0</v>
      </c>
      <c r="Q1270" s="61">
        <f>SUM(V1270,Y1270,AB1270,AE1270,AH1270,AK1270,AN1270,AQ1270,AT1270,AW1270,AZ1270,BC1270,BF1270,BI1270,BL1270,BO1270,BR1270,BU1270,BX1270,CA1270,CD1270,CG1270,CJ1270,CM1270,CP1270,CS1270)</f>
        <v>0</v>
      </c>
    </row>
    <row r="1271" spans="1:17" ht="13.8" customHeight="1" x14ac:dyDescent="0.3">
      <c r="A1271" s="89">
        <v>5735</v>
      </c>
      <c r="B1271" s="81" t="s">
        <v>49</v>
      </c>
      <c r="C1271" s="83" t="s">
        <v>1281</v>
      </c>
      <c r="D1271" s="83" t="s">
        <v>1281</v>
      </c>
      <c r="E1271" s="84" t="s">
        <v>600</v>
      </c>
      <c r="F1271" s="3">
        <v>36641</v>
      </c>
      <c r="G1271" s="85" t="s">
        <v>65</v>
      </c>
      <c r="H1271" s="85" t="s">
        <v>919</v>
      </c>
      <c r="I1271" s="583" t="s">
        <v>24</v>
      </c>
      <c r="J1271" s="87">
        <v>24</v>
      </c>
      <c r="K1271" s="88">
        <v>2</v>
      </c>
      <c r="L1271" s="88">
        <v>15</v>
      </c>
      <c r="M1271" s="88">
        <v>5</v>
      </c>
      <c r="N1271" s="60">
        <f>2*O1271+P1271+Q1271</f>
        <v>0</v>
      </c>
      <c r="O1271" s="61">
        <f>SUM(T1271,W1271,Z1271,AC1271,AF1271,AI1271,AL1271,AO1271,AR1271,AU1271,AX1271,BA1271,BD1271,BG1271,BJ1271,BM1271,BP1271,BS1271,BV1271,BY1271,CB1271,CE1271,CH1271,CK1271,CN1271,CQ1271)</f>
        <v>0</v>
      </c>
      <c r="P1271" s="61">
        <f>SUM(U1271,X1271,AA1271,AD1271,AG1271,AJ1271,AM1271,AP1271,AS1271,AV1271,AY1271,BB1271,BE1271,BH1271,BK1271,BN1271,BQ1271,BT1271,BW1271,BZ1271,CC1271,CF1271,CI1271,CL1271,CO1271,CR1271)</f>
        <v>0</v>
      </c>
      <c r="Q1271" s="61">
        <f>SUM(V1271,Y1271,AB1271,AE1271,AH1271,AK1271,AN1271,AQ1271,AT1271,AW1271,AZ1271,BC1271,BF1271,BI1271,BL1271,BO1271,BR1271,BU1271,BX1271,CA1271,CD1271,CG1271,CJ1271,CM1271,CP1271,CS1271)</f>
        <v>0</v>
      </c>
    </row>
    <row r="1272" spans="1:17" ht="13.8" customHeight="1" x14ac:dyDescent="0.3">
      <c r="A1272" s="89">
        <v>4289</v>
      </c>
      <c r="B1272" s="81" t="s">
        <v>49</v>
      </c>
      <c r="C1272" s="83" t="s">
        <v>1216</v>
      </c>
      <c r="D1272" s="83" t="s">
        <v>1216</v>
      </c>
      <c r="E1272" s="84" t="s">
        <v>43</v>
      </c>
      <c r="F1272" s="3">
        <v>35403</v>
      </c>
      <c r="G1272" s="85" t="s">
        <v>173</v>
      </c>
      <c r="H1272" s="85" t="s">
        <v>919</v>
      </c>
      <c r="I1272" s="86" t="s">
        <v>115</v>
      </c>
      <c r="J1272" s="87">
        <v>23</v>
      </c>
      <c r="K1272" s="88">
        <v>5</v>
      </c>
      <c r="L1272" s="88">
        <v>7</v>
      </c>
      <c r="M1272" s="88">
        <v>6</v>
      </c>
      <c r="N1272" s="60">
        <f>2*O1272+P1272+Q1272</f>
        <v>0</v>
      </c>
      <c r="O1272" s="61">
        <f>SUM(T1272,W1272,Z1272,AC1272,AF1272,AI1272,AL1272,AO1272,AR1272,AU1272,AX1272,BA1272,BD1272,BG1272,BJ1272,BM1272,BP1272,BS1272,BV1272,BY1272,CB1272,CE1272,CH1272,CK1272,CN1272,CQ1272)</f>
        <v>0</v>
      </c>
      <c r="P1272" s="61">
        <f>SUM(U1272,X1272,AA1272,AD1272,AG1272,AJ1272,AM1272,AP1272,AS1272,AV1272,AY1272,BB1272,BE1272,BH1272,BK1272,BN1272,BQ1272,BT1272,BW1272,BZ1272,CC1272,CF1272,CI1272,CL1272,CO1272,CR1272)</f>
        <v>0</v>
      </c>
      <c r="Q1272" s="61">
        <f>SUM(V1272,Y1272,AB1272,AE1272,AH1272,AK1272,AN1272,AQ1272,AT1272,AW1272,AZ1272,BC1272,BF1272,BI1272,BL1272,BO1272,BR1272,BU1272,BX1272,CA1272,CD1272,CG1272,CJ1272,CM1272,CP1272,CS1272)</f>
        <v>0</v>
      </c>
    </row>
    <row r="1273" spans="1:17" ht="13.8" customHeight="1" x14ac:dyDescent="0.3">
      <c r="A1273" s="89">
        <v>6415</v>
      </c>
      <c r="B1273" s="81" t="s">
        <v>49</v>
      </c>
      <c r="C1273" s="309" t="s">
        <v>2598</v>
      </c>
      <c r="D1273" s="83" t="s">
        <v>2598</v>
      </c>
      <c r="E1273" s="84" t="s">
        <v>43</v>
      </c>
      <c r="F1273" s="3">
        <v>35974</v>
      </c>
      <c r="G1273" s="85" t="s">
        <v>1500</v>
      </c>
      <c r="H1273" s="85" t="s">
        <v>919</v>
      </c>
      <c r="I1273" s="583" t="s">
        <v>2370</v>
      </c>
      <c r="J1273" s="87">
        <v>20</v>
      </c>
      <c r="K1273" s="88"/>
      <c r="L1273" s="88"/>
      <c r="M1273" s="88"/>
      <c r="N1273" s="60">
        <f>2*O1273+P1273+Q1273</f>
        <v>0</v>
      </c>
      <c r="O1273" s="61">
        <f>SUM(T1273,W1273,Z1273,AC1273,AF1273,AI1273,AL1273,AO1273,AR1273,AU1273,AX1273,BA1273,BD1273,BG1273,BJ1273,BM1273,BP1273,BS1273,BV1273,BY1273,CB1273,CE1273,CH1273,CK1273,CN1273,CQ1273)</f>
        <v>0</v>
      </c>
      <c r="P1273" s="61">
        <f>SUM(U1273,X1273,AA1273,AD1273,AG1273,AJ1273,AM1273,AP1273,AS1273,AV1273,AY1273,BB1273,BE1273,BH1273,BK1273,BN1273,BQ1273,BT1273,BW1273,BZ1273,CC1273,CF1273,CI1273,CL1273,CO1273,CR1273)</f>
        <v>0</v>
      </c>
      <c r="Q1273" s="61">
        <f>SUM(V1273,Y1273,AB1273,AE1273,AH1273,AK1273,AN1273,AQ1273,AT1273,AW1273,AZ1273,BC1273,BF1273,BI1273,BL1273,BO1273,BR1273,BU1273,BX1273,CA1273,CD1273,CG1273,CJ1273,CM1273,CP1273,CS1273)</f>
        <v>0</v>
      </c>
    </row>
    <row r="1274" spans="1:17" ht="13.8" customHeight="1" x14ac:dyDescent="0.3">
      <c r="A1274" s="89">
        <v>6431</v>
      </c>
      <c r="B1274" s="81" t="s">
        <v>49</v>
      </c>
      <c r="C1274" s="309" t="s">
        <v>2599</v>
      </c>
      <c r="D1274" s="83" t="s">
        <v>2599</v>
      </c>
      <c r="E1274" s="84" t="s">
        <v>182</v>
      </c>
      <c r="F1274" s="3">
        <v>37910</v>
      </c>
      <c r="G1274" s="85" t="s">
        <v>1131</v>
      </c>
      <c r="H1274" s="85" t="s">
        <v>919</v>
      </c>
      <c r="I1274" s="583" t="s">
        <v>2370</v>
      </c>
      <c r="J1274" s="87">
        <v>20</v>
      </c>
      <c r="K1274" s="88"/>
      <c r="L1274" s="88"/>
      <c r="M1274" s="88"/>
      <c r="N1274" s="60">
        <f>2*O1274+P1274+Q1274</f>
        <v>0</v>
      </c>
      <c r="O1274" s="61">
        <f>SUM(T1274,W1274,Z1274,AC1274,AF1274,AI1274,AL1274,AO1274,AR1274,AU1274,AX1274,BA1274,BD1274,BG1274,BJ1274,BM1274,BP1274,BS1274,BV1274,BY1274,CB1274,CE1274,CH1274,CK1274,CN1274,CQ1274)</f>
        <v>0</v>
      </c>
      <c r="P1274" s="61">
        <f>SUM(U1274,X1274,AA1274,AD1274,AG1274,AJ1274,AM1274,AP1274,AS1274,AV1274,AY1274,BB1274,BE1274,BH1274,BK1274,BN1274,BQ1274,BT1274,BW1274,BZ1274,CC1274,CF1274,CI1274,CL1274,CO1274,CR1274)</f>
        <v>0</v>
      </c>
      <c r="Q1274" s="61">
        <f>SUM(V1274,Y1274,AB1274,AE1274,AH1274,AK1274,AN1274,AQ1274,AT1274,AW1274,AZ1274,BC1274,BF1274,BI1274,BL1274,BO1274,BR1274,BU1274,BX1274,CA1274,CD1274,CG1274,CJ1274,CM1274,CP1274,CS1274)</f>
        <v>0</v>
      </c>
    </row>
    <row r="1275" spans="1:17" ht="13.8" customHeight="1" x14ac:dyDescent="0.3">
      <c r="A1275" s="89">
        <v>5508</v>
      </c>
      <c r="B1275" s="81" t="s">
        <v>49</v>
      </c>
      <c r="C1275" s="83" t="s">
        <v>1218</v>
      </c>
      <c r="D1275" s="83" t="s">
        <v>1218</v>
      </c>
      <c r="E1275" s="84" t="s">
        <v>41</v>
      </c>
      <c r="F1275" s="3">
        <v>35365</v>
      </c>
      <c r="G1275" s="85" t="s">
        <v>31</v>
      </c>
      <c r="H1275" s="85" t="s">
        <v>919</v>
      </c>
      <c r="I1275" s="583" t="s">
        <v>100</v>
      </c>
      <c r="J1275" s="87">
        <v>17</v>
      </c>
      <c r="K1275" s="88">
        <v>1</v>
      </c>
      <c r="L1275" s="88">
        <v>8</v>
      </c>
      <c r="M1275" s="88">
        <v>7</v>
      </c>
      <c r="N1275" s="60">
        <f>2*O1275+P1275+Q1275</f>
        <v>0</v>
      </c>
      <c r="O1275" s="61">
        <f>SUM(T1275,W1275,Z1275,AC1275,AF1275,AI1275,AL1275,AO1275,AR1275,AU1275,AX1275,BA1275,BD1275,BG1275,BJ1275,BM1275,BP1275,BS1275,BV1275,BY1275,CB1275,CE1275,CH1275,CK1275,CN1275,CQ1275)</f>
        <v>0</v>
      </c>
      <c r="P1275" s="61">
        <f>SUM(U1275,X1275,AA1275,AD1275,AG1275,AJ1275,AM1275,AP1275,AS1275,AV1275,AY1275,BB1275,BE1275,BH1275,BK1275,BN1275,BQ1275,BT1275,BW1275,BZ1275,CC1275,CF1275,CI1275,CL1275,CO1275,CR1275)</f>
        <v>0</v>
      </c>
      <c r="Q1275" s="61">
        <f>SUM(V1275,Y1275,AB1275,AE1275,AH1275,AK1275,AN1275,AQ1275,AT1275,AW1275,AZ1275,BC1275,BF1275,BI1275,BL1275,BO1275,BR1275,BU1275,BX1275,CA1275,CD1275,CG1275,CJ1275,CM1275,CP1275,CS1275)</f>
        <v>0</v>
      </c>
    </row>
    <row r="1276" spans="1:17" ht="13.8" customHeight="1" x14ac:dyDescent="0.3">
      <c r="A1276" s="89">
        <v>6468</v>
      </c>
      <c r="B1276" s="81" t="s">
        <v>49</v>
      </c>
      <c r="C1276" s="309" t="s">
        <v>2622</v>
      </c>
      <c r="D1276" s="83" t="s">
        <v>2622</v>
      </c>
      <c r="E1276" s="84" t="s">
        <v>182</v>
      </c>
      <c r="F1276" s="3">
        <v>36328</v>
      </c>
      <c r="G1276" s="85" t="s">
        <v>365</v>
      </c>
      <c r="H1276" s="85" t="s">
        <v>919</v>
      </c>
      <c r="I1276" s="583" t="s">
        <v>2370</v>
      </c>
      <c r="J1276" s="87">
        <v>12</v>
      </c>
      <c r="K1276" s="88"/>
      <c r="L1276" s="88"/>
      <c r="M1276" s="88"/>
      <c r="N1276" s="60">
        <f>2*O1276+P1276+Q1276</f>
        <v>0</v>
      </c>
      <c r="O1276" s="61">
        <f>SUM(T1276,W1276,Z1276,AC1276,AF1276,AI1276,AL1276,AO1276,AR1276,AU1276,AX1276,BA1276,BD1276,BG1276,BJ1276,BM1276,BP1276,BS1276,BV1276,BY1276,CB1276,CE1276,CH1276,CK1276,CN1276,CQ1276)</f>
        <v>0</v>
      </c>
      <c r="P1276" s="61">
        <f>SUM(U1276,X1276,AA1276,AD1276,AG1276,AJ1276,AM1276,AP1276,AS1276,AV1276,AY1276,BB1276,BE1276,BH1276,BK1276,BN1276,BQ1276,BT1276,BW1276,BZ1276,CC1276,CF1276,CI1276,CL1276,CO1276,CR1276)</f>
        <v>0</v>
      </c>
      <c r="Q1276" s="61">
        <f>SUM(V1276,Y1276,AB1276,AE1276,AH1276,AK1276,AN1276,AQ1276,AT1276,AW1276,AZ1276,BC1276,BF1276,BI1276,BL1276,BO1276,BR1276,BU1276,BX1276,CA1276,CD1276,CG1276,CJ1276,CM1276,CP1276,CS1276)</f>
        <v>0</v>
      </c>
    </row>
    <row r="1277" spans="1:17" ht="13.8" customHeight="1" x14ac:dyDescent="0.3">
      <c r="A1277" s="89">
        <v>5564</v>
      </c>
      <c r="B1277" s="81" t="s">
        <v>49</v>
      </c>
      <c r="C1277" s="595" t="s">
        <v>2002</v>
      </c>
      <c r="D1277" s="83" t="s">
        <v>1288</v>
      </c>
      <c r="E1277" s="84" t="s">
        <v>74</v>
      </c>
      <c r="F1277" s="3">
        <v>37275</v>
      </c>
      <c r="G1277" s="85" t="s">
        <v>170</v>
      </c>
      <c r="H1277" s="85" t="s">
        <v>919</v>
      </c>
      <c r="I1277" s="583" t="s">
        <v>24</v>
      </c>
      <c r="J1277" s="87">
        <v>9</v>
      </c>
      <c r="K1277" s="88">
        <v>1</v>
      </c>
      <c r="L1277" s="88">
        <v>5</v>
      </c>
      <c r="M1277" s="88">
        <v>2</v>
      </c>
      <c r="N1277" s="60">
        <f>2*O1277+P1277+Q1277</f>
        <v>0</v>
      </c>
      <c r="O1277" s="61">
        <f>SUM(T1277,W1277,Z1277,AC1277,AF1277,AI1277,AL1277,AO1277,AR1277,AU1277,AX1277,BA1277,BD1277,BG1277,BJ1277,BM1277,BP1277,BS1277,BV1277,BY1277,CB1277,CE1277,CH1277,CK1277,CN1277,CQ1277)</f>
        <v>0</v>
      </c>
      <c r="P1277" s="61">
        <f>SUM(U1277,X1277,AA1277,AD1277,AG1277,AJ1277,AM1277,AP1277,AS1277,AV1277,AY1277,BB1277,BE1277,BH1277,BK1277,BN1277,BQ1277,BT1277,BW1277,BZ1277,CC1277,CF1277,CI1277,CL1277,CO1277,CR1277)</f>
        <v>0</v>
      </c>
      <c r="Q1277" s="61">
        <f>SUM(V1277,Y1277,AB1277,AE1277,AH1277,AK1277,AN1277,AQ1277,AT1277,AW1277,AZ1277,BC1277,BF1277,BI1277,BL1277,BO1277,BR1277,BU1277,BX1277,CA1277,CD1277,CG1277,CJ1277,CM1277,CP1277,CS1277)</f>
        <v>0</v>
      </c>
    </row>
    <row r="1278" spans="1:17" ht="13.8" customHeight="1" x14ac:dyDescent="0.3">
      <c r="A1278" s="89">
        <v>3020</v>
      </c>
      <c r="B1278" s="81" t="s">
        <v>49</v>
      </c>
      <c r="C1278" s="83" t="s">
        <v>1946</v>
      </c>
      <c r="D1278" s="83" t="s">
        <v>1220</v>
      </c>
      <c r="E1278" s="84" t="s">
        <v>246</v>
      </c>
      <c r="F1278" s="3">
        <v>34807</v>
      </c>
      <c r="G1278" s="85" t="s">
        <v>173</v>
      </c>
      <c r="H1278" s="85" t="s">
        <v>919</v>
      </c>
      <c r="I1278" s="86" t="s">
        <v>158</v>
      </c>
      <c r="J1278" s="87">
        <v>5</v>
      </c>
      <c r="K1278" s="88">
        <v>0</v>
      </c>
      <c r="L1278" s="88">
        <v>3</v>
      </c>
      <c r="M1278" s="88">
        <v>2</v>
      </c>
      <c r="N1278" s="60">
        <f>2*O1278+P1278+Q1278</f>
        <v>0</v>
      </c>
      <c r="O1278" s="61">
        <f>SUM(T1278,W1278,Z1278,AC1278,AF1278,AI1278,AL1278,AO1278,AR1278,AU1278,AX1278,BA1278,BD1278,BG1278,BJ1278,BM1278,BP1278,BS1278,BV1278,BY1278,CB1278,CE1278,CH1278,CK1278,CN1278,CQ1278)</f>
        <v>0</v>
      </c>
      <c r="P1278" s="61">
        <f>SUM(U1278,X1278,AA1278,AD1278,AG1278,AJ1278,AM1278,AP1278,AS1278,AV1278,AY1278,BB1278,BE1278,BH1278,BK1278,BN1278,BQ1278,BT1278,BW1278,BZ1278,CC1278,CF1278,CI1278,CL1278,CO1278,CR1278)</f>
        <v>0</v>
      </c>
      <c r="Q1278" s="61">
        <f>SUM(V1278,Y1278,AB1278,AE1278,AH1278,AK1278,AN1278,AQ1278,AT1278,AW1278,AZ1278,BC1278,BF1278,BI1278,BL1278,BO1278,BR1278,BU1278,BX1278,CA1278,CD1278,CG1278,CJ1278,CM1278,CP1278,CS1278)</f>
        <v>0</v>
      </c>
    </row>
    <row r="1279" spans="1:17" ht="13.8" customHeight="1" x14ac:dyDescent="0.3">
      <c r="A1279" s="89">
        <v>5984</v>
      </c>
      <c r="B1279" s="81" t="s">
        <v>49</v>
      </c>
      <c r="C1279" s="595" t="s">
        <v>2070</v>
      </c>
      <c r="D1279" s="83" t="s">
        <v>1621</v>
      </c>
      <c r="E1279" s="84" t="s">
        <v>41</v>
      </c>
      <c r="F1279" s="3">
        <v>37404</v>
      </c>
      <c r="G1279" s="85" t="s">
        <v>78</v>
      </c>
      <c r="H1279" s="85" t="s">
        <v>919</v>
      </c>
      <c r="I1279" s="86" t="s">
        <v>1470</v>
      </c>
      <c r="J1279" s="104">
        <v>0</v>
      </c>
      <c r="K1279" s="88">
        <v>0</v>
      </c>
      <c r="L1279" s="88">
        <v>0</v>
      </c>
      <c r="M1279" s="88">
        <v>0</v>
      </c>
      <c r="N1279" s="60">
        <f>2*O1279+P1279+Q1279</f>
        <v>0</v>
      </c>
      <c r="O1279" s="61">
        <f>SUM(T1279,W1279,Z1279,AC1279,AF1279,AI1279,AL1279,AO1279,AR1279,AU1279,AX1279,BA1279,BD1279,BG1279,BJ1279,BM1279,BP1279,BS1279,BV1279,BY1279,CB1279,CE1279,CH1279,CK1279,CN1279,CQ1279)</f>
        <v>0</v>
      </c>
      <c r="P1279" s="61">
        <f>SUM(U1279,X1279,AA1279,AD1279,AG1279,AJ1279,AM1279,AP1279,AS1279,AV1279,AY1279,BB1279,BE1279,BH1279,BK1279,BN1279,BQ1279,BT1279,BW1279,BZ1279,CC1279,CF1279,CI1279,CL1279,CO1279,CR1279)</f>
        <v>0</v>
      </c>
      <c r="Q1279" s="61">
        <f>SUM(V1279,Y1279,AB1279,AE1279,AH1279,AK1279,AN1279,AQ1279,AT1279,AW1279,AZ1279,BC1279,BF1279,BI1279,BL1279,BO1279,BR1279,BU1279,BX1279,CA1279,CD1279,CG1279,CJ1279,CM1279,CP1279,CS1279)</f>
        <v>0</v>
      </c>
    </row>
    <row r="1280" spans="1:17" ht="13.8" customHeight="1" x14ac:dyDescent="0.3">
      <c r="A1280" s="106">
        <v>4729</v>
      </c>
      <c r="B1280" s="106" t="s">
        <v>83</v>
      </c>
      <c r="C1280" s="491" t="s">
        <v>1227</v>
      </c>
      <c r="D1280" s="108" t="s">
        <v>1227</v>
      </c>
      <c r="E1280" s="109" t="s">
        <v>10</v>
      </c>
      <c r="F1280" s="4">
        <v>36572</v>
      </c>
      <c r="G1280" s="109" t="s">
        <v>118</v>
      </c>
      <c r="H1280" s="109" t="s">
        <v>919</v>
      </c>
      <c r="I1280" s="111" t="s">
        <v>37</v>
      </c>
      <c r="J1280" s="116">
        <v>25</v>
      </c>
      <c r="K1280" s="113">
        <v>8</v>
      </c>
      <c r="L1280" s="113">
        <v>9</v>
      </c>
      <c r="M1280" s="113">
        <v>0</v>
      </c>
      <c r="N1280" s="60">
        <f>2*O1280+P1280+Q1280</f>
        <v>0</v>
      </c>
      <c r="O1280" s="61">
        <f>SUM(T1280,W1280,Z1280,AC1280,AF1280,AI1280,AL1280,AO1280,AR1280,AU1280,AX1280,BA1280,BD1280,BG1280,BJ1280,BM1280,BP1280,BS1280,BV1280,BY1280,CB1280,CE1280,CH1280,CK1280,CN1280,CQ1280)</f>
        <v>0</v>
      </c>
      <c r="P1280" s="61">
        <f>SUM(U1280,X1280,AA1280,AD1280,AG1280,AJ1280,AM1280,AP1280,AS1280,AV1280,AY1280,BB1280,BE1280,BH1280,BK1280,BN1280,BQ1280,BT1280,BW1280,BZ1280,CC1280,CF1280,CI1280,CL1280,CO1280,CR1280)</f>
        <v>0</v>
      </c>
      <c r="Q1280" s="61">
        <f>SUM(V1280,Y1280,AB1280,AE1280,AH1280,AK1280,AN1280,AQ1280,AT1280,AW1280,AZ1280,BC1280,BF1280,BI1280,BL1280,BO1280,BR1280,BU1280,BX1280,CA1280,CD1280,CG1280,CJ1280,CM1280,CP1280,CS1280)</f>
        <v>0</v>
      </c>
    </row>
    <row r="1281" spans="1:17" ht="13.8" customHeight="1" x14ac:dyDescent="0.3">
      <c r="A1281" s="106">
        <v>6388</v>
      </c>
      <c r="B1281" s="106" t="s">
        <v>952</v>
      </c>
      <c r="C1281" s="118" t="s">
        <v>2601</v>
      </c>
      <c r="D1281" s="108" t="s">
        <v>2601</v>
      </c>
      <c r="E1281" s="109"/>
      <c r="F1281" s="4">
        <v>37030</v>
      </c>
      <c r="G1281" s="109" t="s">
        <v>2602</v>
      </c>
      <c r="H1281" s="109" t="s">
        <v>919</v>
      </c>
      <c r="I1281" s="111" t="s">
        <v>2370</v>
      </c>
      <c r="J1281" s="116">
        <v>24</v>
      </c>
      <c r="K1281" s="113"/>
      <c r="L1281" s="113"/>
      <c r="M1281" s="113"/>
      <c r="N1281" s="60">
        <f>2*O1281+P1281+Q1281</f>
        <v>0</v>
      </c>
      <c r="O1281" s="61">
        <f>SUM(T1281,W1281,Z1281,AC1281,AF1281,AI1281,AL1281,AO1281,AR1281,AU1281,AX1281,BA1281,BD1281,BG1281,BJ1281,BM1281,BP1281,BS1281,BV1281,BY1281,CB1281,CE1281,CH1281,CK1281,CN1281,CQ1281)</f>
        <v>0</v>
      </c>
      <c r="P1281" s="61">
        <f>SUM(U1281,X1281,AA1281,AD1281,AG1281,AJ1281,AM1281,AP1281,AS1281,AV1281,AY1281,BB1281,BE1281,BH1281,BK1281,BN1281,BQ1281,BT1281,BW1281,BZ1281,CC1281,CF1281,CI1281,CL1281,CO1281,CR1281)</f>
        <v>0</v>
      </c>
      <c r="Q1281" s="61">
        <f>SUM(V1281,Y1281,AB1281,AE1281,AH1281,AK1281,AN1281,AQ1281,AT1281,AW1281,AZ1281,BC1281,BF1281,BI1281,BL1281,BO1281,BR1281,BU1281,BX1281,CA1281,CD1281,CG1281,CJ1281,CM1281,CP1281,CS1281)</f>
        <v>0</v>
      </c>
    </row>
    <row r="1282" spans="1:17" ht="13.8" customHeight="1" x14ac:dyDescent="0.3">
      <c r="A1282" s="106">
        <v>6467</v>
      </c>
      <c r="B1282" s="106" t="s">
        <v>83</v>
      </c>
      <c r="C1282" s="118" t="s">
        <v>2603</v>
      </c>
      <c r="D1282" s="108" t="s">
        <v>2603</v>
      </c>
      <c r="E1282" s="109" t="s">
        <v>74</v>
      </c>
      <c r="F1282" s="4">
        <v>37743</v>
      </c>
      <c r="G1282" s="109" t="s">
        <v>896</v>
      </c>
      <c r="H1282" s="109" t="s">
        <v>919</v>
      </c>
      <c r="I1282" s="111" t="s">
        <v>2370</v>
      </c>
      <c r="J1282" s="116">
        <v>12</v>
      </c>
      <c r="K1282" s="113"/>
      <c r="L1282" s="113"/>
      <c r="M1282" s="113"/>
      <c r="N1282" s="60">
        <f>2*O1282+P1282+Q1282</f>
        <v>0</v>
      </c>
      <c r="O1282" s="61">
        <f>SUM(T1282,W1282,Z1282,AC1282,AF1282,AI1282,AL1282,AO1282,AR1282,AU1282,AX1282,BA1282,BD1282,BG1282,BJ1282,BM1282,BP1282,BS1282,BV1282,BY1282,CB1282,CE1282,CH1282,CK1282,CN1282,CQ1282)</f>
        <v>0</v>
      </c>
      <c r="P1282" s="61">
        <f>SUM(U1282,X1282,AA1282,AD1282,AG1282,AJ1282,AM1282,AP1282,AS1282,AV1282,AY1282,BB1282,BE1282,BH1282,BK1282,BN1282,BQ1282,BT1282,BW1282,BZ1282,CC1282,CF1282,CI1282,CL1282,CO1282,CR1282)</f>
        <v>0</v>
      </c>
      <c r="Q1282" s="61">
        <f>SUM(V1282,Y1282,AB1282,AE1282,AH1282,AK1282,AN1282,AQ1282,AT1282,AW1282,AZ1282,BC1282,BF1282,BI1282,BL1282,BO1282,BR1282,BU1282,BX1282,CA1282,CD1282,CG1282,CJ1282,CM1282,CP1282,CS1282)</f>
        <v>0</v>
      </c>
    </row>
    <row r="1283" spans="1:17" ht="13.8" customHeight="1" x14ac:dyDescent="0.3">
      <c r="A1283" s="106">
        <v>6470</v>
      </c>
      <c r="B1283" s="106" t="s">
        <v>83</v>
      </c>
      <c r="C1283" s="118" t="s">
        <v>2604</v>
      </c>
      <c r="D1283" s="108" t="s">
        <v>2604</v>
      </c>
      <c r="E1283" s="109" t="s">
        <v>125</v>
      </c>
      <c r="F1283" s="4">
        <v>37319</v>
      </c>
      <c r="G1283" s="109" t="s">
        <v>1557</v>
      </c>
      <c r="H1283" s="109" t="s">
        <v>919</v>
      </c>
      <c r="I1283" s="111" t="s">
        <v>2370</v>
      </c>
      <c r="J1283" s="116">
        <v>12</v>
      </c>
      <c r="K1283" s="113"/>
      <c r="L1283" s="113"/>
      <c r="M1283" s="113"/>
      <c r="N1283" s="60">
        <f>2*O1283+P1283+Q1283</f>
        <v>0</v>
      </c>
      <c r="O1283" s="61">
        <f>SUM(T1283,W1283,Z1283,AC1283,AF1283,AI1283,AL1283,AO1283,AR1283,AU1283,AX1283,BA1283,BD1283,BG1283,BJ1283,BM1283,BP1283,BS1283,BV1283,BY1283,CB1283,CE1283,CH1283,CK1283,CN1283,CQ1283)</f>
        <v>0</v>
      </c>
      <c r="P1283" s="61">
        <f>SUM(U1283,X1283,AA1283,AD1283,AG1283,AJ1283,AM1283,AP1283,AS1283,AV1283,AY1283,BB1283,BE1283,BH1283,BK1283,BN1283,BQ1283,BT1283,BW1283,BZ1283,CC1283,CF1283,CI1283,CL1283,CO1283,CR1283)</f>
        <v>0</v>
      </c>
      <c r="Q1283" s="61">
        <f>SUM(V1283,Y1283,AB1283,AE1283,AH1283,AK1283,AN1283,AQ1283,AT1283,AW1283,AZ1283,BC1283,BF1283,BI1283,BL1283,BO1283,BR1283,BU1283,BX1283,CA1283,CD1283,CG1283,CJ1283,CM1283,CP1283,CS1283)</f>
        <v>0</v>
      </c>
    </row>
    <row r="1284" spans="1:17" ht="13.8" customHeight="1" x14ac:dyDescent="0.3">
      <c r="A1284" s="106">
        <v>6476</v>
      </c>
      <c r="B1284" s="106" t="s">
        <v>83</v>
      </c>
      <c r="C1284" s="118" t="s">
        <v>2605</v>
      </c>
      <c r="D1284" s="108" t="s">
        <v>2605</v>
      </c>
      <c r="E1284" s="109" t="s">
        <v>10</v>
      </c>
      <c r="F1284" s="4">
        <v>37708</v>
      </c>
      <c r="G1284" s="109" t="s">
        <v>60</v>
      </c>
      <c r="H1284" s="109" t="s">
        <v>919</v>
      </c>
      <c r="I1284" s="111" t="s">
        <v>2370</v>
      </c>
      <c r="J1284" s="116">
        <v>12</v>
      </c>
      <c r="K1284" s="113"/>
      <c r="L1284" s="113"/>
      <c r="M1284" s="113"/>
      <c r="N1284" s="60">
        <f>2*O1284+P1284+Q1284</f>
        <v>0</v>
      </c>
      <c r="O1284" s="61">
        <f>SUM(T1284,W1284,Z1284,AC1284,AF1284,AI1284,AL1284,AO1284,AR1284,AU1284,AX1284,BA1284,BD1284,BG1284,BJ1284,BM1284,BP1284,BS1284,BV1284,BY1284,CB1284,CE1284,CH1284,CK1284,CN1284,CQ1284)</f>
        <v>0</v>
      </c>
      <c r="P1284" s="61">
        <f>SUM(U1284,X1284,AA1284,AD1284,AG1284,AJ1284,AM1284,AP1284,AS1284,AV1284,AY1284,BB1284,BE1284,BH1284,BK1284,BN1284,BQ1284,BT1284,BW1284,BZ1284,CC1284,CF1284,CI1284,CL1284,CO1284,CR1284)</f>
        <v>0</v>
      </c>
      <c r="Q1284" s="61">
        <f>SUM(V1284,Y1284,AB1284,AE1284,AH1284,AK1284,AN1284,AQ1284,AT1284,AW1284,AZ1284,BC1284,BF1284,BI1284,BL1284,BO1284,BR1284,BU1284,BX1284,CA1284,CD1284,CG1284,CJ1284,CM1284,CP1284,CS1284)</f>
        <v>0</v>
      </c>
    </row>
    <row r="1285" spans="1:17" ht="13.8" customHeight="1" x14ac:dyDescent="0.3">
      <c r="A1285" s="106">
        <v>4296</v>
      </c>
      <c r="B1285" s="106" t="s">
        <v>83</v>
      </c>
      <c r="C1285" s="491" t="s">
        <v>1225</v>
      </c>
      <c r="D1285" s="108" t="s">
        <v>1225</v>
      </c>
      <c r="E1285" s="109" t="s">
        <v>1226</v>
      </c>
      <c r="F1285" s="4">
        <v>34182</v>
      </c>
      <c r="G1285" s="109" t="s">
        <v>229</v>
      </c>
      <c r="H1285" s="109" t="s">
        <v>919</v>
      </c>
      <c r="I1285" s="111" t="s">
        <v>115</v>
      </c>
      <c r="J1285" s="116">
        <v>10</v>
      </c>
      <c r="K1285" s="113">
        <v>1</v>
      </c>
      <c r="L1285" s="113">
        <v>8</v>
      </c>
      <c r="M1285" s="113">
        <v>0</v>
      </c>
      <c r="N1285" s="60">
        <f>2*O1285+P1285+Q1285</f>
        <v>0</v>
      </c>
      <c r="O1285" s="61">
        <f>SUM(T1285,W1285,Z1285,AC1285,AF1285,AI1285,AL1285,AO1285,AR1285,AU1285,AX1285,BA1285,BD1285,BG1285,BJ1285,BM1285,BP1285,BS1285,BV1285,BY1285,CB1285,CE1285,CH1285,CK1285,CN1285,CQ1285)</f>
        <v>0</v>
      </c>
      <c r="P1285" s="61">
        <f>SUM(U1285,X1285,AA1285,AD1285,AG1285,AJ1285,AM1285,AP1285,AS1285,AV1285,AY1285,BB1285,BE1285,BH1285,BK1285,BN1285,BQ1285,BT1285,BW1285,BZ1285,CC1285,CF1285,CI1285,CL1285,CO1285,CR1285)</f>
        <v>0</v>
      </c>
      <c r="Q1285" s="61">
        <f>SUM(V1285,Y1285,AB1285,AE1285,AH1285,AK1285,AN1285,AQ1285,AT1285,AW1285,AZ1285,BC1285,BF1285,BI1285,BL1285,BO1285,BR1285,BU1285,BX1285,CA1285,CD1285,CG1285,CJ1285,CM1285,CP1285,CS1285)</f>
        <v>0</v>
      </c>
    </row>
    <row r="1286" spans="1:17" ht="13.8" customHeight="1" x14ac:dyDescent="0.3">
      <c r="A1286" s="163">
        <v>6301</v>
      </c>
      <c r="B1286" s="163" t="s">
        <v>83</v>
      </c>
      <c r="C1286" s="164" t="s">
        <v>2300</v>
      </c>
      <c r="D1286" s="165" t="s">
        <v>2301</v>
      </c>
      <c r="E1286" s="166" t="s">
        <v>125</v>
      </c>
      <c r="F1286" s="32">
        <v>38070</v>
      </c>
      <c r="G1286" s="166" t="s">
        <v>194</v>
      </c>
      <c r="H1286" s="166" t="s">
        <v>919</v>
      </c>
      <c r="I1286" s="168" t="s">
        <v>2219</v>
      </c>
      <c r="J1286" s="169">
        <v>0</v>
      </c>
      <c r="K1286" s="170">
        <v>0</v>
      </c>
      <c r="L1286" s="170">
        <v>0</v>
      </c>
      <c r="M1286" s="170">
        <v>0</v>
      </c>
      <c r="N1286" s="60">
        <f>2*O1286+P1286+Q1286</f>
        <v>0</v>
      </c>
      <c r="O1286" s="61">
        <f>SUM(T1286,W1286,Z1286,AC1286,AF1286,AI1286,AL1286,AO1286,AR1286,AU1286,AX1286,BA1286,BD1286,BG1286,BJ1286,BM1286,BP1286,BS1286,BV1286,BY1286,CB1286,CE1286,CH1286,CK1286,CN1286,CQ1286)</f>
        <v>0</v>
      </c>
      <c r="P1286" s="61">
        <f>SUM(U1286,X1286,AA1286,AD1286,AG1286,AJ1286,AM1286,AP1286,AS1286,AV1286,AY1286,BB1286,BE1286,BH1286,BK1286,BN1286,BQ1286,BT1286,BW1286,BZ1286,CC1286,CF1286,CI1286,CL1286,CO1286,CR1286)</f>
        <v>0</v>
      </c>
      <c r="Q1286" s="61">
        <f>SUM(V1286,Y1286,AB1286,AE1286,AH1286,AK1286,AN1286,AQ1286,AT1286,AW1286,AZ1286,BC1286,BF1286,BI1286,BL1286,BO1286,BR1286,BU1286,BX1286,CA1286,CD1286,CG1286,CJ1286,CM1286,CP1286,CS1286)</f>
        <v>0</v>
      </c>
    </row>
    <row r="1287" spans="1:17" ht="13.8" customHeight="1" x14ac:dyDescent="0.3">
      <c r="A1287" s="163">
        <v>6205</v>
      </c>
      <c r="B1287" s="163" t="s">
        <v>83</v>
      </c>
      <c r="C1287" s="164" t="s">
        <v>2193</v>
      </c>
      <c r="D1287" s="165" t="s">
        <v>2194</v>
      </c>
      <c r="E1287" s="166" t="s">
        <v>125</v>
      </c>
      <c r="F1287" s="32">
        <v>37660</v>
      </c>
      <c r="G1287" s="166" t="s">
        <v>128</v>
      </c>
      <c r="H1287" s="166" t="s">
        <v>919</v>
      </c>
      <c r="I1287" s="168" t="s">
        <v>2084</v>
      </c>
      <c r="J1287" s="169">
        <v>0</v>
      </c>
      <c r="K1287" s="170">
        <v>0</v>
      </c>
      <c r="L1287" s="170">
        <v>0</v>
      </c>
      <c r="M1287" s="170">
        <v>0</v>
      </c>
      <c r="N1287" s="60">
        <f>2*O1287+P1287+Q1287</f>
        <v>0</v>
      </c>
      <c r="O1287" s="61">
        <f>SUM(T1287,W1287,Z1287,AC1287,AF1287,AI1287,AL1287,AO1287,AR1287,AU1287,AX1287,BA1287,BD1287,BG1287,BJ1287,BM1287,BP1287,BS1287,BV1287,BY1287,CB1287,CE1287,CH1287,CK1287,CN1287,CQ1287)</f>
        <v>0</v>
      </c>
      <c r="P1287" s="61">
        <f>SUM(U1287,X1287,AA1287,AD1287,AG1287,AJ1287,AM1287,AP1287,AS1287,AV1287,AY1287,BB1287,BE1287,BH1287,BK1287,BN1287,BQ1287,BT1287,BW1287,BZ1287,CC1287,CF1287,CI1287,CL1287,CO1287,CR1287)</f>
        <v>0</v>
      </c>
      <c r="Q1287" s="61">
        <f>SUM(V1287,Y1287,AB1287,AE1287,AH1287,AK1287,AN1287,AQ1287,AT1287,AW1287,AZ1287,BC1287,BF1287,BI1287,BL1287,BO1287,BR1287,BU1287,BX1287,CA1287,CD1287,CG1287,CJ1287,CM1287,CP1287,CS1287)</f>
        <v>0</v>
      </c>
    </row>
    <row r="1288" spans="1:17" ht="13.8" customHeight="1" x14ac:dyDescent="0.3">
      <c r="A1288" s="106">
        <v>5993</v>
      </c>
      <c r="B1288" s="106" t="s">
        <v>83</v>
      </c>
      <c r="C1288" s="199" t="s">
        <v>1640</v>
      </c>
      <c r="D1288" s="108" t="s">
        <v>1640</v>
      </c>
      <c r="E1288" s="109" t="s">
        <v>125</v>
      </c>
      <c r="F1288" s="4">
        <v>37793</v>
      </c>
      <c r="G1288" s="109" t="s">
        <v>2076</v>
      </c>
      <c r="H1288" s="109" t="s">
        <v>919</v>
      </c>
      <c r="I1288" s="111" t="s">
        <v>1470</v>
      </c>
      <c r="J1288" s="112">
        <v>0</v>
      </c>
      <c r="K1288" s="113">
        <v>0</v>
      </c>
      <c r="L1288" s="113">
        <v>0</v>
      </c>
      <c r="M1288" s="113">
        <v>0</v>
      </c>
      <c r="N1288" s="60">
        <f>2*O1288+P1288+Q1288</f>
        <v>0</v>
      </c>
      <c r="O1288" s="61">
        <f>SUM(T1288,W1288,Z1288,AC1288,AF1288,AI1288,AL1288,AO1288,AR1288,AU1288,AX1288,BA1288,BD1288,BG1288,BJ1288,BM1288,BP1288,BS1288,BV1288,BY1288,CB1288,CE1288,CH1288,CK1288,CN1288,CQ1288)</f>
        <v>0</v>
      </c>
      <c r="P1288" s="61">
        <f>SUM(U1288,X1288,AA1288,AD1288,AG1288,AJ1288,AM1288,AP1288,AS1288,AV1288,AY1288,BB1288,BE1288,BH1288,BK1288,BN1288,BQ1288,BT1288,BW1288,BZ1288,CC1288,CF1288,CI1288,CL1288,CO1288,CR1288)</f>
        <v>0</v>
      </c>
      <c r="Q1288" s="61">
        <f>SUM(V1288,Y1288,AB1288,AE1288,AH1288,AK1288,AN1288,AQ1288,AT1288,AW1288,AZ1288,BC1288,BF1288,BI1288,BL1288,BO1288,BR1288,BU1288,BX1288,CA1288,CD1288,CG1288,CJ1288,CM1288,CP1288,CS1288)</f>
        <v>0</v>
      </c>
    </row>
    <row r="1289" spans="1:17" ht="13.8" customHeight="1" x14ac:dyDescent="0.3">
      <c r="A1289" s="106">
        <v>5576</v>
      </c>
      <c r="B1289" s="106" t="s">
        <v>83</v>
      </c>
      <c r="C1289" s="491" t="s">
        <v>1229</v>
      </c>
      <c r="D1289" s="108" t="s">
        <v>1229</v>
      </c>
      <c r="E1289" s="109" t="s">
        <v>18</v>
      </c>
      <c r="F1289" s="4">
        <v>36932</v>
      </c>
      <c r="G1289" s="109" t="s">
        <v>101</v>
      </c>
      <c r="H1289" s="109" t="s">
        <v>919</v>
      </c>
      <c r="I1289" s="111" t="s">
        <v>24</v>
      </c>
      <c r="J1289" s="116">
        <v>0</v>
      </c>
      <c r="K1289" s="113">
        <v>0</v>
      </c>
      <c r="L1289" s="113">
        <v>0</v>
      </c>
      <c r="M1289" s="113">
        <v>0</v>
      </c>
      <c r="N1289" s="60">
        <f>2*O1289+P1289+Q1289</f>
        <v>0</v>
      </c>
      <c r="O1289" s="61">
        <f>SUM(T1289,W1289,Z1289,AC1289,AF1289,AI1289,AL1289,AO1289,AR1289,AU1289,AX1289,BA1289,BD1289,BG1289,BJ1289,BM1289,BP1289,BS1289,BV1289,BY1289,CB1289,CE1289,CH1289,CK1289,CN1289,CQ1289)</f>
        <v>0</v>
      </c>
      <c r="P1289" s="61">
        <f>SUM(U1289,X1289,AA1289,AD1289,AG1289,AJ1289,AM1289,AP1289,AS1289,AV1289,AY1289,BB1289,BE1289,BH1289,BK1289,BN1289,BQ1289,BT1289,BW1289,BZ1289,CC1289,CF1289,CI1289,CL1289,CO1289,CR1289)</f>
        <v>0</v>
      </c>
      <c r="Q1289" s="61">
        <f>SUM(V1289,Y1289,AB1289,AE1289,AH1289,AK1289,AN1289,AQ1289,AT1289,AW1289,AZ1289,BC1289,BF1289,BI1289,BL1289,BO1289,BR1289,BU1289,BX1289,CA1289,CD1289,CG1289,CJ1289,CM1289,CP1289,CS1289)</f>
        <v>0</v>
      </c>
    </row>
    <row r="1290" spans="1:17" ht="13.8" customHeight="1" x14ac:dyDescent="0.3">
      <c r="A1290" s="106">
        <v>3891</v>
      </c>
      <c r="B1290" s="106" t="s">
        <v>83</v>
      </c>
      <c r="C1290" s="118" t="s">
        <v>1228</v>
      </c>
      <c r="D1290" s="108" t="s">
        <v>1228</v>
      </c>
      <c r="E1290" s="109" t="s">
        <v>10</v>
      </c>
      <c r="F1290" s="4">
        <v>35811</v>
      </c>
      <c r="G1290" s="109" t="s">
        <v>900</v>
      </c>
      <c r="H1290" s="109" t="s">
        <v>919</v>
      </c>
      <c r="I1290" s="115" t="s">
        <v>139</v>
      </c>
      <c r="J1290" s="116">
        <v>0</v>
      </c>
      <c r="K1290" s="113">
        <v>0</v>
      </c>
      <c r="L1290" s="113">
        <v>0</v>
      </c>
      <c r="M1290" s="113">
        <v>0</v>
      </c>
      <c r="N1290" s="60">
        <f>2*O1290+P1290+Q1290</f>
        <v>0</v>
      </c>
      <c r="O1290" s="61">
        <f>SUM(T1290,W1290,Z1290,AC1290,AF1290,AI1290,AL1290,AO1290,AR1290,AU1290,AX1290,BA1290,BD1290,BG1290,BJ1290,BM1290,BP1290,BS1290,BV1290,BY1290,CB1290,CE1290,CH1290,CK1290,CN1290,CQ1290)</f>
        <v>0</v>
      </c>
      <c r="P1290" s="61">
        <f>SUM(U1290,X1290,AA1290,AD1290,AG1290,AJ1290,AM1290,AP1290,AS1290,AV1290,AY1290,BB1290,BE1290,BH1290,BK1290,BN1290,BQ1290,BT1290,BW1290,BZ1290,CC1290,CF1290,CI1290,CL1290,CO1290,CR1290)</f>
        <v>0</v>
      </c>
      <c r="Q1290" s="61">
        <f>SUM(V1290,Y1290,AB1290,AE1290,AH1290,AK1290,AN1290,AQ1290,AT1290,AW1290,AZ1290,BC1290,BF1290,BI1290,BL1290,BO1290,BR1290,BU1290,BX1290,CA1290,CD1290,CG1290,CJ1290,CM1290,CP1290,CS1290)</f>
        <v>0</v>
      </c>
    </row>
    <row r="1291" spans="1:17" ht="13.8" customHeight="1" x14ac:dyDescent="0.3">
      <c r="A1291" s="163">
        <v>6218</v>
      </c>
      <c r="B1291" s="163" t="s">
        <v>83</v>
      </c>
      <c r="C1291" s="164" t="s">
        <v>2195</v>
      </c>
      <c r="D1291" s="165" t="s">
        <v>2195</v>
      </c>
      <c r="E1291" s="166" t="s">
        <v>41</v>
      </c>
      <c r="F1291" s="32">
        <v>37238</v>
      </c>
      <c r="G1291" s="166" t="s">
        <v>148</v>
      </c>
      <c r="H1291" s="166" t="s">
        <v>919</v>
      </c>
      <c r="I1291" s="168" t="s">
        <v>2084</v>
      </c>
      <c r="J1291" s="169">
        <v>0</v>
      </c>
      <c r="K1291" s="170">
        <v>0</v>
      </c>
      <c r="L1291" s="170">
        <v>0</v>
      </c>
      <c r="M1291" s="170">
        <v>0</v>
      </c>
      <c r="N1291" s="60">
        <f>2*O1291+P1291+Q1291</f>
        <v>0</v>
      </c>
      <c r="O1291" s="61">
        <f>SUM(T1291,W1291,Z1291,AC1291,AF1291,AI1291,AL1291,AO1291,AR1291,AU1291,AX1291,BA1291,BD1291,BG1291,BJ1291,BM1291,BP1291,BS1291,BV1291,BY1291,CB1291,CE1291,CH1291,CK1291,CN1291,CQ1291)</f>
        <v>0</v>
      </c>
      <c r="P1291" s="61">
        <f>SUM(U1291,X1291,AA1291,AD1291,AG1291,AJ1291,AM1291,AP1291,AS1291,AV1291,AY1291,BB1291,BE1291,BH1291,BK1291,BN1291,BQ1291,BT1291,BW1291,BZ1291,CC1291,CF1291,CI1291,CL1291,CO1291,CR1291)</f>
        <v>0</v>
      </c>
      <c r="Q1291" s="61">
        <f>SUM(V1291,Y1291,AB1291,AE1291,AH1291,AK1291,AN1291,AQ1291,AT1291,AW1291,AZ1291,BC1291,BF1291,BI1291,BL1291,BO1291,BR1291,BU1291,BX1291,CA1291,CD1291,CG1291,CJ1291,CM1291,CP1291,CS1291)</f>
        <v>0</v>
      </c>
    </row>
    <row r="1292" spans="1:17" ht="13.8" customHeight="1" x14ac:dyDescent="0.3">
      <c r="A1292" s="119">
        <v>5007</v>
      </c>
      <c r="B1292" s="53" t="s">
        <v>8</v>
      </c>
      <c r="C1292" s="54" t="s">
        <v>1233</v>
      </c>
      <c r="D1292" s="54" t="s">
        <v>1233</v>
      </c>
      <c r="E1292" s="55" t="s">
        <v>136</v>
      </c>
      <c r="F1292" s="1">
        <v>34108</v>
      </c>
      <c r="G1292" s="56" t="s">
        <v>118</v>
      </c>
      <c r="H1292" s="56" t="s">
        <v>286</v>
      </c>
      <c r="I1292" s="57" t="s">
        <v>152</v>
      </c>
      <c r="J1292" s="58">
        <v>24</v>
      </c>
      <c r="K1292" s="59">
        <v>0</v>
      </c>
      <c r="L1292" s="59">
        <v>0</v>
      </c>
      <c r="M1292" s="59">
        <v>24</v>
      </c>
      <c r="N1292" s="60">
        <f>2*O1292+P1292+Q1292</f>
        <v>0</v>
      </c>
      <c r="O1292" s="61">
        <f>SUM(T1292,W1292,Z1292,AC1292,AF1292,AI1292,AL1292,AO1292,AR1292,AU1292,AX1292,BA1292,BD1292,BG1292,BJ1292,BM1292,BP1292,BS1292,BV1292,BY1292,CB1292,CE1292,CH1292,CK1292,CN1292,CQ1292)</f>
        <v>0</v>
      </c>
      <c r="P1292" s="61">
        <f>SUM(U1292,X1292,AA1292,AD1292,AG1292,AJ1292,AM1292,AP1292,AS1292,AV1292,AY1292,BB1292,BE1292,BH1292,BK1292,BN1292,BQ1292,BT1292,BW1292,BZ1292,CC1292,CF1292,CI1292,CL1292,CO1292,CR1292)</f>
        <v>0</v>
      </c>
      <c r="Q1292" s="61">
        <f>SUM(V1292,Y1292,AB1292,AE1292,AH1292,AK1292,AN1292,AQ1292,AT1292,AW1292,AZ1292,BC1292,BF1292,BI1292,BL1292,BO1292,BR1292,BU1292,BX1292,CA1292,CD1292,CG1292,CJ1292,CM1292,CP1292,CS1292)</f>
        <v>0</v>
      </c>
    </row>
    <row r="1293" spans="1:17" ht="13.8" customHeight="1" x14ac:dyDescent="0.3">
      <c r="A1293" s="119">
        <v>5792</v>
      </c>
      <c r="B1293" s="53" t="s">
        <v>8</v>
      </c>
      <c r="C1293" s="54" t="s">
        <v>1947</v>
      </c>
      <c r="D1293" s="54" t="s">
        <v>1234</v>
      </c>
      <c r="E1293" s="55" t="s">
        <v>43</v>
      </c>
      <c r="F1293" s="1">
        <v>34372</v>
      </c>
      <c r="G1293" s="56" t="s">
        <v>124</v>
      </c>
      <c r="H1293" s="56" t="s">
        <v>286</v>
      </c>
      <c r="I1293" s="56" t="s">
        <v>68</v>
      </c>
      <c r="J1293" s="58">
        <v>16</v>
      </c>
      <c r="K1293" s="59">
        <v>0</v>
      </c>
      <c r="L1293" s="59">
        <v>0</v>
      </c>
      <c r="M1293" s="59">
        <v>16</v>
      </c>
      <c r="N1293" s="60">
        <f>2*O1293+P1293+Q1293</f>
        <v>0</v>
      </c>
      <c r="O1293" s="61">
        <f>SUM(T1293,W1293,Z1293,AC1293,AF1293,AI1293,AL1293,AO1293,AR1293,AU1293,AX1293,BA1293,BD1293,BG1293,BJ1293,BM1293,BP1293,BS1293,BV1293,BY1293,CB1293,CE1293,CH1293,CK1293,CN1293,CQ1293)</f>
        <v>0</v>
      </c>
      <c r="P1293" s="61">
        <f>SUM(U1293,X1293,AA1293,AD1293,AG1293,AJ1293,AM1293,AP1293,AS1293,AV1293,AY1293,BB1293,BE1293,BH1293,BK1293,BN1293,BQ1293,BT1293,BW1293,BZ1293,CC1293,CF1293,CI1293,CL1293,CO1293,CR1293)</f>
        <v>0</v>
      </c>
      <c r="Q1293" s="61">
        <f>SUM(V1293,Y1293,AB1293,AE1293,AH1293,AK1293,AN1293,AQ1293,AT1293,AW1293,AZ1293,BC1293,BF1293,BI1293,BL1293,BO1293,BR1293,BU1293,BX1293,CA1293,CD1293,CG1293,CJ1293,CM1293,CP1293,CS1293)</f>
        <v>0</v>
      </c>
    </row>
    <row r="1294" spans="1:17" ht="13.8" customHeight="1" x14ac:dyDescent="0.3">
      <c r="A1294" s="119">
        <v>6462</v>
      </c>
      <c r="B1294" s="53" t="s">
        <v>8</v>
      </c>
      <c r="C1294" s="596" t="s">
        <v>2606</v>
      </c>
      <c r="D1294" s="54" t="s">
        <v>2606</v>
      </c>
      <c r="E1294" s="55" t="s">
        <v>10</v>
      </c>
      <c r="F1294" s="1">
        <v>34431</v>
      </c>
      <c r="G1294" s="56" t="s">
        <v>2379</v>
      </c>
      <c r="H1294" s="56" t="s">
        <v>286</v>
      </c>
      <c r="I1294" s="57" t="s">
        <v>2370</v>
      </c>
      <c r="J1294" s="58">
        <v>12</v>
      </c>
      <c r="K1294" s="59"/>
      <c r="L1294" s="59"/>
      <c r="M1294" s="59"/>
      <c r="N1294" s="60">
        <f>2*O1294+P1294+Q1294</f>
        <v>0</v>
      </c>
      <c r="O1294" s="61">
        <f>SUM(T1294,W1294,Z1294,AC1294,AF1294,AI1294,AL1294,AO1294,AR1294,AU1294,AX1294,BA1294,BD1294,BG1294,BJ1294,BM1294,BP1294,BS1294,BV1294,BY1294,CB1294,CE1294,CH1294,CK1294,CN1294,CQ1294)</f>
        <v>0</v>
      </c>
      <c r="P1294" s="61">
        <f>SUM(U1294,X1294,AA1294,AD1294,AG1294,AJ1294,AM1294,AP1294,AS1294,AV1294,AY1294,BB1294,BE1294,BH1294,BK1294,BN1294,BQ1294,BT1294,BW1294,BZ1294,CC1294,CF1294,CI1294,CL1294,CO1294,CR1294)</f>
        <v>0</v>
      </c>
      <c r="Q1294" s="61">
        <f>SUM(V1294,Y1294,AB1294,AE1294,AH1294,AK1294,AN1294,AQ1294,AT1294,AW1294,AZ1294,BC1294,BF1294,BI1294,BL1294,BO1294,BR1294,BU1294,BX1294,CA1294,CD1294,CG1294,CJ1294,CM1294,CP1294,CS1294)</f>
        <v>0</v>
      </c>
    </row>
    <row r="1295" spans="1:17" ht="13.8" customHeight="1" x14ac:dyDescent="0.3">
      <c r="A1295" s="71">
        <v>5134</v>
      </c>
      <c r="B1295" s="63" t="s">
        <v>17</v>
      </c>
      <c r="C1295" s="489" t="s">
        <v>1244</v>
      </c>
      <c r="D1295" s="65" t="s">
        <v>1244</v>
      </c>
      <c r="E1295" s="66" t="s">
        <v>18</v>
      </c>
      <c r="F1295" s="2">
        <v>36544</v>
      </c>
      <c r="G1295" s="66" t="s">
        <v>124</v>
      </c>
      <c r="H1295" s="66" t="s">
        <v>286</v>
      </c>
      <c r="I1295" s="77" t="s">
        <v>16</v>
      </c>
      <c r="J1295" s="69">
        <v>29</v>
      </c>
      <c r="K1295" s="70">
        <v>1</v>
      </c>
      <c r="L1295" s="70">
        <v>11</v>
      </c>
      <c r="M1295" s="70">
        <v>16</v>
      </c>
      <c r="N1295" s="60">
        <f>2*O1295+P1295+Q1295</f>
        <v>0</v>
      </c>
      <c r="O1295" s="61">
        <f>SUM(T1295,W1295,Z1295,AC1295,AF1295,AI1295,AL1295,AO1295,AR1295,AU1295,AX1295,BA1295,BD1295,BG1295,BJ1295,BM1295,BP1295,BS1295,BV1295,BY1295,CB1295,CE1295,CH1295,CK1295,CN1295,CQ1295)</f>
        <v>0</v>
      </c>
      <c r="P1295" s="61">
        <f>SUM(U1295,X1295,AA1295,AD1295,AG1295,AJ1295,AM1295,AP1295,AS1295,AV1295,AY1295,BB1295,BE1295,BH1295,BK1295,BN1295,BQ1295,BT1295,BW1295,BZ1295,CC1295,CF1295,CI1295,CL1295,CO1295,CR1295)</f>
        <v>0</v>
      </c>
      <c r="Q1295" s="61">
        <f>SUM(V1295,Y1295,AB1295,AE1295,AH1295,AK1295,AN1295,AQ1295,AT1295,AW1295,AZ1295,BC1295,BF1295,BI1295,BL1295,BO1295,BR1295,BU1295,BX1295,CA1295,CD1295,CG1295,CJ1295,CM1295,CP1295,CS1295)</f>
        <v>0</v>
      </c>
    </row>
    <row r="1296" spans="1:17" ht="13.8" customHeight="1" x14ac:dyDescent="0.3">
      <c r="A1296" s="613">
        <v>4639</v>
      </c>
      <c r="B1296" s="613" t="s">
        <v>17</v>
      </c>
      <c r="C1296" s="490" t="s">
        <v>1948</v>
      </c>
      <c r="D1296" s="201" t="s">
        <v>1236</v>
      </c>
      <c r="E1296" s="77" t="s">
        <v>10</v>
      </c>
      <c r="F1296" s="604">
        <v>36095</v>
      </c>
      <c r="G1296" s="77" t="s">
        <v>78</v>
      </c>
      <c r="H1296" s="77" t="s">
        <v>286</v>
      </c>
      <c r="I1296" s="77" t="s">
        <v>225</v>
      </c>
      <c r="J1296" s="69">
        <v>27</v>
      </c>
      <c r="K1296" s="70">
        <v>0</v>
      </c>
      <c r="L1296" s="70">
        <v>9</v>
      </c>
      <c r="M1296" s="70">
        <v>18</v>
      </c>
      <c r="N1296" s="60">
        <f>2*O1296+P1296+Q1296</f>
        <v>0</v>
      </c>
      <c r="O1296" s="61">
        <f>SUM(T1296,W1296,Z1296,AC1296,AF1296,AI1296,AL1296,AO1296,AR1296,AU1296,AX1296,BA1296,BD1296,BG1296,BJ1296,BM1296,BP1296,BS1296,BV1296,BY1296,CB1296,CE1296,CH1296,CK1296,CN1296,CQ1296)</f>
        <v>0</v>
      </c>
      <c r="P1296" s="61">
        <f>SUM(U1296,X1296,AA1296,AD1296,AG1296,AJ1296,AM1296,AP1296,AS1296,AV1296,AY1296,BB1296,BE1296,BH1296,BK1296,BN1296,BQ1296,BT1296,BW1296,BZ1296,CC1296,CF1296,CI1296,CL1296,CO1296,CR1296)</f>
        <v>0</v>
      </c>
      <c r="Q1296" s="61">
        <f>SUM(V1296,Y1296,AB1296,AE1296,AH1296,AK1296,AN1296,AQ1296,AT1296,AW1296,AZ1296,BC1296,BF1296,BI1296,BL1296,BO1296,BR1296,BU1296,BX1296,CA1296,CD1296,CG1296,CJ1296,CM1296,CP1296,CS1296)</f>
        <v>0</v>
      </c>
    </row>
    <row r="1297" spans="1:17" ht="13.8" customHeight="1" x14ac:dyDescent="0.3">
      <c r="A1297" s="71">
        <v>3888</v>
      </c>
      <c r="B1297" s="63" t="s">
        <v>17</v>
      </c>
      <c r="C1297" s="489" t="s">
        <v>1239</v>
      </c>
      <c r="D1297" s="65" t="s">
        <v>1239</v>
      </c>
      <c r="E1297" s="66" t="s">
        <v>74</v>
      </c>
      <c r="F1297" s="2">
        <v>33264</v>
      </c>
      <c r="G1297" s="66" t="s">
        <v>65</v>
      </c>
      <c r="H1297" s="66" t="s">
        <v>286</v>
      </c>
      <c r="I1297" s="77" t="s">
        <v>139</v>
      </c>
      <c r="J1297" s="69">
        <v>24</v>
      </c>
      <c r="K1297" s="70">
        <v>0</v>
      </c>
      <c r="L1297" s="70">
        <v>14</v>
      </c>
      <c r="M1297" s="70">
        <v>10</v>
      </c>
      <c r="N1297" s="60">
        <f>2*O1297+P1297+Q1297</f>
        <v>0</v>
      </c>
      <c r="O1297" s="61">
        <f>SUM(T1297,W1297,Z1297,AC1297,AF1297,AI1297,AL1297,AO1297,AR1297,AU1297,AX1297,BA1297,BD1297,BG1297,BJ1297,BM1297,BP1297,BS1297,BV1297,BY1297,CB1297,CE1297,CH1297,CK1297,CN1297,CQ1297)</f>
        <v>0</v>
      </c>
      <c r="P1297" s="61">
        <f>SUM(U1297,X1297,AA1297,AD1297,AG1297,AJ1297,AM1297,AP1297,AS1297,AV1297,AY1297,BB1297,BE1297,BH1297,BK1297,BN1297,BQ1297,BT1297,BW1297,BZ1297,CC1297,CF1297,CI1297,CL1297,CO1297,CR1297)</f>
        <v>0</v>
      </c>
      <c r="Q1297" s="61">
        <f>SUM(V1297,Y1297,AB1297,AE1297,AH1297,AK1297,AN1297,AQ1297,AT1297,AW1297,AZ1297,BC1297,BF1297,BI1297,BL1297,BO1297,BR1297,BU1297,BX1297,CA1297,CD1297,CG1297,CJ1297,CM1297,CP1297,CS1297)</f>
        <v>0</v>
      </c>
    </row>
    <row r="1298" spans="1:17" ht="13.8" customHeight="1" x14ac:dyDescent="0.3">
      <c r="A1298" s="71">
        <v>6403</v>
      </c>
      <c r="B1298" s="63" t="s">
        <v>2368</v>
      </c>
      <c r="C1298" s="489" t="s">
        <v>2607</v>
      </c>
      <c r="D1298" s="65" t="s">
        <v>2607</v>
      </c>
      <c r="E1298" s="66"/>
      <c r="F1298" s="2">
        <v>38519</v>
      </c>
      <c r="G1298" s="66" t="s">
        <v>167</v>
      </c>
      <c r="H1298" s="66" t="s">
        <v>286</v>
      </c>
      <c r="I1298" s="66" t="s">
        <v>2370</v>
      </c>
      <c r="J1298" s="69">
        <v>24</v>
      </c>
      <c r="K1298" s="70"/>
      <c r="L1298" s="70"/>
      <c r="M1298" s="70"/>
      <c r="N1298" s="60">
        <f>2*O1298+P1298+Q1298</f>
        <v>0</v>
      </c>
      <c r="O1298" s="61">
        <f>SUM(T1298,W1298,Z1298,AC1298,AF1298,AI1298,AL1298,AO1298,AR1298,AU1298,AX1298,BA1298,BD1298,BG1298,BJ1298,BM1298,BP1298,BS1298,BV1298,BY1298,CB1298,CE1298,CH1298,CK1298,CN1298,CQ1298)</f>
        <v>0</v>
      </c>
      <c r="P1298" s="61">
        <f>SUM(U1298,X1298,AA1298,AD1298,AG1298,AJ1298,AM1298,AP1298,AS1298,AV1298,AY1298,BB1298,BE1298,BH1298,BK1298,BN1298,BQ1298,BT1298,BW1298,BZ1298,CC1298,CF1298,CI1298,CL1298,CO1298,CR1298)</f>
        <v>0</v>
      </c>
      <c r="Q1298" s="61">
        <f>SUM(V1298,Y1298,AB1298,AE1298,AH1298,AK1298,AN1298,AQ1298,AT1298,AW1298,AZ1298,BC1298,BF1298,BI1298,BL1298,BO1298,BR1298,BU1298,BX1298,CA1298,CD1298,CG1298,CJ1298,CM1298,CP1298,CS1298)</f>
        <v>0</v>
      </c>
    </row>
    <row r="1299" spans="1:17" ht="13.8" customHeight="1" x14ac:dyDescent="0.3">
      <c r="A1299" s="71">
        <v>3258</v>
      </c>
      <c r="B1299" s="63" t="s">
        <v>17</v>
      </c>
      <c r="C1299" s="489" t="s">
        <v>1949</v>
      </c>
      <c r="D1299" s="65" t="s">
        <v>1242</v>
      </c>
      <c r="E1299" s="66" t="s">
        <v>10</v>
      </c>
      <c r="F1299" s="2">
        <v>34481</v>
      </c>
      <c r="G1299" s="66" t="s">
        <v>128</v>
      </c>
      <c r="H1299" s="66" t="s">
        <v>286</v>
      </c>
      <c r="I1299" s="77" t="s">
        <v>13</v>
      </c>
      <c r="J1299" s="69">
        <v>19</v>
      </c>
      <c r="K1299" s="70">
        <v>0</v>
      </c>
      <c r="L1299" s="70">
        <v>7</v>
      </c>
      <c r="M1299" s="70">
        <v>12</v>
      </c>
      <c r="N1299" s="60">
        <f>2*O1299+P1299+Q1299</f>
        <v>0</v>
      </c>
      <c r="O1299" s="61">
        <f>SUM(T1299,W1299,Z1299,AC1299,AF1299,AI1299,AL1299,AO1299,AR1299,AU1299,AX1299,BA1299,BD1299,BG1299,BJ1299,BM1299,BP1299,BS1299,BV1299,BY1299,CB1299,CE1299,CH1299,CK1299,CN1299,CQ1299)</f>
        <v>0</v>
      </c>
      <c r="P1299" s="61">
        <f>SUM(U1299,X1299,AA1299,AD1299,AG1299,AJ1299,AM1299,AP1299,AS1299,AV1299,AY1299,BB1299,BE1299,BH1299,BK1299,BN1299,BQ1299,BT1299,BW1299,BZ1299,CC1299,CF1299,CI1299,CL1299,CO1299,CR1299)</f>
        <v>0</v>
      </c>
      <c r="Q1299" s="61">
        <f>SUM(V1299,Y1299,AB1299,AE1299,AH1299,AK1299,AN1299,AQ1299,AT1299,AW1299,AZ1299,BC1299,BF1299,BI1299,BL1299,BO1299,BR1299,BU1299,BX1299,CA1299,CD1299,CG1299,CJ1299,CM1299,CP1299,CS1299)</f>
        <v>0</v>
      </c>
    </row>
    <row r="1300" spans="1:17" ht="13.8" customHeight="1" x14ac:dyDescent="0.3">
      <c r="A1300" s="71">
        <v>5853</v>
      </c>
      <c r="B1300" s="63" t="s">
        <v>17</v>
      </c>
      <c r="C1300" s="489" t="s">
        <v>1003</v>
      </c>
      <c r="D1300" s="65" t="s">
        <v>1003</v>
      </c>
      <c r="E1300" s="66" t="s">
        <v>10</v>
      </c>
      <c r="F1300" s="2">
        <v>36649</v>
      </c>
      <c r="G1300" s="66" t="s">
        <v>822</v>
      </c>
      <c r="H1300" s="66" t="s">
        <v>286</v>
      </c>
      <c r="I1300" s="66" t="s">
        <v>2333</v>
      </c>
      <c r="J1300" s="69">
        <v>14</v>
      </c>
      <c r="K1300" s="70">
        <v>1</v>
      </c>
      <c r="L1300" s="70">
        <v>4</v>
      </c>
      <c r="M1300" s="70">
        <v>8</v>
      </c>
      <c r="N1300" s="60">
        <f>2*O1300+P1300+Q1300</f>
        <v>0</v>
      </c>
      <c r="O1300" s="61">
        <f>SUM(T1300,W1300,Z1300,AC1300,AF1300,AI1300,AL1300,AO1300,AR1300,AU1300,AX1300,BA1300,BD1300,BG1300,BJ1300,BM1300,BP1300,BS1300,BV1300,BY1300,CB1300,CE1300,CH1300,CK1300,CN1300,CQ1300)</f>
        <v>0</v>
      </c>
      <c r="P1300" s="61">
        <f>SUM(U1300,X1300,AA1300,AD1300,AG1300,AJ1300,AM1300,AP1300,AS1300,AV1300,AY1300,BB1300,BE1300,BH1300,BK1300,BN1300,BQ1300,BT1300,BW1300,BZ1300,CC1300,CF1300,CI1300,CL1300,CO1300,CR1300)</f>
        <v>0</v>
      </c>
      <c r="Q1300" s="61">
        <f>SUM(V1300,Y1300,AB1300,AE1300,AH1300,AK1300,AN1300,AQ1300,AT1300,AW1300,AZ1300,BC1300,BF1300,BI1300,BL1300,BO1300,BR1300,BU1300,BX1300,CA1300,CD1300,CG1300,CJ1300,CM1300,CP1300,CS1300)</f>
        <v>0</v>
      </c>
    </row>
    <row r="1301" spans="1:17" ht="13.8" customHeight="1" x14ac:dyDescent="0.3">
      <c r="A1301" s="71">
        <v>5973</v>
      </c>
      <c r="B1301" s="63" t="s">
        <v>17</v>
      </c>
      <c r="C1301" s="582" t="s">
        <v>1623</v>
      </c>
      <c r="D1301" s="65" t="s">
        <v>1623</v>
      </c>
      <c r="E1301" s="66" t="s">
        <v>125</v>
      </c>
      <c r="F1301" s="2">
        <v>37382</v>
      </c>
      <c r="G1301" s="66" t="s">
        <v>128</v>
      </c>
      <c r="H1301" s="66" t="s">
        <v>286</v>
      </c>
      <c r="I1301" s="77" t="s">
        <v>1470</v>
      </c>
      <c r="J1301" s="79">
        <v>0</v>
      </c>
      <c r="K1301" s="70">
        <v>0</v>
      </c>
      <c r="L1301" s="70">
        <v>0</v>
      </c>
      <c r="M1301" s="70">
        <v>0</v>
      </c>
      <c r="N1301" s="60">
        <f>2*O1301+P1301+Q1301</f>
        <v>0</v>
      </c>
      <c r="O1301" s="61">
        <f>SUM(T1301,W1301,Z1301,AC1301,AF1301,AI1301,AL1301,AO1301,AR1301,AU1301,AX1301,BA1301,BD1301,BG1301,BJ1301,BM1301,BP1301,BS1301,BV1301,BY1301,CB1301,CE1301,CH1301,CK1301,CN1301,CQ1301)</f>
        <v>0</v>
      </c>
      <c r="P1301" s="61">
        <f>SUM(U1301,X1301,AA1301,AD1301,AG1301,AJ1301,AM1301,AP1301,AS1301,AV1301,AY1301,BB1301,BE1301,BH1301,BK1301,BN1301,BQ1301,BT1301,BW1301,BZ1301,CC1301,CF1301,CI1301,CL1301,CO1301,CR1301)</f>
        <v>0</v>
      </c>
      <c r="Q1301" s="61">
        <f>SUM(V1301,Y1301,AB1301,AE1301,AH1301,AK1301,AN1301,AQ1301,AT1301,AW1301,AZ1301,BC1301,BF1301,BI1301,BL1301,BO1301,BR1301,BU1301,BX1301,CA1301,CD1301,CG1301,CJ1301,CM1301,CP1301,CS1301)</f>
        <v>0</v>
      </c>
    </row>
    <row r="1302" spans="1:17" ht="13.8" customHeight="1" x14ac:dyDescent="0.3">
      <c r="A1302" s="89">
        <v>190</v>
      </c>
      <c r="B1302" s="81" t="s">
        <v>49</v>
      </c>
      <c r="C1302" s="83" t="s">
        <v>1247</v>
      </c>
      <c r="D1302" s="83" t="s">
        <v>1247</v>
      </c>
      <c r="E1302" s="84" t="s">
        <v>136</v>
      </c>
      <c r="F1302" s="3">
        <v>31952</v>
      </c>
      <c r="G1302" s="85" t="s">
        <v>167</v>
      </c>
      <c r="H1302" s="85" t="s">
        <v>286</v>
      </c>
      <c r="I1302" s="86"/>
      <c r="J1302" s="87">
        <v>67</v>
      </c>
      <c r="K1302" s="88">
        <v>21</v>
      </c>
      <c r="L1302" s="88">
        <v>16</v>
      </c>
      <c r="M1302" s="88">
        <v>9</v>
      </c>
      <c r="N1302" s="60">
        <f>2*O1302+P1302+Q1302</f>
        <v>0</v>
      </c>
      <c r="O1302" s="61">
        <f>SUM(T1302,W1302,Z1302,AC1302,AF1302,AI1302,AL1302,AO1302,AR1302,AU1302,AX1302,BA1302,BD1302,BG1302,BJ1302,BM1302,BP1302,BS1302,BV1302,BY1302,CB1302,CE1302,CH1302,CK1302,CN1302,CQ1302)</f>
        <v>0</v>
      </c>
      <c r="P1302" s="61">
        <f>SUM(U1302,X1302,AA1302,AD1302,AG1302,AJ1302,AM1302,AP1302,AS1302,AV1302,AY1302,BB1302,BE1302,BH1302,BK1302,BN1302,BQ1302,BT1302,BW1302,BZ1302,CC1302,CF1302,CI1302,CL1302,CO1302,CR1302)</f>
        <v>0</v>
      </c>
      <c r="Q1302" s="61">
        <f>SUM(V1302,Y1302,AB1302,AE1302,AH1302,AK1302,AN1302,AQ1302,AT1302,AW1302,AZ1302,BC1302,BF1302,BI1302,BL1302,BO1302,BR1302,BU1302,BX1302,CA1302,CD1302,CG1302,CJ1302,CM1302,CP1302,CS1302)</f>
        <v>0</v>
      </c>
    </row>
    <row r="1303" spans="1:17" ht="13.8" customHeight="1" x14ac:dyDescent="0.3">
      <c r="A1303" s="89">
        <v>529</v>
      </c>
      <c r="B1303" s="81" t="s">
        <v>49</v>
      </c>
      <c r="C1303" s="83" t="s">
        <v>1248</v>
      </c>
      <c r="D1303" s="83" t="s">
        <v>1248</v>
      </c>
      <c r="E1303" s="84" t="s">
        <v>43</v>
      </c>
      <c r="F1303" s="3">
        <v>31083</v>
      </c>
      <c r="G1303" s="85" t="s">
        <v>99</v>
      </c>
      <c r="H1303" s="85" t="s">
        <v>286</v>
      </c>
      <c r="I1303" s="86"/>
      <c r="J1303" s="87">
        <v>61</v>
      </c>
      <c r="K1303" s="88">
        <v>20</v>
      </c>
      <c r="L1303" s="88">
        <v>15</v>
      </c>
      <c r="M1303" s="88">
        <v>6</v>
      </c>
      <c r="N1303" s="60">
        <f>2*O1303+P1303+Q1303</f>
        <v>0</v>
      </c>
      <c r="O1303" s="61">
        <f>SUM(T1303,W1303,Z1303,AC1303,AF1303,AI1303,AL1303,AO1303,AR1303,AU1303,AX1303,BA1303,BD1303,BG1303,BJ1303,BM1303,BP1303,BS1303,BV1303,BY1303,CB1303,CE1303,CH1303,CK1303,CN1303,CQ1303)</f>
        <v>0</v>
      </c>
      <c r="P1303" s="61">
        <f>SUM(U1303,X1303,AA1303,AD1303,AG1303,AJ1303,AM1303,AP1303,AS1303,AV1303,AY1303,BB1303,BE1303,BH1303,BK1303,BN1303,BQ1303,BT1303,BW1303,BZ1303,CC1303,CF1303,CI1303,CL1303,CO1303,CR1303)</f>
        <v>0</v>
      </c>
      <c r="Q1303" s="61">
        <f>SUM(V1303,Y1303,AB1303,AE1303,AH1303,AK1303,AN1303,AQ1303,AT1303,AW1303,AZ1303,BC1303,BF1303,BI1303,BL1303,BO1303,BR1303,BU1303,BX1303,CA1303,CD1303,CG1303,CJ1303,CM1303,CP1303,CS1303)</f>
        <v>0</v>
      </c>
    </row>
    <row r="1304" spans="1:17" ht="13.8" customHeight="1" x14ac:dyDescent="0.3">
      <c r="A1304" s="89">
        <v>5551</v>
      </c>
      <c r="B1304" s="81" t="s">
        <v>49</v>
      </c>
      <c r="C1304" s="83" t="s">
        <v>1286</v>
      </c>
      <c r="D1304" s="83" t="s">
        <v>1286</v>
      </c>
      <c r="E1304" s="84" t="s">
        <v>18</v>
      </c>
      <c r="F1304" s="3">
        <v>35922</v>
      </c>
      <c r="G1304" s="85" t="s">
        <v>822</v>
      </c>
      <c r="H1304" s="85" t="s">
        <v>286</v>
      </c>
      <c r="I1304" s="583" t="s">
        <v>24</v>
      </c>
      <c r="J1304" s="87">
        <v>36</v>
      </c>
      <c r="K1304" s="88">
        <v>6</v>
      </c>
      <c r="L1304" s="88">
        <v>13</v>
      </c>
      <c r="M1304" s="88">
        <v>11</v>
      </c>
      <c r="N1304" s="60">
        <f>2*O1304+P1304+Q1304</f>
        <v>0</v>
      </c>
      <c r="O1304" s="61">
        <f>SUM(T1304,W1304,Z1304,AC1304,AF1304,AI1304,AL1304,AO1304,AR1304,AU1304,AX1304,BA1304,BD1304,BG1304,BJ1304,BM1304,BP1304,BS1304,BV1304,BY1304,CB1304,CE1304,CH1304,CK1304,CN1304,CQ1304)</f>
        <v>0</v>
      </c>
      <c r="P1304" s="61">
        <f>SUM(U1304,X1304,AA1304,AD1304,AG1304,AJ1304,AM1304,AP1304,AS1304,AV1304,AY1304,BB1304,BE1304,BH1304,BK1304,BN1304,BQ1304,BT1304,BW1304,BZ1304,CC1304,CF1304,CI1304,CL1304,CO1304,CR1304)</f>
        <v>0</v>
      </c>
      <c r="Q1304" s="61">
        <f>SUM(V1304,Y1304,AB1304,AE1304,AH1304,AK1304,AN1304,AQ1304,AT1304,AW1304,AZ1304,BC1304,BF1304,BI1304,BL1304,BO1304,BR1304,BU1304,BX1304,CA1304,CD1304,CG1304,CJ1304,CM1304,CP1304,CS1304)</f>
        <v>0</v>
      </c>
    </row>
    <row r="1305" spans="1:17" ht="13.8" customHeight="1" x14ac:dyDescent="0.3">
      <c r="A1305" s="89">
        <v>4720</v>
      </c>
      <c r="B1305" s="81" t="s">
        <v>49</v>
      </c>
      <c r="C1305" s="83" t="s">
        <v>1249</v>
      </c>
      <c r="D1305" s="83" t="s">
        <v>1249</v>
      </c>
      <c r="E1305" s="84" t="s">
        <v>125</v>
      </c>
      <c r="F1305" s="3">
        <v>36610</v>
      </c>
      <c r="G1305" s="85" t="s">
        <v>99</v>
      </c>
      <c r="H1305" s="85" t="s">
        <v>286</v>
      </c>
      <c r="I1305" s="583" t="s">
        <v>37</v>
      </c>
      <c r="J1305" s="87">
        <v>35</v>
      </c>
      <c r="K1305" s="88">
        <v>10</v>
      </c>
      <c r="L1305" s="88">
        <v>11</v>
      </c>
      <c r="M1305" s="88">
        <v>4</v>
      </c>
      <c r="N1305" s="60">
        <f>2*O1305+P1305+Q1305</f>
        <v>0</v>
      </c>
      <c r="O1305" s="61">
        <f>SUM(T1305,W1305,Z1305,AC1305,AF1305,AI1305,AL1305,AO1305,AR1305,AU1305,AX1305,BA1305,BD1305,BG1305,BJ1305,BM1305,BP1305,BS1305,BV1305,BY1305,CB1305,CE1305,CH1305,CK1305,CN1305,CQ1305)</f>
        <v>0</v>
      </c>
      <c r="P1305" s="61">
        <f>SUM(U1305,X1305,AA1305,AD1305,AG1305,AJ1305,AM1305,AP1305,AS1305,AV1305,AY1305,BB1305,BE1305,BH1305,BK1305,BN1305,BQ1305,BT1305,BW1305,BZ1305,CC1305,CF1305,CI1305,CL1305,CO1305,CR1305)</f>
        <v>0</v>
      </c>
      <c r="Q1305" s="61">
        <f>SUM(V1305,Y1305,AB1305,AE1305,AH1305,AK1305,AN1305,AQ1305,AT1305,AW1305,AZ1305,BC1305,BF1305,BI1305,BL1305,BO1305,BR1305,BU1305,BX1305,CA1305,CD1305,CG1305,CJ1305,CM1305,CP1305,CS1305)</f>
        <v>0</v>
      </c>
    </row>
    <row r="1306" spans="1:17" ht="13.8" customHeight="1" x14ac:dyDescent="0.3">
      <c r="A1306" s="89">
        <v>5649</v>
      </c>
      <c r="B1306" s="81" t="s">
        <v>49</v>
      </c>
      <c r="C1306" s="83" t="s">
        <v>1950</v>
      </c>
      <c r="D1306" s="83" t="s">
        <v>1254</v>
      </c>
      <c r="E1306" s="84" t="s">
        <v>125</v>
      </c>
      <c r="F1306" s="3">
        <v>35419</v>
      </c>
      <c r="G1306" s="85" t="s">
        <v>317</v>
      </c>
      <c r="H1306" s="85" t="s">
        <v>286</v>
      </c>
      <c r="I1306" s="583" t="s">
        <v>24</v>
      </c>
      <c r="J1306" s="87">
        <v>32</v>
      </c>
      <c r="K1306" s="88">
        <v>5</v>
      </c>
      <c r="L1306" s="88">
        <v>15</v>
      </c>
      <c r="M1306" s="88">
        <v>7</v>
      </c>
      <c r="N1306" s="60">
        <f>2*O1306+P1306+Q1306</f>
        <v>0</v>
      </c>
      <c r="O1306" s="61">
        <f>SUM(T1306,W1306,Z1306,AC1306,AF1306,AI1306,AL1306,AO1306,AR1306,AU1306,AX1306,BA1306,BD1306,BG1306,BJ1306,BM1306,BP1306,BS1306,BV1306,BY1306,CB1306,CE1306,CH1306,CK1306,CN1306,CQ1306)</f>
        <v>0</v>
      </c>
      <c r="P1306" s="61">
        <f>SUM(U1306,X1306,AA1306,AD1306,AG1306,AJ1306,AM1306,AP1306,AS1306,AV1306,AY1306,BB1306,BE1306,BH1306,BK1306,BN1306,BQ1306,BT1306,BW1306,BZ1306,CC1306,CF1306,CI1306,CL1306,CO1306,CR1306)</f>
        <v>0</v>
      </c>
      <c r="Q1306" s="61">
        <f>SUM(V1306,Y1306,AB1306,AE1306,AH1306,AK1306,AN1306,AQ1306,AT1306,AW1306,AZ1306,BC1306,BF1306,BI1306,BL1306,BO1306,BR1306,BU1306,BX1306,CA1306,CD1306,CG1306,CJ1306,CM1306,CP1306,CS1306)</f>
        <v>0</v>
      </c>
    </row>
    <row r="1307" spans="1:17" ht="13.8" customHeight="1" x14ac:dyDescent="0.3">
      <c r="A1307" s="89">
        <v>4298</v>
      </c>
      <c r="B1307" s="81" t="s">
        <v>49</v>
      </c>
      <c r="C1307" s="83" t="s">
        <v>393</v>
      </c>
      <c r="D1307" s="83" t="s">
        <v>393</v>
      </c>
      <c r="E1307" s="84" t="s">
        <v>22</v>
      </c>
      <c r="F1307" s="3">
        <v>34410</v>
      </c>
      <c r="G1307" s="85" t="s">
        <v>78</v>
      </c>
      <c r="H1307" s="85" t="s">
        <v>286</v>
      </c>
      <c r="I1307" s="86" t="s">
        <v>115</v>
      </c>
      <c r="J1307" s="87">
        <v>32</v>
      </c>
      <c r="K1307" s="88">
        <v>6</v>
      </c>
      <c r="L1307" s="88">
        <v>11</v>
      </c>
      <c r="M1307" s="88">
        <v>9</v>
      </c>
      <c r="N1307" s="60">
        <f>2*O1307+P1307+Q1307</f>
        <v>0</v>
      </c>
      <c r="O1307" s="61">
        <f>SUM(T1307,W1307,Z1307,AC1307,AF1307,AI1307,AL1307,AO1307,AR1307,AU1307,AX1307,BA1307,BD1307,BG1307,BJ1307,BM1307,BP1307,BS1307,BV1307,BY1307,CB1307,CE1307,CH1307,CK1307,CN1307,CQ1307)</f>
        <v>0</v>
      </c>
      <c r="P1307" s="61">
        <f>SUM(U1307,X1307,AA1307,AD1307,AG1307,AJ1307,AM1307,AP1307,AS1307,AV1307,AY1307,BB1307,BE1307,BH1307,BK1307,BN1307,BQ1307,BT1307,BW1307,BZ1307,CC1307,CF1307,CI1307,CL1307,CO1307,CR1307)</f>
        <v>0</v>
      </c>
      <c r="Q1307" s="61">
        <f>SUM(V1307,Y1307,AB1307,AE1307,AH1307,AK1307,AN1307,AQ1307,AT1307,AW1307,AZ1307,BC1307,BF1307,BI1307,BL1307,BO1307,BR1307,BU1307,BX1307,CA1307,CD1307,CG1307,CJ1307,CM1307,CP1307,CS1307)</f>
        <v>0</v>
      </c>
    </row>
    <row r="1308" spans="1:17" ht="13.8" customHeight="1" x14ac:dyDescent="0.3">
      <c r="A1308" s="100">
        <v>5541</v>
      </c>
      <c r="B1308" s="92" t="s">
        <v>49</v>
      </c>
      <c r="C1308" s="101" t="s">
        <v>1952</v>
      </c>
      <c r="D1308" s="93" t="s">
        <v>1261</v>
      </c>
      <c r="E1308" s="94" t="s">
        <v>125</v>
      </c>
      <c r="F1308" s="30">
        <v>37185</v>
      </c>
      <c r="G1308" s="95" t="s">
        <v>99</v>
      </c>
      <c r="H1308" s="95" t="s">
        <v>286</v>
      </c>
      <c r="I1308" s="584" t="s">
        <v>24</v>
      </c>
      <c r="J1308" s="97">
        <v>23</v>
      </c>
      <c r="K1308" s="98">
        <v>6</v>
      </c>
      <c r="L1308" s="98">
        <v>11</v>
      </c>
      <c r="M1308" s="98">
        <v>0</v>
      </c>
      <c r="N1308" s="60">
        <f>2*O1308+P1308+Q1308</f>
        <v>0</v>
      </c>
      <c r="O1308" s="61">
        <f>SUM(T1308,W1308,Z1308,AC1308,AF1308,AI1308,AL1308,AO1308,AR1308,AU1308,AX1308,BA1308,BD1308,BG1308,BJ1308,BM1308,BP1308,BS1308,BV1308,BY1308,CB1308,CE1308,CH1308,CK1308,CN1308,CQ1308)</f>
        <v>0</v>
      </c>
      <c r="P1308" s="61">
        <f>SUM(U1308,X1308,AA1308,AD1308,AG1308,AJ1308,AM1308,AP1308,AS1308,AV1308,AY1308,BB1308,BE1308,BH1308,BK1308,BN1308,BQ1308,BT1308,BW1308,BZ1308,CC1308,CF1308,CI1308,CL1308,CO1308,CR1308)</f>
        <v>0</v>
      </c>
      <c r="Q1308" s="61">
        <f>SUM(V1308,Y1308,AB1308,AE1308,AH1308,AK1308,AN1308,AQ1308,AT1308,AW1308,AZ1308,BC1308,BF1308,BI1308,BL1308,BO1308,BR1308,BU1308,BX1308,CA1308,CD1308,CG1308,CJ1308,CM1308,CP1308,CS1308)</f>
        <v>0</v>
      </c>
    </row>
    <row r="1309" spans="1:17" ht="13.8" customHeight="1" x14ac:dyDescent="0.3">
      <c r="A1309" s="89">
        <v>6424</v>
      </c>
      <c r="B1309" s="81" t="s">
        <v>49</v>
      </c>
      <c r="C1309" s="309" t="s">
        <v>2608</v>
      </c>
      <c r="D1309" s="83" t="s">
        <v>2608</v>
      </c>
      <c r="E1309" s="84" t="s">
        <v>322</v>
      </c>
      <c r="F1309" s="3">
        <v>37768</v>
      </c>
      <c r="G1309" s="85" t="s">
        <v>2609</v>
      </c>
      <c r="H1309" s="85" t="s">
        <v>286</v>
      </c>
      <c r="I1309" s="583" t="s">
        <v>2370</v>
      </c>
      <c r="J1309" s="87">
        <v>20</v>
      </c>
      <c r="K1309" s="88"/>
      <c r="L1309" s="88"/>
      <c r="M1309" s="88"/>
      <c r="N1309" s="60">
        <f>2*O1309+P1309+Q1309</f>
        <v>0</v>
      </c>
      <c r="O1309" s="61">
        <f>SUM(T1309,W1309,Z1309,AC1309,AF1309,AI1309,AL1309,AO1309,AR1309,AU1309,AX1309,BA1309,BD1309,BG1309,BJ1309,BM1309,BP1309,BS1309,BV1309,BY1309,CB1309,CE1309,CH1309,CK1309,CN1309,CQ1309)</f>
        <v>0</v>
      </c>
      <c r="P1309" s="61">
        <f>SUM(U1309,X1309,AA1309,AD1309,AG1309,AJ1309,AM1309,AP1309,AS1309,AV1309,AY1309,BB1309,BE1309,BH1309,BK1309,BN1309,BQ1309,BT1309,BW1309,BZ1309,CC1309,CF1309,CI1309,CL1309,CO1309,CR1309)</f>
        <v>0</v>
      </c>
      <c r="Q1309" s="61">
        <f>SUM(V1309,Y1309,AB1309,AE1309,AH1309,AK1309,AN1309,AQ1309,AT1309,AW1309,AZ1309,BC1309,BF1309,BI1309,BL1309,BO1309,BR1309,BU1309,BX1309,CA1309,CD1309,CG1309,CJ1309,CM1309,CP1309,CS1309)</f>
        <v>0</v>
      </c>
    </row>
    <row r="1310" spans="1:17" ht="13.8" customHeight="1" x14ac:dyDescent="0.3">
      <c r="A1310" s="89">
        <v>2717</v>
      </c>
      <c r="B1310" s="81" t="s">
        <v>49</v>
      </c>
      <c r="C1310" s="83" t="s">
        <v>1945</v>
      </c>
      <c r="D1310" s="83" t="s">
        <v>1219</v>
      </c>
      <c r="E1310" s="84" t="s">
        <v>10</v>
      </c>
      <c r="F1310" s="3">
        <v>35038</v>
      </c>
      <c r="G1310" s="85" t="s">
        <v>99</v>
      </c>
      <c r="H1310" s="85" t="s">
        <v>286</v>
      </c>
      <c r="I1310" s="86" t="s">
        <v>277</v>
      </c>
      <c r="J1310" s="87">
        <v>18</v>
      </c>
      <c r="K1310" s="88">
        <v>2</v>
      </c>
      <c r="L1310" s="88">
        <v>8</v>
      </c>
      <c r="M1310" s="88">
        <v>6</v>
      </c>
      <c r="N1310" s="60">
        <f>2*O1310+P1310+Q1310</f>
        <v>0</v>
      </c>
      <c r="O1310" s="61">
        <f>SUM(T1310,W1310,Z1310,AC1310,AF1310,AI1310,AL1310,AO1310,AR1310,AU1310,AX1310,BA1310,BD1310,BG1310,BJ1310,BM1310,BP1310,BS1310,BV1310,BY1310,CB1310,CE1310,CH1310,CK1310,CN1310,CQ1310)</f>
        <v>0</v>
      </c>
      <c r="P1310" s="61">
        <f>SUM(U1310,X1310,AA1310,AD1310,AG1310,AJ1310,AM1310,AP1310,AS1310,AV1310,AY1310,BB1310,BE1310,BH1310,BK1310,BN1310,BQ1310,BT1310,BW1310,BZ1310,CC1310,CF1310,CI1310,CL1310,CO1310,CR1310)</f>
        <v>0</v>
      </c>
      <c r="Q1310" s="61">
        <f>SUM(V1310,Y1310,AB1310,AE1310,AH1310,AK1310,AN1310,AQ1310,AT1310,AW1310,AZ1310,BC1310,BF1310,BI1310,BL1310,BO1310,BR1310,BU1310,BX1310,CA1310,CD1310,CG1310,CJ1310,CM1310,CP1310,CS1310)</f>
        <v>0</v>
      </c>
    </row>
    <row r="1311" spans="1:17" ht="13.8" customHeight="1" x14ac:dyDescent="0.3">
      <c r="A1311" s="89">
        <v>5111</v>
      </c>
      <c r="B1311" s="81" t="s">
        <v>49</v>
      </c>
      <c r="C1311" s="239" t="s">
        <v>2001</v>
      </c>
      <c r="D1311" s="83" t="s">
        <v>1252</v>
      </c>
      <c r="E1311" s="84" t="s">
        <v>74</v>
      </c>
      <c r="F1311" s="3">
        <v>36900</v>
      </c>
      <c r="G1311" s="85" t="s">
        <v>229</v>
      </c>
      <c r="H1311" s="85" t="s">
        <v>286</v>
      </c>
      <c r="I1311" s="86" t="s">
        <v>16</v>
      </c>
      <c r="J1311" s="87">
        <v>18</v>
      </c>
      <c r="K1311" s="88">
        <v>0</v>
      </c>
      <c r="L1311" s="88">
        <v>10</v>
      </c>
      <c r="M1311" s="88">
        <v>8</v>
      </c>
      <c r="N1311" s="60">
        <f>2*O1311+P1311+Q1311</f>
        <v>0</v>
      </c>
      <c r="O1311" s="61">
        <f>SUM(T1311,W1311,Z1311,AC1311,AF1311,AI1311,AL1311,AO1311,AR1311,AU1311,AX1311,BA1311,BD1311,BG1311,BJ1311,BM1311,BP1311,BS1311,BV1311,BY1311,CB1311,CE1311,CH1311,CK1311,CN1311,CQ1311)</f>
        <v>0</v>
      </c>
      <c r="P1311" s="61">
        <f>SUM(U1311,X1311,AA1311,AD1311,AG1311,AJ1311,AM1311,AP1311,AS1311,AV1311,AY1311,BB1311,BE1311,BH1311,BK1311,BN1311,BQ1311,BT1311,BW1311,BZ1311,CC1311,CF1311,CI1311,CL1311,CO1311,CR1311)</f>
        <v>0</v>
      </c>
      <c r="Q1311" s="61">
        <f>SUM(V1311,Y1311,AB1311,AE1311,AH1311,AK1311,AN1311,AQ1311,AT1311,AW1311,AZ1311,BC1311,BF1311,BI1311,BL1311,BO1311,BR1311,BU1311,BX1311,CA1311,CD1311,CG1311,CJ1311,CM1311,CP1311,CS1311)</f>
        <v>0</v>
      </c>
    </row>
    <row r="1312" spans="1:17" ht="13.8" customHeight="1" x14ac:dyDescent="0.3">
      <c r="A1312" s="89">
        <v>6069</v>
      </c>
      <c r="B1312" s="81" t="s">
        <v>49</v>
      </c>
      <c r="C1312" s="105" t="s">
        <v>1629</v>
      </c>
      <c r="D1312" s="83" t="s">
        <v>1629</v>
      </c>
      <c r="E1312" s="84" t="s">
        <v>10</v>
      </c>
      <c r="F1312" s="3">
        <v>36379</v>
      </c>
      <c r="G1312" s="85" t="s">
        <v>2072</v>
      </c>
      <c r="H1312" s="85" t="s">
        <v>286</v>
      </c>
      <c r="I1312" s="86" t="s">
        <v>1470</v>
      </c>
      <c r="J1312" s="104">
        <v>0</v>
      </c>
      <c r="K1312" s="88">
        <v>0</v>
      </c>
      <c r="L1312" s="88">
        <v>0</v>
      </c>
      <c r="M1312" s="88">
        <v>0</v>
      </c>
      <c r="N1312" s="60">
        <f>2*O1312+P1312+Q1312</f>
        <v>0</v>
      </c>
      <c r="O1312" s="61">
        <f>SUM(T1312,W1312,Z1312,AC1312,AF1312,AI1312,AL1312,AO1312,AR1312,AU1312,AX1312,BA1312,BD1312,BG1312,BJ1312,BM1312,BP1312,BS1312,BV1312,BY1312,CB1312,CE1312,CH1312,CK1312,CN1312,CQ1312)</f>
        <v>0</v>
      </c>
      <c r="P1312" s="61">
        <f>SUM(U1312,X1312,AA1312,AD1312,AG1312,AJ1312,AM1312,AP1312,AS1312,AV1312,AY1312,BB1312,BE1312,BH1312,BK1312,BN1312,BQ1312,BT1312,BW1312,BZ1312,CC1312,CF1312,CI1312,CL1312,CO1312,CR1312)</f>
        <v>0</v>
      </c>
      <c r="Q1312" s="61">
        <f>SUM(V1312,Y1312,AB1312,AE1312,AH1312,AK1312,AN1312,AQ1312,AT1312,AW1312,AZ1312,BC1312,BF1312,BI1312,BL1312,BO1312,BR1312,BU1312,BX1312,CA1312,CD1312,CG1312,CJ1312,CM1312,CP1312,CS1312)</f>
        <v>0</v>
      </c>
    </row>
    <row r="1313" spans="1:17" ht="13.8" customHeight="1" x14ac:dyDescent="0.3">
      <c r="A1313" s="230">
        <v>6013</v>
      </c>
      <c r="B1313" s="81" t="s">
        <v>49</v>
      </c>
      <c r="C1313" s="505" t="s">
        <v>2610</v>
      </c>
      <c r="D1313" s="508" t="s">
        <v>2610</v>
      </c>
      <c r="E1313" s="232" t="s">
        <v>18</v>
      </c>
      <c r="F1313" s="3">
        <v>38204</v>
      </c>
      <c r="G1313" s="85" t="s">
        <v>40</v>
      </c>
      <c r="H1313" s="621" t="s">
        <v>286</v>
      </c>
      <c r="I1313" s="621" t="s">
        <v>1470</v>
      </c>
      <c r="J1313" s="87">
        <v>0</v>
      </c>
      <c r="K1313" s="88">
        <v>0</v>
      </c>
      <c r="L1313" s="88">
        <v>0</v>
      </c>
      <c r="M1313" s="88">
        <v>0</v>
      </c>
      <c r="N1313" s="60">
        <f>2*O1313+P1313+Q1313</f>
        <v>0</v>
      </c>
      <c r="O1313" s="61">
        <f>SUM(T1313,W1313,Z1313,AC1313,AF1313,AI1313,AL1313,AO1313,AR1313,AU1313,AX1313,BA1313,BD1313,BG1313,BJ1313,BM1313,BP1313,BS1313,BV1313,BY1313,CB1313,CE1313,CH1313,CK1313,CN1313,CQ1313)</f>
        <v>0</v>
      </c>
      <c r="P1313" s="61">
        <f>SUM(U1313,X1313,AA1313,AD1313,AG1313,AJ1313,AM1313,AP1313,AS1313,AV1313,AY1313,BB1313,BE1313,BH1313,BK1313,BN1313,BQ1313,BT1313,BW1313,BZ1313,CC1313,CF1313,CI1313,CL1313,CO1313,CR1313)</f>
        <v>0</v>
      </c>
      <c r="Q1313" s="61">
        <f>SUM(V1313,Y1313,AB1313,AE1313,AH1313,AK1313,AN1313,AQ1313,AT1313,AW1313,AZ1313,BC1313,BF1313,BI1313,BL1313,BO1313,BR1313,BU1313,BX1313,CA1313,CD1313,CG1313,CJ1313,CM1313,CP1313,CS1313)</f>
        <v>0</v>
      </c>
    </row>
    <row r="1314" spans="1:17" ht="13.8" customHeight="1" x14ac:dyDescent="0.3">
      <c r="A1314" s="89">
        <v>5989</v>
      </c>
      <c r="B1314" s="81" t="s">
        <v>49</v>
      </c>
      <c r="C1314" s="105" t="s">
        <v>1625</v>
      </c>
      <c r="D1314" s="83" t="s">
        <v>1625</v>
      </c>
      <c r="E1314" s="84" t="s">
        <v>136</v>
      </c>
      <c r="F1314" s="3">
        <v>37709</v>
      </c>
      <c r="G1314" s="85" t="s">
        <v>1626</v>
      </c>
      <c r="H1314" s="85" t="s">
        <v>286</v>
      </c>
      <c r="I1314" s="86" t="s">
        <v>1470</v>
      </c>
      <c r="J1314" s="104">
        <v>0</v>
      </c>
      <c r="K1314" s="88">
        <v>0</v>
      </c>
      <c r="L1314" s="88">
        <v>0</v>
      </c>
      <c r="M1314" s="88">
        <v>0</v>
      </c>
      <c r="N1314" s="60">
        <f>2*O1314+P1314+Q1314</f>
        <v>0</v>
      </c>
      <c r="O1314" s="61">
        <f>SUM(T1314,W1314,Z1314,AC1314,AF1314,AI1314,AL1314,AO1314,AR1314,AU1314,AX1314,BA1314,BD1314,BG1314,BJ1314,BM1314,BP1314,BS1314,BV1314,BY1314,CB1314,CE1314,CH1314,CK1314,CN1314,CQ1314)</f>
        <v>0</v>
      </c>
      <c r="P1314" s="61">
        <f>SUM(U1314,X1314,AA1314,AD1314,AG1314,AJ1314,AM1314,AP1314,AS1314,AV1314,AY1314,BB1314,BE1314,BH1314,BK1314,BN1314,BQ1314,BT1314,BW1314,BZ1314,CC1314,CF1314,CI1314,CL1314,CO1314,CR1314)</f>
        <v>0</v>
      </c>
      <c r="Q1314" s="61">
        <f>SUM(V1314,Y1314,AB1314,AE1314,AH1314,AK1314,AN1314,AQ1314,AT1314,AW1314,AZ1314,BC1314,BF1314,BI1314,BL1314,BO1314,BR1314,BU1314,BX1314,CA1314,CD1314,CG1314,CJ1314,CM1314,CP1314,CS1314)</f>
        <v>0</v>
      </c>
    </row>
    <row r="1315" spans="1:17" ht="13.8" customHeight="1" x14ac:dyDescent="0.3">
      <c r="A1315" s="89">
        <v>5987</v>
      </c>
      <c r="B1315" s="81" t="s">
        <v>49</v>
      </c>
      <c r="C1315" s="105" t="s">
        <v>1624</v>
      </c>
      <c r="D1315" s="83" t="s">
        <v>1624</v>
      </c>
      <c r="E1315" s="84" t="s">
        <v>43</v>
      </c>
      <c r="F1315" s="3">
        <v>37680</v>
      </c>
      <c r="G1315" s="85" t="s">
        <v>1500</v>
      </c>
      <c r="H1315" s="85" t="s">
        <v>286</v>
      </c>
      <c r="I1315" s="86" t="s">
        <v>1470</v>
      </c>
      <c r="J1315" s="104">
        <v>0</v>
      </c>
      <c r="K1315" s="88">
        <v>0</v>
      </c>
      <c r="L1315" s="88">
        <v>0</v>
      </c>
      <c r="M1315" s="88">
        <v>0</v>
      </c>
      <c r="N1315" s="60">
        <f>2*O1315+P1315+Q1315</f>
        <v>0</v>
      </c>
      <c r="O1315" s="61">
        <f>SUM(T1315,W1315,Z1315,AC1315,AF1315,AI1315,AL1315,AO1315,AR1315,AU1315,AX1315,BA1315,BD1315,BG1315,BJ1315,BM1315,BP1315,BS1315,BV1315,BY1315,CB1315,CE1315,CH1315,CK1315,CN1315,CQ1315)</f>
        <v>0</v>
      </c>
      <c r="P1315" s="61">
        <f>SUM(U1315,X1315,AA1315,AD1315,AG1315,AJ1315,AM1315,AP1315,AS1315,AV1315,AY1315,BB1315,BE1315,BH1315,BK1315,BN1315,BQ1315,BT1315,BW1315,BZ1315,CC1315,CF1315,CI1315,CL1315,CO1315,CR1315)</f>
        <v>0</v>
      </c>
      <c r="Q1315" s="61">
        <f>SUM(V1315,Y1315,AB1315,AE1315,AH1315,AK1315,AN1315,AQ1315,AT1315,AW1315,AZ1315,BC1315,BF1315,BI1315,BL1315,BO1315,BR1315,BU1315,BX1315,CA1315,CD1315,CG1315,CJ1315,CM1315,CP1315,CS1315)</f>
        <v>0</v>
      </c>
    </row>
    <row r="1316" spans="1:17" ht="13.8" customHeight="1" x14ac:dyDescent="0.3">
      <c r="A1316" s="89">
        <v>6000</v>
      </c>
      <c r="B1316" s="81" t="s">
        <v>49</v>
      </c>
      <c r="C1316" s="105" t="s">
        <v>1627</v>
      </c>
      <c r="D1316" s="83" t="s">
        <v>1627</v>
      </c>
      <c r="E1316" s="84" t="s">
        <v>249</v>
      </c>
      <c r="F1316" s="3">
        <v>36740</v>
      </c>
      <c r="G1316" s="85" t="s">
        <v>203</v>
      </c>
      <c r="H1316" s="85" t="s">
        <v>286</v>
      </c>
      <c r="I1316" s="86" t="s">
        <v>1470</v>
      </c>
      <c r="J1316" s="104">
        <v>0</v>
      </c>
      <c r="K1316" s="88">
        <v>0</v>
      </c>
      <c r="L1316" s="88">
        <v>0</v>
      </c>
      <c r="M1316" s="88">
        <v>0</v>
      </c>
      <c r="N1316" s="60">
        <f>2*O1316+P1316+Q1316</f>
        <v>0</v>
      </c>
      <c r="O1316" s="61">
        <f>SUM(T1316,W1316,Z1316,AC1316,AF1316,AI1316,AL1316,AO1316,AR1316,AU1316,AX1316,BA1316,BD1316,BG1316,BJ1316,BM1316,BP1316,BS1316,BV1316,BY1316,CB1316,CE1316,CH1316,CK1316,CN1316,CQ1316)</f>
        <v>0</v>
      </c>
      <c r="P1316" s="61">
        <f>SUM(U1316,X1316,AA1316,AD1316,AG1316,AJ1316,AM1316,AP1316,AS1316,AV1316,AY1316,BB1316,BE1316,BH1316,BK1316,BN1316,BQ1316,BT1316,BW1316,BZ1316,CC1316,CF1316,CI1316,CL1316,CO1316,CR1316)</f>
        <v>0</v>
      </c>
      <c r="Q1316" s="61">
        <f>SUM(V1316,Y1316,AB1316,AE1316,AH1316,AK1316,AN1316,AQ1316,AT1316,AW1316,AZ1316,BC1316,BF1316,BI1316,BL1316,BO1316,BR1316,BU1316,BX1316,CA1316,CD1316,CG1316,CJ1316,CM1316,CP1316,CS1316)</f>
        <v>0</v>
      </c>
    </row>
    <row r="1317" spans="1:17" ht="13.8" customHeight="1" x14ac:dyDescent="0.3">
      <c r="A1317" s="100">
        <v>6223</v>
      </c>
      <c r="B1317" s="92" t="s">
        <v>49</v>
      </c>
      <c r="C1317" s="93" t="s">
        <v>2196</v>
      </c>
      <c r="D1317" s="93" t="s">
        <v>2197</v>
      </c>
      <c r="E1317" s="94" t="s">
        <v>18</v>
      </c>
      <c r="F1317" s="30">
        <v>37358</v>
      </c>
      <c r="G1317" s="95" t="s">
        <v>19</v>
      </c>
      <c r="H1317" s="95" t="s">
        <v>286</v>
      </c>
      <c r="I1317" s="96" t="s">
        <v>2084</v>
      </c>
      <c r="J1317" s="97">
        <v>0</v>
      </c>
      <c r="K1317" s="98">
        <v>0</v>
      </c>
      <c r="L1317" s="98">
        <v>0</v>
      </c>
      <c r="M1317" s="98">
        <v>0</v>
      </c>
      <c r="N1317" s="60">
        <f>2*O1317+P1317+Q1317</f>
        <v>0</v>
      </c>
      <c r="O1317" s="61">
        <f>SUM(T1317,W1317,Z1317,AC1317,AF1317,AI1317,AL1317,AO1317,AR1317,AU1317,AX1317,BA1317,BD1317,BG1317,BJ1317,BM1317,BP1317,BS1317,BV1317,BY1317,CB1317,CE1317,CH1317,CK1317,CN1317,CQ1317)</f>
        <v>0</v>
      </c>
      <c r="P1317" s="61">
        <f>SUM(U1317,X1317,AA1317,AD1317,AG1317,AJ1317,AM1317,AP1317,AS1317,AV1317,AY1317,BB1317,BE1317,BH1317,BK1317,BN1317,BQ1317,BT1317,BW1317,BZ1317,CC1317,CF1317,CI1317,CL1317,CO1317,CR1317)</f>
        <v>0</v>
      </c>
      <c r="Q1317" s="61">
        <f>SUM(V1317,Y1317,AB1317,AE1317,AH1317,AK1317,AN1317,AQ1317,AT1317,AW1317,AZ1317,BC1317,BF1317,BI1317,BL1317,BO1317,BR1317,BU1317,BX1317,CA1317,CD1317,CG1317,CJ1317,CM1317,CP1317,CS1317)</f>
        <v>0</v>
      </c>
    </row>
    <row r="1318" spans="1:17" ht="13.8" customHeight="1" x14ac:dyDescent="0.3">
      <c r="A1318" s="106">
        <v>6375</v>
      </c>
      <c r="B1318" s="106" t="s">
        <v>952</v>
      </c>
      <c r="C1318" s="118" t="s">
        <v>2611</v>
      </c>
      <c r="D1318" s="108" t="s">
        <v>2611</v>
      </c>
      <c r="E1318" s="109"/>
      <c r="F1318" s="4">
        <v>37772</v>
      </c>
      <c r="G1318" s="109" t="s">
        <v>768</v>
      </c>
      <c r="H1318" s="109" t="s">
        <v>286</v>
      </c>
      <c r="I1318" s="111" t="s">
        <v>2370</v>
      </c>
      <c r="J1318" s="116">
        <v>24</v>
      </c>
      <c r="K1318" s="113"/>
      <c r="L1318" s="113"/>
      <c r="M1318" s="113"/>
      <c r="N1318" s="60">
        <f>2*O1318+P1318+Q1318</f>
        <v>0</v>
      </c>
      <c r="O1318" s="61">
        <f>SUM(T1318,W1318,Z1318,AC1318,AF1318,AI1318,AL1318,AO1318,AR1318,AU1318,AX1318,BA1318,BD1318,BG1318,BJ1318,BM1318,BP1318,BS1318,BV1318,BY1318,CB1318,CE1318,CH1318,CK1318,CN1318,CQ1318)</f>
        <v>0</v>
      </c>
      <c r="P1318" s="61">
        <f>SUM(U1318,X1318,AA1318,AD1318,AG1318,AJ1318,AM1318,AP1318,AS1318,AV1318,AY1318,BB1318,BE1318,BH1318,BK1318,BN1318,BQ1318,BT1318,BW1318,BZ1318,CC1318,CF1318,CI1318,CL1318,CO1318,CR1318)</f>
        <v>0</v>
      </c>
      <c r="Q1318" s="61">
        <f>SUM(V1318,Y1318,AB1318,AE1318,AH1318,AK1318,AN1318,AQ1318,AT1318,AW1318,AZ1318,BC1318,BF1318,BI1318,BL1318,BO1318,BR1318,BU1318,BX1318,CA1318,CD1318,CG1318,CJ1318,CM1318,CP1318,CS1318)</f>
        <v>0</v>
      </c>
    </row>
    <row r="1319" spans="1:17" ht="13.8" customHeight="1" x14ac:dyDescent="0.3">
      <c r="A1319" s="106">
        <v>5579</v>
      </c>
      <c r="B1319" s="106" t="s">
        <v>83</v>
      </c>
      <c r="C1319" s="491" t="s">
        <v>1954</v>
      </c>
      <c r="D1319" s="108" t="s">
        <v>1267</v>
      </c>
      <c r="E1319" s="109" t="s">
        <v>43</v>
      </c>
      <c r="F1319" s="4">
        <v>37456</v>
      </c>
      <c r="G1319" s="109" t="s">
        <v>412</v>
      </c>
      <c r="H1319" s="109" t="s">
        <v>286</v>
      </c>
      <c r="I1319" s="111" t="s">
        <v>24</v>
      </c>
      <c r="J1319" s="116">
        <v>15</v>
      </c>
      <c r="K1319" s="113">
        <v>4</v>
      </c>
      <c r="L1319" s="113">
        <v>7</v>
      </c>
      <c r="M1319" s="113">
        <v>0</v>
      </c>
      <c r="N1319" s="60">
        <f>2*O1319+P1319+Q1319</f>
        <v>0</v>
      </c>
      <c r="O1319" s="61">
        <f>SUM(T1319,W1319,Z1319,AC1319,AF1319,AI1319,AL1319,AO1319,AR1319,AU1319,AX1319,BA1319,BD1319,BG1319,BJ1319,BM1319,BP1319,BS1319,BV1319,BY1319,CB1319,CE1319,CH1319,CK1319,CN1319,CQ1319)</f>
        <v>0</v>
      </c>
      <c r="P1319" s="61">
        <f>SUM(U1319,X1319,AA1319,AD1319,AG1319,AJ1319,AM1319,AP1319,AS1319,AV1319,AY1319,BB1319,BE1319,BH1319,BK1319,BN1319,BQ1319,BT1319,BW1319,BZ1319,CC1319,CF1319,CI1319,CL1319,CO1319,CR1319)</f>
        <v>0</v>
      </c>
      <c r="Q1319" s="61">
        <f>SUM(V1319,Y1319,AB1319,AE1319,AH1319,AK1319,AN1319,AQ1319,AT1319,AW1319,AZ1319,BC1319,BF1319,BI1319,BL1319,BO1319,BR1319,BU1319,BX1319,CA1319,CD1319,CG1319,CJ1319,CM1319,CP1319,CS1319)</f>
        <v>0</v>
      </c>
    </row>
    <row r="1320" spans="1:17" ht="13.8" customHeight="1" x14ac:dyDescent="0.3">
      <c r="A1320" s="106">
        <v>4312</v>
      </c>
      <c r="B1320" s="106" t="s">
        <v>83</v>
      </c>
      <c r="C1320" s="491" t="s">
        <v>1259</v>
      </c>
      <c r="D1320" s="108" t="s">
        <v>1259</v>
      </c>
      <c r="E1320" s="109" t="s">
        <v>125</v>
      </c>
      <c r="F1320" s="4">
        <v>35705</v>
      </c>
      <c r="G1320" s="109" t="s">
        <v>221</v>
      </c>
      <c r="H1320" s="109" t="s">
        <v>286</v>
      </c>
      <c r="I1320" s="111" t="s">
        <v>115</v>
      </c>
      <c r="J1320" s="116">
        <v>13</v>
      </c>
      <c r="K1320" s="113">
        <v>3</v>
      </c>
      <c r="L1320" s="113">
        <v>7</v>
      </c>
      <c r="M1320" s="113">
        <v>0</v>
      </c>
      <c r="N1320" s="60">
        <f>2*O1320+P1320+Q1320</f>
        <v>0</v>
      </c>
      <c r="O1320" s="61">
        <f>SUM(T1320,W1320,Z1320,AC1320,AF1320,AI1320,AL1320,AO1320,AR1320,AU1320,AX1320,BA1320,BD1320,BG1320,BJ1320,BM1320,BP1320,BS1320,BV1320,BY1320,CB1320,CE1320,CH1320,CK1320,CN1320,CQ1320)</f>
        <v>0</v>
      </c>
      <c r="P1320" s="61">
        <f>SUM(U1320,X1320,AA1320,AD1320,AG1320,AJ1320,AM1320,AP1320,AS1320,AV1320,AY1320,BB1320,BE1320,BH1320,BK1320,BN1320,BQ1320,BT1320,BW1320,BZ1320,CC1320,CF1320,CI1320,CL1320,CO1320,CR1320)</f>
        <v>0</v>
      </c>
      <c r="Q1320" s="61">
        <f>SUM(V1320,Y1320,AB1320,AE1320,AH1320,AK1320,AN1320,AQ1320,AT1320,AW1320,AZ1320,BC1320,BF1320,BI1320,BL1320,BO1320,BR1320,BU1320,BX1320,CA1320,CD1320,CG1320,CJ1320,CM1320,CP1320,CS1320)</f>
        <v>0</v>
      </c>
    </row>
    <row r="1321" spans="1:17" ht="13.8" customHeight="1" x14ac:dyDescent="0.3">
      <c r="A1321" s="106">
        <v>5186</v>
      </c>
      <c r="B1321" s="106" t="s">
        <v>83</v>
      </c>
      <c r="C1321" s="585" t="s">
        <v>1266</v>
      </c>
      <c r="D1321" s="108" t="s">
        <v>1266</v>
      </c>
      <c r="E1321" s="109" t="s">
        <v>41</v>
      </c>
      <c r="F1321" s="4">
        <v>38311</v>
      </c>
      <c r="G1321" s="109" t="s">
        <v>170</v>
      </c>
      <c r="H1321" s="109" t="s">
        <v>286</v>
      </c>
      <c r="I1321" s="111" t="s">
        <v>16</v>
      </c>
      <c r="J1321" s="116">
        <v>10</v>
      </c>
      <c r="K1321" s="113">
        <v>3</v>
      </c>
      <c r="L1321" s="113">
        <v>4</v>
      </c>
      <c r="M1321" s="113">
        <v>0</v>
      </c>
      <c r="N1321" s="60">
        <f>2*O1321+P1321+Q1321</f>
        <v>0</v>
      </c>
      <c r="O1321" s="61">
        <f>SUM(T1321,W1321,Z1321,AC1321,AF1321,AI1321,AL1321,AO1321,AR1321,AU1321,AX1321,BA1321,BD1321,BG1321,BJ1321,BM1321,BP1321,BS1321,BV1321,BY1321,CB1321,CE1321,CH1321,CK1321,CN1321,CQ1321)</f>
        <v>0</v>
      </c>
      <c r="P1321" s="61">
        <f>SUM(U1321,X1321,AA1321,AD1321,AG1321,AJ1321,AM1321,AP1321,AS1321,AV1321,AY1321,BB1321,BE1321,BH1321,BK1321,BN1321,BQ1321,BT1321,BW1321,BZ1321,CC1321,CF1321,CI1321,CL1321,CO1321,CR1321)</f>
        <v>0</v>
      </c>
      <c r="Q1321" s="61">
        <f>SUM(V1321,Y1321,AB1321,AE1321,AH1321,AK1321,AN1321,AQ1321,AT1321,AW1321,AZ1321,BC1321,BF1321,BI1321,BL1321,BO1321,BR1321,BU1321,BX1321,CA1321,CD1321,CG1321,CJ1321,CM1321,CP1321,CS1321)</f>
        <v>0</v>
      </c>
    </row>
    <row r="1322" spans="1:17" ht="13.8" customHeight="1" x14ac:dyDescent="0.3">
      <c r="A1322" s="106">
        <v>4374</v>
      </c>
      <c r="B1322" s="106" t="s">
        <v>83</v>
      </c>
      <c r="C1322" s="509" t="s">
        <v>1264</v>
      </c>
      <c r="D1322" s="108" t="s">
        <v>1264</v>
      </c>
      <c r="E1322" s="109" t="s">
        <v>30</v>
      </c>
      <c r="F1322" s="4">
        <v>36179</v>
      </c>
      <c r="G1322" s="109" t="s">
        <v>756</v>
      </c>
      <c r="H1322" s="109" t="s">
        <v>286</v>
      </c>
      <c r="I1322" s="111" t="s">
        <v>115</v>
      </c>
      <c r="J1322" s="116">
        <v>0</v>
      </c>
      <c r="K1322" s="113">
        <v>0</v>
      </c>
      <c r="L1322" s="113">
        <v>0</v>
      </c>
      <c r="M1322" s="113">
        <v>0</v>
      </c>
      <c r="N1322" s="60">
        <f>2*O1322+P1322+Q1322</f>
        <v>0</v>
      </c>
      <c r="O1322" s="61">
        <f>SUM(T1322,W1322,Z1322,AC1322,AF1322,AI1322,AL1322,AO1322,AR1322,AU1322,AX1322,BA1322,BD1322,BG1322,BJ1322,BM1322,BP1322,BS1322,BV1322,BY1322,CB1322,CE1322,CH1322,CK1322,CN1322,CQ1322)</f>
        <v>0</v>
      </c>
      <c r="P1322" s="61">
        <f>SUM(U1322,X1322,AA1322,AD1322,AG1322,AJ1322,AM1322,AP1322,AS1322,AV1322,AY1322,BB1322,BE1322,BH1322,BK1322,BN1322,BQ1322,BT1322,BW1322,BZ1322,CC1322,CF1322,CI1322,CL1322,CO1322,CR1322)</f>
        <v>0</v>
      </c>
      <c r="Q1322" s="61">
        <f>SUM(V1322,Y1322,AB1322,AE1322,AH1322,AK1322,AN1322,AQ1322,AT1322,AW1322,AZ1322,BC1322,BF1322,BI1322,BL1322,BO1322,BR1322,BU1322,BX1322,CA1322,CD1322,CG1322,CJ1322,CM1322,CP1322,CS1322)</f>
        <v>0</v>
      </c>
    </row>
    <row r="1323" spans="1:17" ht="13.8" customHeight="1" x14ac:dyDescent="0.3">
      <c r="A1323" s="106">
        <v>6033</v>
      </c>
      <c r="B1323" s="106" t="s">
        <v>83</v>
      </c>
      <c r="C1323" s="199" t="s">
        <v>1632</v>
      </c>
      <c r="D1323" s="108" t="s">
        <v>1632</v>
      </c>
      <c r="E1323" s="109" t="s">
        <v>18</v>
      </c>
      <c r="F1323" s="4">
        <v>37751</v>
      </c>
      <c r="G1323" s="109" t="s">
        <v>2024</v>
      </c>
      <c r="H1323" s="109" t="s">
        <v>286</v>
      </c>
      <c r="I1323" s="111" t="s">
        <v>1470</v>
      </c>
      <c r="J1323" s="112">
        <v>0</v>
      </c>
      <c r="K1323" s="113">
        <v>0</v>
      </c>
      <c r="L1323" s="113">
        <v>0</v>
      </c>
      <c r="M1323" s="113">
        <v>0</v>
      </c>
      <c r="N1323" s="60">
        <f>2*O1323+P1323+Q1323</f>
        <v>0</v>
      </c>
      <c r="O1323" s="61">
        <f>SUM(T1323,W1323,Z1323,AC1323,AF1323,AI1323,AL1323,AO1323,AR1323,AU1323,AX1323,BA1323,BD1323,BG1323,BJ1323,BM1323,BP1323,BS1323,BV1323,BY1323,CB1323,CE1323,CH1323,CK1323,CN1323,CQ1323)</f>
        <v>0</v>
      </c>
      <c r="P1323" s="61">
        <f>SUM(U1323,X1323,AA1323,AD1323,AG1323,AJ1323,AM1323,AP1323,AS1323,AV1323,AY1323,BB1323,BE1323,BH1323,BK1323,BN1323,BQ1323,BT1323,BW1323,BZ1323,CC1323,CF1323,CI1323,CL1323,CO1323,CR1323)</f>
        <v>0</v>
      </c>
      <c r="Q1323" s="61">
        <f>SUM(V1323,Y1323,AB1323,AE1323,AH1323,AK1323,AN1323,AQ1323,AT1323,AW1323,AZ1323,BC1323,BF1323,BI1323,BL1323,BO1323,BR1323,BU1323,BX1323,CA1323,CD1323,CG1323,CJ1323,CM1323,CP1323,CS1323)</f>
        <v>0</v>
      </c>
    </row>
    <row r="1324" spans="1:17" ht="13.8" customHeight="1" x14ac:dyDescent="0.3">
      <c r="A1324" s="106">
        <v>5558</v>
      </c>
      <c r="B1324" s="106" t="s">
        <v>83</v>
      </c>
      <c r="C1324" s="491" t="s">
        <v>1953</v>
      </c>
      <c r="D1324" s="108" t="s">
        <v>1262</v>
      </c>
      <c r="E1324" s="109" t="s">
        <v>33</v>
      </c>
      <c r="F1324" s="4">
        <v>37439</v>
      </c>
      <c r="G1324" s="109" t="s">
        <v>82</v>
      </c>
      <c r="H1324" s="109" t="s">
        <v>286</v>
      </c>
      <c r="I1324" s="111" t="s">
        <v>24</v>
      </c>
      <c r="J1324" s="116">
        <v>0</v>
      </c>
      <c r="K1324" s="113">
        <v>0</v>
      </c>
      <c r="L1324" s="113">
        <v>0</v>
      </c>
      <c r="M1324" s="113">
        <v>0</v>
      </c>
      <c r="N1324" s="60">
        <f>2*O1324+P1324+Q1324</f>
        <v>0</v>
      </c>
      <c r="O1324" s="61">
        <f>SUM(T1324,W1324,Z1324,AC1324,AF1324,AI1324,AL1324,AO1324,AR1324,AU1324,AX1324,BA1324,BD1324,BG1324,BJ1324,BM1324,BP1324,BS1324,BV1324,BY1324,CB1324,CE1324,CH1324,CK1324,CN1324,CQ1324)</f>
        <v>0</v>
      </c>
      <c r="P1324" s="61">
        <f>SUM(U1324,X1324,AA1324,AD1324,AG1324,AJ1324,AM1324,AP1324,AS1324,AV1324,AY1324,BB1324,BE1324,BH1324,BK1324,BN1324,BQ1324,BT1324,BW1324,BZ1324,CC1324,CF1324,CI1324,CL1324,CO1324,CR1324)</f>
        <v>0</v>
      </c>
      <c r="Q1324" s="61">
        <f>SUM(V1324,Y1324,AB1324,AE1324,AH1324,AK1324,AN1324,AQ1324,AT1324,AW1324,AZ1324,BC1324,BF1324,BI1324,BL1324,BO1324,BR1324,BU1324,BX1324,CA1324,CD1324,CG1324,CJ1324,CM1324,CP1324,CS1324)</f>
        <v>0</v>
      </c>
    </row>
    <row r="1325" spans="1:17" ht="13.8" customHeight="1" x14ac:dyDescent="0.3">
      <c r="A1325" s="106">
        <v>5566</v>
      </c>
      <c r="B1325" s="106" t="s">
        <v>83</v>
      </c>
      <c r="C1325" s="118" t="s">
        <v>1263</v>
      </c>
      <c r="D1325" s="108" t="s">
        <v>1263</v>
      </c>
      <c r="E1325" s="109" t="s">
        <v>230</v>
      </c>
      <c r="F1325" s="4">
        <v>37291</v>
      </c>
      <c r="G1325" s="109" t="s">
        <v>2073</v>
      </c>
      <c r="H1325" s="109" t="s">
        <v>286</v>
      </c>
      <c r="I1325" s="111" t="s">
        <v>24</v>
      </c>
      <c r="J1325" s="116">
        <v>0</v>
      </c>
      <c r="K1325" s="113">
        <v>0</v>
      </c>
      <c r="L1325" s="113">
        <v>0</v>
      </c>
      <c r="M1325" s="113">
        <v>0</v>
      </c>
      <c r="N1325" s="60">
        <f>2*O1325+P1325+Q1325</f>
        <v>0</v>
      </c>
      <c r="O1325" s="61">
        <f>SUM(T1325,W1325,Z1325,AC1325,AF1325,AI1325,AL1325,AO1325,AR1325,AU1325,AX1325,BA1325,BD1325,BG1325,BJ1325,BM1325,BP1325,BS1325,BV1325,BY1325,CB1325,CE1325,CH1325,CK1325,CN1325,CQ1325)</f>
        <v>0</v>
      </c>
      <c r="P1325" s="61">
        <f>SUM(U1325,X1325,AA1325,AD1325,AG1325,AJ1325,AM1325,AP1325,AS1325,AV1325,AY1325,BB1325,BE1325,BH1325,BK1325,BN1325,BQ1325,BT1325,BW1325,BZ1325,CC1325,CF1325,CI1325,CL1325,CO1325,CR1325)</f>
        <v>0</v>
      </c>
      <c r="Q1325" s="61">
        <f>SUM(V1325,Y1325,AB1325,AE1325,AH1325,AK1325,AN1325,AQ1325,AT1325,AW1325,AZ1325,BC1325,BF1325,BI1325,BL1325,BO1325,BR1325,BU1325,BX1325,CA1325,CD1325,CG1325,CJ1325,CM1325,CP1325,CS1325)</f>
        <v>0</v>
      </c>
    </row>
    <row r="1326" spans="1:17" ht="13.8" customHeight="1" x14ac:dyDescent="0.3">
      <c r="A1326" s="210">
        <v>5687</v>
      </c>
      <c r="B1326" s="106" t="s">
        <v>83</v>
      </c>
      <c r="C1326" s="253" t="s">
        <v>1270</v>
      </c>
      <c r="D1326" s="253" t="s">
        <v>1270</v>
      </c>
      <c r="E1326" s="254" t="s">
        <v>125</v>
      </c>
      <c r="F1326" s="26">
        <v>37075</v>
      </c>
      <c r="G1326" s="212" t="s">
        <v>103</v>
      </c>
      <c r="H1326" s="617" t="s">
        <v>286</v>
      </c>
      <c r="I1326" s="617" t="s">
        <v>24</v>
      </c>
      <c r="J1326" s="116">
        <v>0</v>
      </c>
      <c r="K1326" s="113">
        <v>0</v>
      </c>
      <c r="L1326" s="113">
        <v>0</v>
      </c>
      <c r="M1326" s="113">
        <v>0</v>
      </c>
      <c r="N1326" s="60">
        <f>2*O1326+P1326+Q1326</f>
        <v>0</v>
      </c>
      <c r="O1326" s="61">
        <f>SUM(T1326,W1326,Z1326,AC1326,AF1326,AI1326,AL1326,AO1326,AR1326,AU1326,AX1326,BA1326,BD1326,BG1326,BJ1326,BM1326,BP1326,BS1326,BV1326,BY1326,CB1326,CE1326,CH1326,CK1326,CN1326,CQ1326)</f>
        <v>0</v>
      </c>
      <c r="P1326" s="61">
        <f>SUM(U1326,X1326,AA1326,AD1326,AG1326,AJ1326,AM1326,AP1326,AS1326,AV1326,AY1326,BB1326,BE1326,BH1326,BK1326,BN1326,BQ1326,BT1326,BW1326,BZ1326,CC1326,CF1326,CI1326,CL1326,CO1326,CR1326)</f>
        <v>0</v>
      </c>
      <c r="Q1326" s="61">
        <f>SUM(V1326,Y1326,AB1326,AE1326,AH1326,AK1326,AN1326,AQ1326,AT1326,AW1326,AZ1326,BC1326,BF1326,BI1326,BL1326,BO1326,BR1326,BU1326,BX1326,CA1326,CD1326,CG1326,CJ1326,CM1326,CP1326,CS1326)</f>
        <v>0</v>
      </c>
    </row>
    <row r="1327" spans="1:17" ht="13.8" customHeight="1" x14ac:dyDescent="0.3">
      <c r="A1327" s="270">
        <v>6384</v>
      </c>
      <c r="B1327" s="270"/>
      <c r="C1327" s="586" t="s">
        <v>2612</v>
      </c>
      <c r="D1327" s="623" t="s">
        <v>2612</v>
      </c>
      <c r="E1327" s="586"/>
      <c r="F1327" s="588">
        <v>38139</v>
      </c>
      <c r="G1327" s="586" t="s">
        <v>2613</v>
      </c>
      <c r="H1327" s="624" t="s">
        <v>286</v>
      </c>
      <c r="I1327" s="590" t="s">
        <v>2370</v>
      </c>
      <c r="J1327" s="269">
        <v>24</v>
      </c>
      <c r="K1327" s="589"/>
      <c r="L1327" s="589"/>
      <c r="M1327" s="589"/>
      <c r="N1327" s="60">
        <f>2*O1327+P1327+Q1327</f>
        <v>0</v>
      </c>
      <c r="O1327" s="61">
        <f>SUM(T1327,W1327,Z1327,AC1327,AF1327,AI1327,AL1327,AO1327,AR1327,AU1327,AX1327,BA1327,BD1327,BG1327,BJ1327,BM1327,BP1327,BS1327,BV1327,BY1327,CB1327,CE1327,CH1327,CK1327,CN1327,CQ1327)</f>
        <v>0</v>
      </c>
      <c r="P1327" s="61">
        <f>SUM(U1327,X1327,AA1327,AD1327,AG1327,AJ1327,AM1327,AP1327,AS1327,AV1327,AY1327,BB1327,BE1327,BH1327,BK1327,BN1327,BQ1327,BT1327,BW1327,BZ1327,CC1327,CF1327,CI1327,CL1327,CO1327,CR1327)</f>
        <v>0</v>
      </c>
      <c r="Q1327" s="61">
        <f>SUM(V1327,Y1327,AB1327,AE1327,AH1327,AK1327,AN1327,AQ1327,AT1327,AW1327,AZ1327,BC1327,BF1327,BI1327,BL1327,BO1327,BR1327,BU1327,BX1327,CA1327,CD1327,CG1327,CJ1327,CM1327,CP1327,CS1327)</f>
        <v>0</v>
      </c>
    </row>
    <row r="1328" spans="1:17" ht="13.8" customHeight="1" x14ac:dyDescent="0.3">
      <c r="A1328" s="270">
        <v>6383</v>
      </c>
      <c r="B1328" s="270"/>
      <c r="C1328" s="586" t="s">
        <v>2614</v>
      </c>
      <c r="D1328" s="623" t="s">
        <v>2614</v>
      </c>
      <c r="E1328" s="625"/>
      <c r="F1328" s="588">
        <v>38697</v>
      </c>
      <c r="G1328" s="625" t="s">
        <v>2615</v>
      </c>
      <c r="H1328" s="589" t="s">
        <v>286</v>
      </c>
      <c r="I1328" s="590" t="s">
        <v>2370</v>
      </c>
      <c r="J1328" s="269">
        <v>24</v>
      </c>
      <c r="K1328" s="589"/>
      <c r="L1328" s="589"/>
      <c r="M1328" s="589"/>
      <c r="N1328" s="60">
        <f>2*O1328+P1328+Q1328</f>
        <v>0</v>
      </c>
      <c r="O1328" s="61">
        <f>SUM(T1328,W1328,Z1328,AC1328,AF1328,AI1328,AL1328,AO1328,AR1328,AU1328,AX1328,BA1328,BD1328,BG1328,BJ1328,BM1328,BP1328,BS1328,BV1328,BY1328,CB1328,CE1328,CH1328,CK1328,CN1328,CQ1328)</f>
        <v>0</v>
      </c>
      <c r="P1328" s="61">
        <f>SUM(U1328,X1328,AA1328,AD1328,AG1328,AJ1328,AM1328,AP1328,AS1328,AV1328,AY1328,BB1328,BE1328,BH1328,BK1328,BN1328,BQ1328,BT1328,BW1328,BZ1328,CC1328,CF1328,CI1328,CL1328,CO1328,CR1328)</f>
        <v>0</v>
      </c>
      <c r="Q1328" s="61">
        <f>SUM(V1328,Y1328,AB1328,AE1328,AH1328,AK1328,AN1328,AQ1328,AT1328,AW1328,AZ1328,BC1328,BF1328,BI1328,BL1328,BO1328,BR1328,BU1328,BX1328,CA1328,CD1328,CG1328,CJ1328,CM1328,CP1328,CS1328)</f>
        <v>0</v>
      </c>
    </row>
    <row r="1329" spans="1:17" ht="13.8" customHeight="1" x14ac:dyDescent="0.3">
      <c r="A1329" s="270">
        <v>6480</v>
      </c>
      <c r="B1329" s="269"/>
      <c r="C1329" s="605" t="s">
        <v>2616</v>
      </c>
      <c r="D1329" s="589" t="s">
        <v>2616</v>
      </c>
      <c r="E1329" s="589" t="s">
        <v>18</v>
      </c>
      <c r="F1329" s="606">
        <v>37866</v>
      </c>
      <c r="G1329" s="589" t="s">
        <v>101</v>
      </c>
      <c r="H1329" s="589" t="s">
        <v>286</v>
      </c>
      <c r="I1329" s="590" t="s">
        <v>2370</v>
      </c>
      <c r="J1329" s="504">
        <v>12</v>
      </c>
      <c r="K1329" s="589"/>
      <c r="L1329" s="589"/>
      <c r="M1329" s="589"/>
      <c r="N1329" s="60">
        <f>2*O1329+P1329+Q1329</f>
        <v>0</v>
      </c>
      <c r="O1329" s="61">
        <f>SUM(T1329,W1329,Z1329,AC1329,AF1329,AI1329,AL1329,AO1329,AR1329,AU1329,AX1329,BA1329,BD1329,BG1329,BJ1329,BM1329,BP1329,BS1329,BV1329,BY1329,CB1329,CE1329,CH1329,CK1329,CN1329,CQ1329)</f>
        <v>0</v>
      </c>
      <c r="P1329" s="61">
        <f>SUM(U1329,X1329,AA1329,AD1329,AG1329,AJ1329,AM1329,AP1329,AS1329,AV1329,AY1329,BB1329,BE1329,BH1329,BK1329,BN1329,BQ1329,BT1329,BW1329,BZ1329,CC1329,CF1329,CI1329,CL1329,CO1329,CR1329)</f>
        <v>0</v>
      </c>
      <c r="Q1329" s="61">
        <f>SUM(V1329,Y1329,AB1329,AE1329,AH1329,AK1329,AN1329,AQ1329,AT1329,AW1329,AZ1329,BC1329,BF1329,BI1329,BL1329,BO1329,BR1329,BU1329,BX1329,CA1329,CD1329,CG1329,CJ1329,CM1329,CP1329,CS1329)</f>
        <v>0</v>
      </c>
    </row>
    <row r="1330" spans="1:17" ht="13.8" customHeight="1" x14ac:dyDescent="0.3">
      <c r="A1330" s="270">
        <v>6518</v>
      </c>
      <c r="B1330" s="269"/>
      <c r="C1330" s="605" t="s">
        <v>2617</v>
      </c>
      <c r="D1330" s="589" t="s">
        <v>2617</v>
      </c>
      <c r="E1330" s="589" t="s">
        <v>74</v>
      </c>
      <c r="F1330" s="606">
        <v>37694</v>
      </c>
      <c r="G1330" s="589" t="s">
        <v>2618</v>
      </c>
      <c r="H1330" s="589" t="s">
        <v>286</v>
      </c>
      <c r="I1330" s="590" t="s">
        <v>2370</v>
      </c>
      <c r="J1330" s="504">
        <v>8</v>
      </c>
      <c r="K1330" s="589"/>
      <c r="L1330" s="589"/>
      <c r="M1330" s="589"/>
      <c r="N1330" s="60">
        <f>2*O1330+P1330+Q1330</f>
        <v>0</v>
      </c>
      <c r="O1330" s="61">
        <f>SUM(T1330,W1330,Z1330,AC1330,AF1330,AI1330,AL1330,AO1330,AR1330,AU1330,AX1330,BA1330,BD1330,BG1330,BJ1330,BM1330,BP1330,BS1330,BV1330,BY1330,CB1330,CE1330,CH1330,CK1330,CN1330,CQ1330)</f>
        <v>0</v>
      </c>
      <c r="P1330" s="61">
        <f>SUM(U1330,X1330,AA1330,AD1330,AG1330,AJ1330,AM1330,AP1330,AS1330,AV1330,AY1330,BB1330,BE1330,BH1330,BK1330,BN1330,BQ1330,BT1330,BW1330,BZ1330,CC1330,CF1330,CI1330,CL1330,CO1330,CR1330)</f>
        <v>0</v>
      </c>
      <c r="Q1330" s="61">
        <f>SUM(V1330,Y1330,AB1330,AE1330,AH1330,AK1330,AN1330,AQ1330,AT1330,AW1330,AZ1330,BC1330,BF1330,BI1330,BL1330,BO1330,BR1330,BU1330,BX1330,CA1330,CD1330,CG1330,CJ1330,CM1330,CP1330,CS1330)</f>
        <v>0</v>
      </c>
    </row>
    <row r="1331" spans="1:17" ht="13.8" customHeight="1" x14ac:dyDescent="0.3">
      <c r="A1331" s="241">
        <v>5618</v>
      </c>
      <c r="B1331" s="242"/>
      <c r="C1331" s="255" t="s">
        <v>1269</v>
      </c>
      <c r="D1331" s="250" t="s">
        <v>1269</v>
      </c>
      <c r="E1331" s="245" t="s">
        <v>18</v>
      </c>
      <c r="F1331" s="10">
        <v>39280</v>
      </c>
      <c r="G1331" s="246" t="s">
        <v>2074</v>
      </c>
      <c r="H1331" s="622" t="s">
        <v>286</v>
      </c>
      <c r="I1331" s="622" t="s">
        <v>24</v>
      </c>
      <c r="J1331" s="247">
        <v>0</v>
      </c>
      <c r="K1331" s="248">
        <v>0</v>
      </c>
      <c r="L1331" s="248">
        <v>0</v>
      </c>
      <c r="M1331" s="248">
        <v>0</v>
      </c>
      <c r="N1331" s="60">
        <f>2*O1331+P1331+Q1331</f>
        <v>0</v>
      </c>
      <c r="O1331" s="61">
        <f>SUM(T1331,W1331,Z1331,AC1331,AF1331,AI1331,AL1331,AO1331,AR1331,AU1331,AX1331,BA1331,BD1331,BG1331,BJ1331,BM1331,BP1331,BS1331,BV1331,BY1331,CB1331,CE1331,CH1331,CK1331,CN1331,CQ1331)</f>
        <v>0</v>
      </c>
      <c r="P1331" s="61">
        <f>SUM(U1331,X1331,AA1331,AD1331,AG1331,AJ1331,AM1331,AP1331,AS1331,AV1331,AY1331,BB1331,BE1331,BH1331,BK1331,BN1331,BQ1331,BT1331,BW1331,BZ1331,CC1331,CF1331,CI1331,CL1331,CO1331,CR1331)</f>
        <v>0</v>
      </c>
      <c r="Q1331" s="61">
        <f>SUM(V1331,Y1331,AB1331,AE1331,AH1331,AK1331,AN1331,AQ1331,AT1331,AW1331,AZ1331,BC1331,BF1331,BI1331,BL1331,BO1331,BR1331,BU1331,BX1331,CA1331,CD1331,CG1331,CJ1331,CM1331,CP1331,CS1331)</f>
        <v>0</v>
      </c>
    </row>
    <row r="1332" spans="1:17" ht="13.8" customHeight="1" x14ac:dyDescent="0.3">
      <c r="A1332" s="171">
        <v>6276</v>
      </c>
      <c r="B1332" s="172" t="s">
        <v>8</v>
      </c>
      <c r="C1332" s="607" t="s">
        <v>2200</v>
      </c>
      <c r="D1332" s="173" t="s">
        <v>2201</v>
      </c>
      <c r="E1332" s="174" t="s">
        <v>230</v>
      </c>
      <c r="F1332" s="33">
        <v>36122</v>
      </c>
      <c r="G1332" s="175" t="s">
        <v>173</v>
      </c>
      <c r="H1332" s="175" t="s">
        <v>28</v>
      </c>
      <c r="I1332" s="176" t="s">
        <v>2084</v>
      </c>
      <c r="J1332" s="177">
        <v>0</v>
      </c>
      <c r="K1332" s="178">
        <v>0</v>
      </c>
      <c r="L1332" s="178">
        <v>0</v>
      </c>
      <c r="M1332" s="178">
        <v>0</v>
      </c>
      <c r="N1332" s="60">
        <f>2*O1332+P1332+Q1332</f>
        <v>0</v>
      </c>
      <c r="O1332" s="61">
        <f>SUM(T1332,W1332,Z1332,AC1332,AF1332,AI1332,AL1332,AO1332,AR1332,AU1332,AX1332,BA1332,BD1332,BG1332,BJ1332,BM1332,BP1332,BS1332,BV1332,BY1332,CB1332,CE1332,CH1332,CK1332,CN1332,CQ1332)</f>
        <v>0</v>
      </c>
      <c r="P1332" s="61">
        <f>SUM(U1332,X1332,AA1332,AD1332,AG1332,AJ1332,AM1332,AP1332,AS1332,AV1332,AY1332,BB1332,BE1332,BH1332,BK1332,BN1332,BQ1332,BT1332,BW1332,BZ1332,CC1332,CF1332,CI1332,CL1332,CO1332,CR1332)</f>
        <v>0</v>
      </c>
      <c r="Q1332" s="61">
        <f>SUM(V1332,Y1332,AB1332,AE1332,AH1332,AK1332,AN1332,AQ1332,AT1332,AW1332,AZ1332,BC1332,BF1332,BI1332,BL1332,BO1332,BR1332,BU1332,BX1332,CA1332,CD1332,CG1332,CJ1332,CM1332,CP1332,CS1332)</f>
        <v>0</v>
      </c>
    </row>
    <row r="1333" spans="1:17" ht="13.8" customHeight="1" x14ac:dyDescent="0.3">
      <c r="A1333" s="71">
        <v>3800</v>
      </c>
      <c r="B1333" s="63" t="s">
        <v>17</v>
      </c>
      <c r="C1333" s="490" t="s">
        <v>1955</v>
      </c>
      <c r="D1333" s="65" t="s">
        <v>1275</v>
      </c>
      <c r="E1333" s="66" t="s">
        <v>125</v>
      </c>
      <c r="F1333" s="2">
        <v>35399</v>
      </c>
      <c r="G1333" s="66" t="s">
        <v>103</v>
      </c>
      <c r="H1333" s="66" t="s">
        <v>28</v>
      </c>
      <c r="I1333" s="77" t="s">
        <v>234</v>
      </c>
      <c r="J1333" s="69">
        <v>18</v>
      </c>
      <c r="K1333" s="70">
        <v>0</v>
      </c>
      <c r="L1333" s="70">
        <v>4</v>
      </c>
      <c r="M1333" s="70">
        <v>14</v>
      </c>
      <c r="N1333" s="60">
        <f>2*O1333+P1333+Q1333</f>
        <v>0</v>
      </c>
      <c r="O1333" s="61">
        <f>SUM(T1333,W1333,Z1333,AC1333,AF1333,AI1333,AL1333,AO1333,AR1333,AU1333,AX1333,BA1333,BD1333,BG1333,BJ1333,BM1333,BP1333,BS1333,BV1333,BY1333,CB1333,CE1333,CH1333,CK1333,CN1333,CQ1333)</f>
        <v>0</v>
      </c>
      <c r="P1333" s="61">
        <f>SUM(U1333,X1333,AA1333,AD1333,AG1333,AJ1333,AM1333,AP1333,AS1333,AV1333,AY1333,BB1333,BE1333,BH1333,BK1333,BN1333,BQ1333,BT1333,BW1333,BZ1333,CC1333,CF1333,CI1333,CL1333,CO1333,CR1333)</f>
        <v>0</v>
      </c>
      <c r="Q1333" s="61">
        <f>SUM(V1333,Y1333,AB1333,AE1333,AH1333,AK1333,AN1333,AQ1333,AT1333,AW1333,AZ1333,BC1333,BF1333,BI1333,BL1333,BO1333,BR1333,BU1333,BX1333,CA1333,CD1333,CG1333,CJ1333,CM1333,CP1333,CS1333)</f>
        <v>0</v>
      </c>
    </row>
    <row r="1334" spans="1:17" ht="13.8" customHeight="1" x14ac:dyDescent="0.3">
      <c r="A1334" s="71">
        <v>5524</v>
      </c>
      <c r="B1334" s="63" t="s">
        <v>17</v>
      </c>
      <c r="C1334" s="132" t="s">
        <v>1278</v>
      </c>
      <c r="D1334" s="65" t="s">
        <v>1278</v>
      </c>
      <c r="E1334" s="66" t="s">
        <v>125</v>
      </c>
      <c r="F1334" s="2">
        <v>36963</v>
      </c>
      <c r="G1334" s="66" t="s">
        <v>2010</v>
      </c>
      <c r="H1334" s="66" t="s">
        <v>28</v>
      </c>
      <c r="I1334" s="77" t="s">
        <v>100</v>
      </c>
      <c r="J1334" s="69">
        <v>0</v>
      </c>
      <c r="K1334" s="70">
        <v>0</v>
      </c>
      <c r="L1334" s="70">
        <v>0</v>
      </c>
      <c r="M1334" s="70">
        <v>0</v>
      </c>
      <c r="N1334" s="60">
        <f>2*O1334+P1334+Q1334</f>
        <v>0</v>
      </c>
      <c r="O1334" s="61">
        <f>SUM(T1334,W1334,Z1334,AC1334,AF1334,AI1334,AL1334,AO1334,AR1334,AU1334,AX1334,BA1334,BD1334,BG1334,BJ1334,BM1334,BP1334,BS1334,BV1334,BY1334,CB1334,CE1334,CH1334,CK1334,CN1334,CQ1334)</f>
        <v>0</v>
      </c>
      <c r="P1334" s="61">
        <f>SUM(U1334,X1334,AA1334,AD1334,AG1334,AJ1334,AM1334,AP1334,AS1334,AV1334,AY1334,BB1334,BE1334,BH1334,BK1334,BN1334,BQ1334,BT1334,BW1334,BZ1334,CC1334,CF1334,CI1334,CL1334,CO1334,CR1334)</f>
        <v>0</v>
      </c>
      <c r="Q1334" s="61">
        <f>SUM(V1334,Y1334,AB1334,AE1334,AH1334,AK1334,AN1334,AQ1334,AT1334,AW1334,AZ1334,BC1334,BF1334,BI1334,BL1334,BO1334,BR1334,BU1334,BX1334,CA1334,CD1334,CG1334,CJ1334,CM1334,CP1334,CS1334)</f>
        <v>0</v>
      </c>
    </row>
    <row r="1335" spans="1:17" ht="13.8" customHeight="1" x14ac:dyDescent="0.3">
      <c r="A1335" s="71">
        <v>6113</v>
      </c>
      <c r="B1335" s="63" t="s">
        <v>17</v>
      </c>
      <c r="C1335" s="132" t="s">
        <v>1633</v>
      </c>
      <c r="D1335" s="65" t="s">
        <v>1633</v>
      </c>
      <c r="E1335" s="66" t="s">
        <v>250</v>
      </c>
      <c r="F1335" s="2">
        <v>37968</v>
      </c>
      <c r="G1335" s="66" t="s">
        <v>1634</v>
      </c>
      <c r="H1335" s="66" t="s">
        <v>28</v>
      </c>
      <c r="I1335" s="77" t="s">
        <v>1470</v>
      </c>
      <c r="J1335" s="79">
        <v>0</v>
      </c>
      <c r="K1335" s="70">
        <v>0</v>
      </c>
      <c r="L1335" s="70">
        <v>0</v>
      </c>
      <c r="M1335" s="70">
        <v>0</v>
      </c>
      <c r="N1335" s="60">
        <f>2*O1335+P1335+Q1335</f>
        <v>0</v>
      </c>
      <c r="O1335" s="61">
        <f>SUM(T1335,W1335,Z1335,AC1335,AF1335,AI1335,AL1335,AO1335,AR1335,AU1335,AX1335,BA1335,BD1335,BG1335,BJ1335,BM1335,BP1335,BS1335,BV1335,BY1335,CB1335,CE1335,CH1335,CK1335,CN1335,CQ1335)</f>
        <v>0</v>
      </c>
      <c r="P1335" s="61">
        <f>SUM(U1335,X1335,AA1335,AD1335,AG1335,AJ1335,AM1335,AP1335,AS1335,AV1335,AY1335,BB1335,BE1335,BH1335,BK1335,BN1335,BQ1335,BT1335,BW1335,BZ1335,CC1335,CF1335,CI1335,CL1335,CO1335,CR1335)</f>
        <v>0</v>
      </c>
      <c r="Q1335" s="61">
        <f>SUM(V1335,Y1335,AB1335,AE1335,AH1335,AK1335,AN1335,AQ1335,AT1335,AW1335,AZ1335,BC1335,BF1335,BI1335,BL1335,BO1335,BR1335,BU1335,BX1335,CA1335,CD1335,CG1335,CJ1335,CM1335,CP1335,CS1335)</f>
        <v>0</v>
      </c>
    </row>
    <row r="1336" spans="1:17" ht="13.8" customHeight="1" x14ac:dyDescent="0.3">
      <c r="A1336" s="71">
        <v>5647</v>
      </c>
      <c r="B1336" s="63" t="s">
        <v>17</v>
      </c>
      <c r="C1336" s="489" t="s">
        <v>1277</v>
      </c>
      <c r="D1336" s="65" t="s">
        <v>1277</v>
      </c>
      <c r="E1336" s="66" t="s">
        <v>125</v>
      </c>
      <c r="F1336" s="2">
        <v>37218</v>
      </c>
      <c r="G1336" s="66" t="s">
        <v>286</v>
      </c>
      <c r="H1336" s="66" t="s">
        <v>28</v>
      </c>
      <c r="I1336" s="77" t="s">
        <v>24</v>
      </c>
      <c r="J1336" s="69">
        <v>0</v>
      </c>
      <c r="K1336" s="70">
        <v>0</v>
      </c>
      <c r="L1336" s="70">
        <v>0</v>
      </c>
      <c r="M1336" s="70">
        <v>0</v>
      </c>
      <c r="N1336" s="60">
        <f>2*O1336+P1336+Q1336</f>
        <v>0</v>
      </c>
      <c r="O1336" s="61">
        <f>SUM(T1336,W1336,Z1336,AC1336,AF1336,AI1336,AL1336,AO1336,AR1336,AU1336,AX1336,BA1336,BD1336,BG1336,BJ1336,BM1336,BP1336,BS1336,BV1336,BY1336,CB1336,CE1336,CH1336,CK1336,CN1336,CQ1336)</f>
        <v>0</v>
      </c>
      <c r="P1336" s="61">
        <f>SUM(U1336,X1336,AA1336,AD1336,AG1336,AJ1336,AM1336,AP1336,AS1336,AV1336,AY1336,BB1336,BE1336,BH1336,BK1336,BN1336,BQ1336,BT1336,BW1336,BZ1336,CC1336,CF1336,CI1336,CL1336,CO1336,CR1336)</f>
        <v>0</v>
      </c>
      <c r="Q1336" s="61">
        <f>SUM(V1336,Y1336,AB1336,AE1336,AH1336,AK1336,AN1336,AQ1336,AT1336,AW1336,AZ1336,BC1336,BF1336,BI1336,BL1336,BO1336,BR1336,BU1336,BX1336,CA1336,CD1336,CG1336,CJ1336,CM1336,CP1336,CS1336)</f>
        <v>0</v>
      </c>
    </row>
    <row r="1337" spans="1:17" ht="13.8" customHeight="1" x14ac:dyDescent="0.3">
      <c r="A1337" s="89">
        <v>2851</v>
      </c>
      <c r="B1337" s="81" t="s">
        <v>49</v>
      </c>
      <c r="C1337" s="83" t="s">
        <v>1280</v>
      </c>
      <c r="D1337" s="83" t="s">
        <v>1280</v>
      </c>
      <c r="E1337" s="84" t="s">
        <v>125</v>
      </c>
      <c r="F1337" s="3">
        <v>34676</v>
      </c>
      <c r="G1337" s="85" t="s">
        <v>128</v>
      </c>
      <c r="H1337" s="85" t="s">
        <v>28</v>
      </c>
      <c r="I1337" s="86" t="s">
        <v>277</v>
      </c>
      <c r="J1337" s="87">
        <v>37</v>
      </c>
      <c r="K1337" s="88">
        <v>7</v>
      </c>
      <c r="L1337" s="88">
        <v>12</v>
      </c>
      <c r="M1337" s="88">
        <v>11</v>
      </c>
      <c r="N1337" s="60">
        <f>2*O1337+P1337+Q1337</f>
        <v>0</v>
      </c>
      <c r="O1337" s="61">
        <f>SUM(T1337,W1337,Z1337,AC1337,AF1337,AI1337,AL1337,AO1337,AR1337,AU1337,AX1337,BA1337,BD1337,BG1337,BJ1337,BM1337,BP1337,BS1337,BV1337,BY1337,CB1337,CE1337,CH1337,CK1337,CN1337,CQ1337)</f>
        <v>0</v>
      </c>
      <c r="P1337" s="61">
        <f>SUM(U1337,X1337,AA1337,AD1337,AG1337,AJ1337,AM1337,AP1337,AS1337,AV1337,AY1337,BB1337,BE1337,BH1337,BK1337,BN1337,BQ1337,BT1337,BW1337,BZ1337,CC1337,CF1337,CI1337,CL1337,CO1337,CR1337)</f>
        <v>0</v>
      </c>
      <c r="Q1337" s="61">
        <f>SUM(V1337,Y1337,AB1337,AE1337,AH1337,AK1337,AN1337,AQ1337,AT1337,AW1337,AZ1337,BC1337,BF1337,BI1337,BL1337,BO1337,BR1337,BU1337,BX1337,CA1337,CD1337,CG1337,CJ1337,CM1337,CP1337,CS1337)</f>
        <v>0</v>
      </c>
    </row>
    <row r="1338" spans="1:17" ht="13.8" customHeight="1" x14ac:dyDescent="0.3">
      <c r="A1338" s="133">
        <v>5371</v>
      </c>
      <c r="B1338" s="81" t="s">
        <v>49</v>
      </c>
      <c r="C1338" s="492" t="s">
        <v>1291</v>
      </c>
      <c r="D1338" s="135" t="s">
        <v>1291</v>
      </c>
      <c r="E1338" s="136" t="s">
        <v>125</v>
      </c>
      <c r="F1338" s="6">
        <v>37139</v>
      </c>
      <c r="G1338" s="136" t="s">
        <v>103</v>
      </c>
      <c r="H1338" s="85" t="s">
        <v>28</v>
      </c>
      <c r="I1338" s="138" t="s">
        <v>27</v>
      </c>
      <c r="J1338" s="87">
        <v>21</v>
      </c>
      <c r="K1338" s="88">
        <v>3</v>
      </c>
      <c r="L1338" s="88">
        <v>9</v>
      </c>
      <c r="M1338" s="88">
        <v>6</v>
      </c>
      <c r="N1338" s="60">
        <f>2*O1338+P1338+Q1338</f>
        <v>0</v>
      </c>
      <c r="O1338" s="61">
        <f>SUM(T1338,W1338,Z1338,AC1338,AF1338,AI1338,AL1338,AO1338,AR1338,AU1338,AX1338,BA1338,BD1338,BG1338,BJ1338,BM1338,BP1338,BS1338,BV1338,BY1338,CB1338,CE1338,CH1338,CK1338,CN1338,CQ1338)</f>
        <v>0</v>
      </c>
      <c r="P1338" s="61">
        <f>SUM(U1338,X1338,AA1338,AD1338,AG1338,AJ1338,AM1338,AP1338,AS1338,AV1338,AY1338,BB1338,BE1338,BH1338,BK1338,BN1338,BQ1338,BT1338,BW1338,BZ1338,CC1338,CF1338,CI1338,CL1338,CO1338,CR1338)</f>
        <v>0</v>
      </c>
      <c r="Q1338" s="61">
        <f>SUM(V1338,Y1338,AB1338,AE1338,AH1338,AK1338,AN1338,AQ1338,AT1338,AW1338,AZ1338,BC1338,BF1338,BI1338,BL1338,BO1338,BR1338,BU1338,BX1338,CA1338,CD1338,CG1338,CJ1338,CM1338,CP1338,CS1338)</f>
        <v>0</v>
      </c>
    </row>
    <row r="1339" spans="1:17" ht="13.8" customHeight="1" x14ac:dyDescent="0.3">
      <c r="A1339" s="133">
        <v>5642</v>
      </c>
      <c r="B1339" s="81" t="s">
        <v>49</v>
      </c>
      <c r="C1339" s="239" t="s">
        <v>1299</v>
      </c>
      <c r="D1339" s="135" t="s">
        <v>1299</v>
      </c>
      <c r="E1339" s="136" t="s">
        <v>246</v>
      </c>
      <c r="F1339" s="6">
        <v>37403</v>
      </c>
      <c r="G1339" s="136" t="s">
        <v>60</v>
      </c>
      <c r="H1339" s="85" t="s">
        <v>28</v>
      </c>
      <c r="I1339" s="138" t="s">
        <v>24</v>
      </c>
      <c r="J1339" s="87">
        <v>20</v>
      </c>
      <c r="K1339" s="88">
        <v>2</v>
      </c>
      <c r="L1339" s="88">
        <v>9</v>
      </c>
      <c r="M1339" s="88">
        <v>7</v>
      </c>
      <c r="N1339" s="60">
        <f>2*O1339+P1339+Q1339</f>
        <v>0</v>
      </c>
      <c r="O1339" s="61">
        <f>SUM(T1339,W1339,Z1339,AC1339,AF1339,AI1339,AL1339,AO1339,AR1339,AU1339,AX1339,BA1339,BD1339,BG1339,BJ1339,BM1339,BP1339,BS1339,BV1339,BY1339,CB1339,CE1339,CH1339,CK1339,CN1339,CQ1339)</f>
        <v>0</v>
      </c>
      <c r="P1339" s="61">
        <f>SUM(U1339,X1339,AA1339,AD1339,AG1339,AJ1339,AM1339,AP1339,AS1339,AV1339,AY1339,BB1339,BE1339,BH1339,BK1339,BN1339,BQ1339,BT1339,BW1339,BZ1339,CC1339,CF1339,CI1339,CL1339,CO1339,CR1339)</f>
        <v>0</v>
      </c>
      <c r="Q1339" s="61">
        <f>SUM(V1339,Y1339,AB1339,AE1339,AH1339,AK1339,AN1339,AQ1339,AT1339,AW1339,AZ1339,BC1339,BF1339,BI1339,BL1339,BO1339,BR1339,BU1339,BX1339,CA1339,CD1339,CG1339,CJ1339,CM1339,CP1339,CS1339)</f>
        <v>0</v>
      </c>
    </row>
    <row r="1340" spans="1:17" ht="13.8" customHeight="1" x14ac:dyDescent="0.3">
      <c r="A1340" s="89">
        <v>6430</v>
      </c>
      <c r="B1340" s="81" t="s">
        <v>49</v>
      </c>
      <c r="C1340" s="309" t="s">
        <v>2619</v>
      </c>
      <c r="D1340" s="83" t="s">
        <v>2619</v>
      </c>
      <c r="E1340" s="84" t="s">
        <v>113</v>
      </c>
      <c r="F1340" s="3">
        <v>38344</v>
      </c>
      <c r="G1340" s="85" t="s">
        <v>2527</v>
      </c>
      <c r="H1340" s="85" t="s">
        <v>28</v>
      </c>
      <c r="I1340" s="583" t="s">
        <v>2370</v>
      </c>
      <c r="J1340" s="87">
        <v>20</v>
      </c>
      <c r="K1340" s="88"/>
      <c r="L1340" s="88"/>
      <c r="M1340" s="88"/>
      <c r="N1340" s="60">
        <f>2*O1340+P1340+Q1340</f>
        <v>0</v>
      </c>
      <c r="O1340" s="61">
        <f>SUM(T1340,W1340,Z1340,AC1340,AF1340,AI1340,AL1340,AO1340,AR1340,AU1340,AX1340,BA1340,BD1340,BG1340,BJ1340,BM1340,BP1340,BS1340,BV1340,BY1340,CB1340,CE1340,CH1340,CK1340,CN1340,CQ1340)</f>
        <v>0</v>
      </c>
      <c r="P1340" s="61">
        <f>SUM(U1340,X1340,AA1340,AD1340,AG1340,AJ1340,AM1340,AP1340,AS1340,AV1340,AY1340,BB1340,BE1340,BH1340,BK1340,BN1340,BQ1340,BT1340,BW1340,BZ1340,CC1340,CF1340,CI1340,CL1340,CO1340,CR1340)</f>
        <v>0</v>
      </c>
      <c r="Q1340" s="61">
        <f>SUM(V1340,Y1340,AB1340,AE1340,AH1340,AK1340,AN1340,AQ1340,AT1340,AW1340,AZ1340,BC1340,BF1340,BI1340,BL1340,BO1340,BR1340,BU1340,BX1340,CA1340,CD1340,CG1340,CJ1340,CM1340,CP1340,CS1340)</f>
        <v>0</v>
      </c>
    </row>
    <row r="1341" spans="1:17" ht="13.8" customHeight="1" x14ac:dyDescent="0.3">
      <c r="A1341" s="133">
        <v>5619</v>
      </c>
      <c r="B1341" s="81" t="s">
        <v>49</v>
      </c>
      <c r="C1341" s="492" t="s">
        <v>1957</v>
      </c>
      <c r="D1341" s="135" t="s">
        <v>1293</v>
      </c>
      <c r="E1341" s="136" t="s">
        <v>10</v>
      </c>
      <c r="F1341" s="6">
        <v>37850</v>
      </c>
      <c r="G1341" s="136" t="s">
        <v>11</v>
      </c>
      <c r="H1341" s="85" t="s">
        <v>28</v>
      </c>
      <c r="I1341" s="138" t="s">
        <v>24</v>
      </c>
      <c r="J1341" s="87">
        <v>18</v>
      </c>
      <c r="K1341" s="88">
        <v>1</v>
      </c>
      <c r="L1341" s="88">
        <v>11</v>
      </c>
      <c r="M1341" s="88">
        <v>5</v>
      </c>
      <c r="N1341" s="60">
        <f>2*O1341+P1341+Q1341</f>
        <v>0</v>
      </c>
      <c r="O1341" s="61">
        <f>SUM(T1341,W1341,Z1341,AC1341,AF1341,AI1341,AL1341,AO1341,AR1341,AU1341,AX1341,BA1341,BD1341,BG1341,BJ1341,BM1341,BP1341,BS1341,BV1341,BY1341,CB1341,CE1341,CH1341,CK1341,CN1341,CQ1341)</f>
        <v>0</v>
      </c>
      <c r="P1341" s="61">
        <f>SUM(U1341,X1341,AA1341,AD1341,AG1341,AJ1341,AM1341,AP1341,AS1341,AV1341,AY1341,BB1341,BE1341,BH1341,BK1341,BN1341,BQ1341,BT1341,BW1341,BZ1341,CC1341,CF1341,CI1341,CL1341,CO1341,CR1341)</f>
        <v>0</v>
      </c>
      <c r="Q1341" s="61">
        <f>SUM(V1341,Y1341,AB1341,AE1341,AH1341,AK1341,AN1341,AQ1341,AT1341,AW1341,AZ1341,BC1341,BF1341,BI1341,BL1341,BO1341,BR1341,BU1341,BX1341,CA1341,CD1341,CG1341,CJ1341,CM1341,CP1341,CS1341)</f>
        <v>0</v>
      </c>
    </row>
    <row r="1342" spans="1:17" ht="13.8" customHeight="1" x14ac:dyDescent="0.3">
      <c r="A1342" s="89">
        <v>5602</v>
      </c>
      <c r="B1342" s="81" t="s">
        <v>49</v>
      </c>
      <c r="C1342" s="83" t="s">
        <v>1289</v>
      </c>
      <c r="D1342" s="83" t="s">
        <v>1289</v>
      </c>
      <c r="E1342" s="84" t="s">
        <v>125</v>
      </c>
      <c r="F1342" s="3">
        <v>37801</v>
      </c>
      <c r="G1342" s="85" t="s">
        <v>170</v>
      </c>
      <c r="H1342" s="85" t="s">
        <v>28</v>
      </c>
      <c r="I1342" s="583" t="s">
        <v>24</v>
      </c>
      <c r="J1342" s="87">
        <v>17</v>
      </c>
      <c r="K1342" s="88">
        <v>1</v>
      </c>
      <c r="L1342" s="88">
        <v>11</v>
      </c>
      <c r="M1342" s="88">
        <v>4</v>
      </c>
      <c r="N1342" s="60">
        <f>2*O1342+P1342+Q1342</f>
        <v>0</v>
      </c>
      <c r="O1342" s="61">
        <f>SUM(T1342,W1342,Z1342,AC1342,AF1342,AI1342,AL1342,AO1342,AR1342,AU1342,AX1342,BA1342,BD1342,BG1342,BJ1342,BM1342,BP1342,BS1342,BV1342,BY1342,CB1342,CE1342,CH1342,CK1342,CN1342,CQ1342)</f>
        <v>0</v>
      </c>
      <c r="P1342" s="61">
        <f>SUM(U1342,X1342,AA1342,AD1342,AG1342,AJ1342,AM1342,AP1342,AS1342,AV1342,AY1342,BB1342,BE1342,BH1342,BK1342,BN1342,BQ1342,BT1342,BW1342,BZ1342,CC1342,CF1342,CI1342,CL1342,CO1342,CR1342)</f>
        <v>0</v>
      </c>
      <c r="Q1342" s="61">
        <f>SUM(V1342,Y1342,AB1342,AE1342,AH1342,AK1342,AN1342,AQ1342,AT1342,AW1342,AZ1342,BC1342,BF1342,BI1342,BL1342,BO1342,BR1342,BU1342,BX1342,CA1342,CD1342,CG1342,CJ1342,CM1342,CP1342,CS1342)</f>
        <v>0</v>
      </c>
    </row>
    <row r="1343" spans="1:17" ht="13.8" customHeight="1" x14ac:dyDescent="0.3">
      <c r="A1343" s="89">
        <v>3781</v>
      </c>
      <c r="B1343" s="81" t="s">
        <v>49</v>
      </c>
      <c r="C1343" s="83" t="s">
        <v>1282</v>
      </c>
      <c r="D1343" s="83" t="s">
        <v>1282</v>
      </c>
      <c r="E1343" s="84" t="s">
        <v>125</v>
      </c>
      <c r="F1343" s="3">
        <v>34952</v>
      </c>
      <c r="G1343" s="85" t="s">
        <v>128</v>
      </c>
      <c r="H1343" s="85" t="s">
        <v>28</v>
      </c>
      <c r="I1343" s="86" t="s">
        <v>234</v>
      </c>
      <c r="J1343" s="87">
        <v>16</v>
      </c>
      <c r="K1343" s="88">
        <v>2</v>
      </c>
      <c r="L1343" s="88">
        <v>6</v>
      </c>
      <c r="M1343" s="88">
        <v>6</v>
      </c>
      <c r="N1343" s="60">
        <f>2*O1343+P1343+Q1343</f>
        <v>0</v>
      </c>
      <c r="O1343" s="61">
        <f>SUM(T1343,W1343,Z1343,AC1343,AF1343,AI1343,AL1343,AO1343,AR1343,AU1343,AX1343,BA1343,BD1343,BG1343,BJ1343,BM1343,BP1343,BS1343,BV1343,BY1343,CB1343,CE1343,CH1343,CK1343,CN1343,CQ1343)</f>
        <v>0</v>
      </c>
      <c r="P1343" s="61">
        <f>SUM(U1343,X1343,AA1343,AD1343,AG1343,AJ1343,AM1343,AP1343,AS1343,AV1343,AY1343,BB1343,BE1343,BH1343,BK1343,BN1343,BQ1343,BT1343,BW1343,BZ1343,CC1343,CF1343,CI1343,CL1343,CO1343,CR1343)</f>
        <v>0</v>
      </c>
      <c r="Q1343" s="61">
        <f>SUM(V1343,Y1343,AB1343,AE1343,AH1343,AK1343,AN1343,AQ1343,AT1343,AW1343,AZ1343,BC1343,BF1343,BI1343,BL1343,BO1343,BR1343,BU1343,BX1343,CA1343,CD1343,CG1343,CJ1343,CM1343,CP1343,CS1343)</f>
        <v>0</v>
      </c>
    </row>
    <row r="1344" spans="1:17" ht="13.8" customHeight="1" x14ac:dyDescent="0.3">
      <c r="A1344" s="89">
        <v>6454</v>
      </c>
      <c r="B1344" s="81" t="s">
        <v>49</v>
      </c>
      <c r="C1344" s="309" t="s">
        <v>2620</v>
      </c>
      <c r="D1344" s="83" t="s">
        <v>2620</v>
      </c>
      <c r="E1344" s="84" t="s">
        <v>125</v>
      </c>
      <c r="F1344" s="3">
        <v>37498</v>
      </c>
      <c r="G1344" s="85" t="s">
        <v>2621</v>
      </c>
      <c r="H1344" s="85" t="s">
        <v>28</v>
      </c>
      <c r="I1344" s="583" t="s">
        <v>2370</v>
      </c>
      <c r="J1344" s="87">
        <v>12</v>
      </c>
      <c r="K1344" s="88"/>
      <c r="L1344" s="88"/>
      <c r="M1344" s="88"/>
      <c r="N1344" s="60">
        <f>2*O1344+P1344+Q1344</f>
        <v>0</v>
      </c>
      <c r="O1344" s="61">
        <f>SUM(T1344,W1344,Z1344,AC1344,AF1344,AI1344,AL1344,AO1344,AR1344,AU1344,AX1344,BA1344,BD1344,BG1344,BJ1344,BM1344,BP1344,BS1344,BV1344,BY1344,CB1344,CE1344,CH1344,CK1344,CN1344,CQ1344)</f>
        <v>0</v>
      </c>
      <c r="P1344" s="61">
        <f>SUM(U1344,X1344,AA1344,AD1344,AG1344,AJ1344,AM1344,AP1344,AS1344,AV1344,AY1344,BB1344,BE1344,BH1344,BK1344,BN1344,BQ1344,BT1344,BW1344,BZ1344,CC1344,CF1344,CI1344,CL1344,CO1344,CR1344)</f>
        <v>0</v>
      </c>
      <c r="Q1344" s="61">
        <f>SUM(V1344,Y1344,AB1344,AE1344,AH1344,AK1344,AN1344,AQ1344,AT1344,AW1344,AZ1344,BC1344,BF1344,BI1344,BL1344,BO1344,BR1344,BU1344,BX1344,CA1344,CD1344,CG1344,CJ1344,CM1344,CP1344,CS1344)</f>
        <v>0</v>
      </c>
    </row>
    <row r="1345" spans="1:17" ht="13.8" customHeight="1" x14ac:dyDescent="0.3">
      <c r="A1345" s="100">
        <v>6309</v>
      </c>
      <c r="B1345" s="92" t="s">
        <v>49</v>
      </c>
      <c r="C1345" s="101" t="s">
        <v>2304</v>
      </c>
      <c r="D1345" s="93" t="s">
        <v>2305</v>
      </c>
      <c r="E1345" s="94" t="s">
        <v>125</v>
      </c>
      <c r="F1345" s="30">
        <v>38005</v>
      </c>
      <c r="G1345" s="95" t="s">
        <v>1680</v>
      </c>
      <c r="H1345" s="95" t="s">
        <v>28</v>
      </c>
      <c r="I1345" s="584" t="s">
        <v>2219</v>
      </c>
      <c r="J1345" s="97">
        <v>2</v>
      </c>
      <c r="K1345" s="98">
        <v>0</v>
      </c>
      <c r="L1345" s="98">
        <v>1</v>
      </c>
      <c r="M1345" s="98">
        <v>1</v>
      </c>
      <c r="N1345" s="60">
        <f>2*O1345+P1345+Q1345</f>
        <v>0</v>
      </c>
      <c r="O1345" s="61">
        <f>SUM(T1345,W1345,Z1345,AC1345,AF1345,AI1345,AL1345,AO1345,AR1345,AU1345,AX1345,BA1345,BD1345,BG1345,BJ1345,BM1345,BP1345,BS1345,BV1345,BY1345,CB1345,CE1345,CH1345,CK1345,CN1345,CQ1345)</f>
        <v>0</v>
      </c>
      <c r="P1345" s="61">
        <f>SUM(U1345,X1345,AA1345,AD1345,AG1345,AJ1345,AM1345,AP1345,AS1345,AV1345,AY1345,BB1345,BE1345,BH1345,BK1345,BN1345,BQ1345,BT1345,BW1345,BZ1345,CC1345,CF1345,CI1345,CL1345,CO1345,CR1345)</f>
        <v>0</v>
      </c>
      <c r="Q1345" s="61">
        <f>SUM(V1345,Y1345,AB1345,AE1345,AH1345,AK1345,AN1345,AQ1345,AT1345,AW1345,AZ1345,BC1345,BF1345,BI1345,BL1345,BO1345,BR1345,BU1345,BX1345,CA1345,CD1345,CG1345,CJ1345,CM1345,CP1345,CS1345)</f>
        <v>0</v>
      </c>
    </row>
    <row r="1346" spans="1:17" ht="13.8" customHeight="1" x14ac:dyDescent="0.3">
      <c r="A1346" s="230">
        <v>5767</v>
      </c>
      <c r="B1346" s="133" t="s">
        <v>49</v>
      </c>
      <c r="C1346" s="611" t="s">
        <v>1301</v>
      </c>
      <c r="D1346" s="611" t="s">
        <v>1301</v>
      </c>
      <c r="E1346" s="232" t="s">
        <v>10</v>
      </c>
      <c r="F1346" s="3">
        <v>37448</v>
      </c>
      <c r="G1346" s="85" t="s">
        <v>99</v>
      </c>
      <c r="H1346" s="621" t="s">
        <v>28</v>
      </c>
      <c r="I1346" s="621" t="s">
        <v>24</v>
      </c>
      <c r="J1346" s="87">
        <v>1</v>
      </c>
      <c r="K1346" s="88">
        <v>0</v>
      </c>
      <c r="L1346" s="88">
        <v>1</v>
      </c>
      <c r="M1346" s="88">
        <v>0</v>
      </c>
      <c r="N1346" s="60">
        <f>2*O1346+P1346+Q1346</f>
        <v>0</v>
      </c>
      <c r="O1346" s="61">
        <f>SUM(T1346,W1346,Z1346,AC1346,AF1346,AI1346,AL1346,AO1346,AR1346,AU1346,AX1346,BA1346,BD1346,BG1346,BJ1346,BM1346,BP1346,BS1346,BV1346,BY1346,CB1346,CE1346,CH1346,CK1346,CN1346,CQ1346)</f>
        <v>0</v>
      </c>
      <c r="P1346" s="61">
        <f>SUM(U1346,X1346,AA1346,AD1346,AG1346,AJ1346,AM1346,AP1346,AS1346,AV1346,AY1346,BB1346,BE1346,BH1346,BK1346,BN1346,BQ1346,BT1346,BW1346,BZ1346,CC1346,CF1346,CI1346,CL1346,CO1346,CR1346)</f>
        <v>0</v>
      </c>
      <c r="Q1346" s="61">
        <f>SUM(V1346,Y1346,AB1346,AE1346,AH1346,AK1346,AN1346,AQ1346,AT1346,AW1346,AZ1346,BC1346,BF1346,BI1346,BL1346,BO1346,BR1346,BU1346,BX1346,CA1346,CD1346,CG1346,CJ1346,CM1346,CP1346,CS1346)</f>
        <v>0</v>
      </c>
    </row>
    <row r="1347" spans="1:17" ht="13.8" customHeight="1" x14ac:dyDescent="0.3">
      <c r="A1347" s="230">
        <v>6151</v>
      </c>
      <c r="B1347" s="133" t="s">
        <v>49</v>
      </c>
      <c r="C1347" s="611" t="s">
        <v>1705</v>
      </c>
      <c r="D1347" s="611" t="s">
        <v>1705</v>
      </c>
      <c r="E1347" s="232" t="s">
        <v>10</v>
      </c>
      <c r="F1347" s="3">
        <v>38087</v>
      </c>
      <c r="G1347" s="85" t="s">
        <v>167</v>
      </c>
      <c r="H1347" s="621" t="s">
        <v>28</v>
      </c>
      <c r="I1347" s="621" t="s">
        <v>1470</v>
      </c>
      <c r="J1347" s="87">
        <v>0</v>
      </c>
      <c r="K1347" s="88">
        <v>0</v>
      </c>
      <c r="L1347" s="88">
        <v>0</v>
      </c>
      <c r="M1347" s="88">
        <v>0</v>
      </c>
      <c r="N1347" s="60">
        <f>2*O1347+P1347+Q1347</f>
        <v>0</v>
      </c>
      <c r="O1347" s="61">
        <f>SUM(T1347,W1347,Z1347,AC1347,AF1347,AI1347,AL1347,AO1347,AR1347,AU1347,AX1347,BA1347,BD1347,BG1347,BJ1347,BM1347,BP1347,BS1347,BV1347,BY1347,CB1347,CE1347,CH1347,CK1347,CN1347,CQ1347)</f>
        <v>0</v>
      </c>
      <c r="P1347" s="61">
        <f>SUM(U1347,X1347,AA1347,AD1347,AG1347,AJ1347,AM1347,AP1347,AS1347,AV1347,AY1347,BB1347,BE1347,BH1347,BK1347,BN1347,BQ1347,BT1347,BW1347,BZ1347,CC1347,CF1347,CI1347,CL1347,CO1347,CR1347)</f>
        <v>0</v>
      </c>
      <c r="Q1347" s="61">
        <f>SUM(V1347,Y1347,AB1347,AE1347,AH1347,AK1347,AN1347,AQ1347,AT1347,AW1347,AZ1347,BC1347,BF1347,BI1347,BL1347,BO1347,BR1347,BU1347,BX1347,CA1347,CD1347,CG1347,CJ1347,CM1347,CP1347,CS1347)</f>
        <v>0</v>
      </c>
    </row>
    <row r="1348" spans="1:17" ht="13.8" customHeight="1" x14ac:dyDescent="0.3">
      <c r="A1348" s="89">
        <v>5965</v>
      </c>
      <c r="B1348" s="81" t="s">
        <v>49</v>
      </c>
      <c r="C1348" s="505" t="s">
        <v>1635</v>
      </c>
      <c r="D1348" s="83" t="s">
        <v>1635</v>
      </c>
      <c r="E1348" s="84" t="s">
        <v>136</v>
      </c>
      <c r="F1348" s="3">
        <v>38309</v>
      </c>
      <c r="G1348" s="85" t="s">
        <v>2075</v>
      </c>
      <c r="H1348" s="85" t="s">
        <v>28</v>
      </c>
      <c r="I1348" s="86" t="s">
        <v>1470</v>
      </c>
      <c r="J1348" s="104">
        <v>0</v>
      </c>
      <c r="K1348" s="88">
        <v>0</v>
      </c>
      <c r="L1348" s="88">
        <v>0</v>
      </c>
      <c r="M1348" s="88">
        <v>0</v>
      </c>
      <c r="N1348" s="60">
        <f>2*O1348+P1348+Q1348</f>
        <v>0</v>
      </c>
      <c r="O1348" s="61">
        <f>SUM(T1348,W1348,Z1348,AC1348,AF1348,AI1348,AL1348,AO1348,AR1348,AU1348,AX1348,BA1348,BD1348,BG1348,BJ1348,BM1348,BP1348,BS1348,BV1348,BY1348,CB1348,CE1348,CH1348,CK1348,CN1348,CQ1348)</f>
        <v>0</v>
      </c>
      <c r="P1348" s="61">
        <f>SUM(U1348,X1348,AA1348,AD1348,AG1348,AJ1348,AM1348,AP1348,AS1348,AV1348,AY1348,BB1348,BE1348,BH1348,BK1348,BN1348,BQ1348,BT1348,BW1348,BZ1348,CC1348,CF1348,CI1348,CL1348,CO1348,CR1348)</f>
        <v>0</v>
      </c>
      <c r="Q1348" s="61">
        <f>SUM(V1348,Y1348,AB1348,AE1348,AH1348,AK1348,AN1348,AQ1348,AT1348,AW1348,AZ1348,BC1348,BF1348,BI1348,BL1348,BO1348,BR1348,BU1348,BX1348,CA1348,CD1348,CG1348,CJ1348,CM1348,CP1348,CS1348)</f>
        <v>0</v>
      </c>
    </row>
    <row r="1349" spans="1:17" ht="13.8" customHeight="1" x14ac:dyDescent="0.3">
      <c r="A1349" s="89">
        <v>6193</v>
      </c>
      <c r="B1349" s="81" t="s">
        <v>49</v>
      </c>
      <c r="C1349" s="105" t="s">
        <v>1638</v>
      </c>
      <c r="D1349" s="83" t="s">
        <v>1638</v>
      </c>
      <c r="E1349" s="84" t="s">
        <v>47</v>
      </c>
      <c r="F1349" s="3">
        <v>38008</v>
      </c>
      <c r="G1349" s="85" t="s">
        <v>1639</v>
      </c>
      <c r="H1349" s="85" t="s">
        <v>28</v>
      </c>
      <c r="I1349" s="86" t="s">
        <v>1470</v>
      </c>
      <c r="J1349" s="104">
        <v>0</v>
      </c>
      <c r="K1349" s="88">
        <v>0</v>
      </c>
      <c r="L1349" s="88">
        <v>0</v>
      </c>
      <c r="M1349" s="88">
        <v>0</v>
      </c>
      <c r="N1349" s="60">
        <f>2*O1349+P1349+Q1349</f>
        <v>0</v>
      </c>
      <c r="O1349" s="61">
        <f>SUM(T1349,W1349,Z1349,AC1349,AF1349,AI1349,AL1349,AO1349,AR1349,AU1349,AX1349,BA1349,BD1349,BG1349,BJ1349,BM1349,BP1349,BS1349,BV1349,BY1349,CB1349,CE1349,CH1349,CK1349,CN1349,CQ1349)</f>
        <v>0</v>
      </c>
      <c r="P1349" s="61">
        <f>SUM(U1349,X1349,AA1349,AD1349,AG1349,AJ1349,AM1349,AP1349,AS1349,AV1349,AY1349,BB1349,BE1349,BH1349,BK1349,BN1349,BQ1349,BT1349,BW1349,BZ1349,CC1349,CF1349,CI1349,CL1349,CO1349,CR1349)</f>
        <v>0</v>
      </c>
      <c r="Q1349" s="61">
        <f>SUM(V1349,Y1349,AB1349,AE1349,AH1349,AK1349,AN1349,AQ1349,AT1349,AW1349,AZ1349,BC1349,BF1349,BI1349,BL1349,BO1349,BR1349,BU1349,BX1349,CA1349,CD1349,CG1349,CJ1349,CM1349,CP1349,CS1349)</f>
        <v>0</v>
      </c>
    </row>
    <row r="1350" spans="1:17" ht="13.8" customHeight="1" x14ac:dyDescent="0.3">
      <c r="A1350" s="230">
        <v>5701</v>
      </c>
      <c r="B1350" s="81" t="s">
        <v>49</v>
      </c>
      <c r="C1350" s="497" t="s">
        <v>1302</v>
      </c>
      <c r="D1350" s="239" t="s">
        <v>1302</v>
      </c>
      <c r="E1350" s="216" t="s">
        <v>504</v>
      </c>
      <c r="F1350" s="3">
        <v>37862</v>
      </c>
      <c r="G1350" s="85" t="s">
        <v>1303</v>
      </c>
      <c r="H1350" s="621" t="s">
        <v>28</v>
      </c>
      <c r="I1350" s="621" t="s">
        <v>24</v>
      </c>
      <c r="J1350" s="87">
        <v>0</v>
      </c>
      <c r="K1350" s="88">
        <v>0</v>
      </c>
      <c r="L1350" s="88">
        <v>0</v>
      </c>
      <c r="M1350" s="88">
        <v>0</v>
      </c>
      <c r="N1350" s="60">
        <f>2*O1350+P1350+Q1350</f>
        <v>0</v>
      </c>
      <c r="O1350" s="61">
        <f>SUM(T1350,W1350,Z1350,AC1350,AF1350,AI1350,AL1350,AO1350,AR1350,AU1350,AX1350,BA1350,BD1350,BG1350,BJ1350,BM1350,BP1350,BS1350,BV1350,BY1350,CB1350,CE1350,CH1350,CK1350,CN1350,CQ1350)</f>
        <v>0</v>
      </c>
      <c r="P1350" s="61">
        <f>SUM(U1350,X1350,AA1350,AD1350,AG1350,AJ1350,AM1350,AP1350,AS1350,AV1350,AY1350,BB1350,BE1350,BH1350,BK1350,BN1350,BQ1350,BT1350,BW1350,BZ1350,CC1350,CF1350,CI1350,CL1350,CO1350,CR1350)</f>
        <v>0</v>
      </c>
      <c r="Q1350" s="61">
        <f>SUM(V1350,Y1350,AB1350,AE1350,AH1350,AK1350,AN1350,AQ1350,AT1350,AW1350,AZ1350,BC1350,BF1350,BI1350,BL1350,BO1350,BR1350,BU1350,BX1350,CA1350,CD1350,CG1350,CJ1350,CM1350,CP1350,CS1350)</f>
        <v>0</v>
      </c>
    </row>
    <row r="1351" spans="1:17" ht="13.8" customHeight="1" x14ac:dyDescent="0.3">
      <c r="A1351" s="230">
        <v>5568</v>
      </c>
      <c r="B1351" s="133" t="s">
        <v>49</v>
      </c>
      <c r="C1351" s="611" t="s">
        <v>2626</v>
      </c>
      <c r="D1351" s="611" t="s">
        <v>1296</v>
      </c>
      <c r="E1351" s="232" t="s">
        <v>125</v>
      </c>
      <c r="F1351" s="3">
        <v>37715</v>
      </c>
      <c r="G1351" s="85" t="s">
        <v>2078</v>
      </c>
      <c r="H1351" s="621" t="s">
        <v>28</v>
      </c>
      <c r="I1351" s="621" t="s">
        <v>24</v>
      </c>
      <c r="J1351" s="87">
        <v>0</v>
      </c>
      <c r="K1351" s="88">
        <v>0</v>
      </c>
      <c r="L1351" s="88">
        <v>0</v>
      </c>
      <c r="M1351" s="88">
        <v>0</v>
      </c>
      <c r="N1351" s="60">
        <f>2*O1351+P1351+Q1351</f>
        <v>0</v>
      </c>
      <c r="O1351" s="61">
        <f>SUM(T1351,W1351,Z1351,AC1351,AF1351,AI1351,AL1351,AO1351,AR1351,AU1351,AX1351,BA1351,BD1351,BG1351,BJ1351,BM1351,BP1351,BS1351,BV1351,BY1351,CB1351,CE1351,CH1351,CK1351,CN1351,CQ1351)</f>
        <v>0</v>
      </c>
      <c r="P1351" s="61">
        <f>SUM(U1351,X1351,AA1351,AD1351,AG1351,AJ1351,AM1351,AP1351,AS1351,AV1351,AY1351,BB1351,BE1351,BH1351,BK1351,BN1351,BQ1351,BT1351,BW1351,BZ1351,CC1351,CF1351,CI1351,CL1351,CO1351,CR1351)</f>
        <v>0</v>
      </c>
      <c r="Q1351" s="61">
        <f>SUM(V1351,Y1351,AB1351,AE1351,AH1351,AK1351,AN1351,AQ1351,AT1351,AW1351,AZ1351,BC1351,BF1351,BI1351,BL1351,BO1351,BR1351,BU1351,BX1351,CA1351,CD1351,CG1351,CJ1351,CM1351,CP1351,CS1351)</f>
        <v>0</v>
      </c>
    </row>
    <row r="1352" spans="1:17" ht="13.8" customHeight="1" x14ac:dyDescent="0.3">
      <c r="A1352" s="89">
        <v>6073</v>
      </c>
      <c r="B1352" s="81" t="s">
        <v>49</v>
      </c>
      <c r="C1352" s="105" t="s">
        <v>1636</v>
      </c>
      <c r="D1352" s="83" t="s">
        <v>1636</v>
      </c>
      <c r="E1352" s="84" t="s">
        <v>125</v>
      </c>
      <c r="F1352" s="3">
        <v>37325</v>
      </c>
      <c r="G1352" s="85" t="s">
        <v>756</v>
      </c>
      <c r="H1352" s="85" t="s">
        <v>28</v>
      </c>
      <c r="I1352" s="86" t="s">
        <v>1470</v>
      </c>
      <c r="J1352" s="104">
        <v>0</v>
      </c>
      <c r="K1352" s="88">
        <v>0</v>
      </c>
      <c r="L1352" s="88">
        <v>0</v>
      </c>
      <c r="M1352" s="88">
        <v>0</v>
      </c>
      <c r="N1352" s="60">
        <f>2*O1352+P1352+Q1352</f>
        <v>0</v>
      </c>
      <c r="O1352" s="61">
        <f>SUM(T1352,W1352,Z1352,AC1352,AF1352,AI1352,AL1352,AO1352,AR1352,AU1352,AX1352,BA1352,BD1352,BG1352,BJ1352,BM1352,BP1352,BS1352,BV1352,BY1352,CB1352,CE1352,CH1352,CK1352,CN1352,CQ1352)</f>
        <v>0</v>
      </c>
      <c r="P1352" s="61">
        <f>SUM(U1352,X1352,AA1352,AD1352,AG1352,AJ1352,AM1352,AP1352,AS1352,AV1352,AY1352,BB1352,BE1352,BH1352,BK1352,BN1352,BQ1352,BT1352,BW1352,BZ1352,CC1352,CF1352,CI1352,CL1352,CO1352,CR1352)</f>
        <v>0</v>
      </c>
      <c r="Q1352" s="61">
        <f>SUM(V1352,Y1352,AB1352,AE1352,AH1352,AK1352,AN1352,AQ1352,AT1352,AW1352,AZ1352,BC1352,BF1352,BI1352,BL1352,BO1352,BR1352,BU1352,BX1352,CA1352,CD1352,CG1352,CJ1352,CM1352,CP1352,CS1352)</f>
        <v>0</v>
      </c>
    </row>
    <row r="1353" spans="1:17" ht="13.8" customHeight="1" x14ac:dyDescent="0.3">
      <c r="A1353" s="133">
        <v>6029</v>
      </c>
      <c r="B1353" s="81" t="s">
        <v>49</v>
      </c>
      <c r="C1353" s="231" t="s">
        <v>1643</v>
      </c>
      <c r="D1353" s="135" t="s">
        <v>1643</v>
      </c>
      <c r="E1353" s="136" t="s">
        <v>22</v>
      </c>
      <c r="F1353" s="6">
        <v>37774</v>
      </c>
      <c r="G1353" s="136" t="s">
        <v>1644</v>
      </c>
      <c r="H1353" s="85" t="s">
        <v>28</v>
      </c>
      <c r="I1353" s="138" t="s">
        <v>1470</v>
      </c>
      <c r="J1353" s="104">
        <v>0</v>
      </c>
      <c r="K1353" s="88">
        <v>0</v>
      </c>
      <c r="L1353" s="88">
        <v>0</v>
      </c>
      <c r="M1353" s="88">
        <v>0</v>
      </c>
      <c r="N1353" s="60">
        <f>2*O1353+P1353+Q1353</f>
        <v>0</v>
      </c>
      <c r="O1353" s="61">
        <f>SUM(T1353,W1353,Z1353,AC1353,AF1353,AI1353,AL1353,AO1353,AR1353,AU1353,AX1353,BA1353,BD1353,BG1353,BJ1353,BM1353,BP1353,BS1353,BV1353,BY1353,CB1353,CE1353,CH1353,CK1353,CN1353,CQ1353)</f>
        <v>0</v>
      </c>
      <c r="P1353" s="61">
        <f>SUM(U1353,X1353,AA1353,AD1353,AG1353,AJ1353,AM1353,AP1353,AS1353,AV1353,AY1353,BB1353,BE1353,BH1353,BK1353,BN1353,BQ1353,BT1353,BW1353,BZ1353,CC1353,CF1353,CI1353,CL1353,CO1353,CR1353)</f>
        <v>0</v>
      </c>
      <c r="Q1353" s="61">
        <f>SUM(V1353,Y1353,AB1353,AE1353,AH1353,AK1353,AN1353,AQ1353,AT1353,AW1353,AZ1353,BC1353,BF1353,BI1353,BL1353,BO1353,BR1353,BU1353,BX1353,CA1353,CD1353,CG1353,CJ1353,CM1353,CP1353,CS1353)</f>
        <v>0</v>
      </c>
    </row>
    <row r="1354" spans="1:17" ht="13.8" customHeight="1" x14ac:dyDescent="0.3">
      <c r="A1354" s="106">
        <v>5288</v>
      </c>
      <c r="B1354" s="106" t="s">
        <v>83</v>
      </c>
      <c r="C1354" s="491" t="s">
        <v>1295</v>
      </c>
      <c r="D1354" s="108" t="s">
        <v>1295</v>
      </c>
      <c r="E1354" s="109" t="s">
        <v>398</v>
      </c>
      <c r="F1354" s="4">
        <v>36539</v>
      </c>
      <c r="G1354" s="109" t="s">
        <v>44</v>
      </c>
      <c r="H1354" s="109" t="s">
        <v>28</v>
      </c>
      <c r="I1354" s="111" t="s">
        <v>16</v>
      </c>
      <c r="J1354" s="116">
        <v>40</v>
      </c>
      <c r="K1354" s="113">
        <v>12</v>
      </c>
      <c r="L1354" s="113">
        <v>16</v>
      </c>
      <c r="M1354" s="113">
        <v>0</v>
      </c>
      <c r="N1354" s="60">
        <f>2*O1354+P1354+Q1354</f>
        <v>0</v>
      </c>
      <c r="O1354" s="61">
        <f>SUM(T1354,W1354,Z1354,AC1354,AF1354,AI1354,AL1354,AO1354,AR1354,AU1354,AX1354,BA1354,BD1354,BG1354,BJ1354,BM1354,BP1354,BS1354,BV1354,BY1354,CB1354,CE1354,CH1354,CK1354,CN1354,CQ1354)</f>
        <v>0</v>
      </c>
      <c r="P1354" s="61">
        <f>SUM(U1354,X1354,AA1354,AD1354,AG1354,AJ1354,AM1354,AP1354,AS1354,AV1354,AY1354,BB1354,BE1354,BH1354,BK1354,BN1354,BQ1354,BT1354,BW1354,BZ1354,CC1354,CF1354,CI1354,CL1354,CO1354,CR1354)</f>
        <v>0</v>
      </c>
      <c r="Q1354" s="61">
        <f>SUM(V1354,Y1354,AB1354,AE1354,AH1354,AK1354,AN1354,AQ1354,AT1354,AW1354,AZ1354,BC1354,BF1354,BI1354,BL1354,BO1354,BR1354,BU1354,BX1354,CA1354,CD1354,CG1354,CJ1354,CM1354,CP1354,CS1354)</f>
        <v>0</v>
      </c>
    </row>
    <row r="1355" spans="1:17" ht="13.8" customHeight="1" x14ac:dyDescent="0.3">
      <c r="A1355" s="106">
        <v>6419</v>
      </c>
      <c r="B1355" s="106" t="s">
        <v>83</v>
      </c>
      <c r="C1355" s="118" t="s">
        <v>2623</v>
      </c>
      <c r="D1355" s="108" t="s">
        <v>2623</v>
      </c>
      <c r="E1355" s="109" t="s">
        <v>125</v>
      </c>
      <c r="F1355" s="4">
        <v>38265</v>
      </c>
      <c r="G1355" s="109" t="s">
        <v>173</v>
      </c>
      <c r="H1355" s="109" t="s">
        <v>28</v>
      </c>
      <c r="I1355" s="111" t="s">
        <v>2370</v>
      </c>
      <c r="J1355" s="116">
        <v>20</v>
      </c>
      <c r="K1355" s="113"/>
      <c r="L1355" s="113"/>
      <c r="M1355" s="113"/>
      <c r="N1355" s="60">
        <f>2*O1355+P1355+Q1355</f>
        <v>0</v>
      </c>
      <c r="O1355" s="61">
        <f>SUM(T1355,W1355,Z1355,AC1355,AF1355,AI1355,AL1355,AO1355,AR1355,AU1355,AX1355,BA1355,BD1355,BG1355,BJ1355,BM1355,BP1355,BS1355,BV1355,BY1355,CB1355,CE1355,CH1355,CK1355,CN1355,CQ1355)</f>
        <v>0</v>
      </c>
      <c r="P1355" s="61">
        <f>SUM(U1355,X1355,AA1355,AD1355,AG1355,AJ1355,AM1355,AP1355,AS1355,AV1355,AY1355,BB1355,BE1355,BH1355,BK1355,BN1355,BQ1355,BT1355,BW1355,BZ1355,CC1355,CF1355,CI1355,CL1355,CO1355,CR1355)</f>
        <v>0</v>
      </c>
      <c r="Q1355" s="61">
        <f>SUM(V1355,Y1355,AB1355,AE1355,AH1355,AK1355,AN1355,AQ1355,AT1355,AW1355,AZ1355,BC1355,BF1355,BI1355,BL1355,BO1355,BR1355,BU1355,BX1355,CA1355,CD1355,CG1355,CJ1355,CM1355,CP1355,CS1355)</f>
        <v>0</v>
      </c>
    </row>
    <row r="1356" spans="1:17" ht="13.8" customHeight="1" x14ac:dyDescent="0.3">
      <c r="A1356" s="106">
        <v>6495</v>
      </c>
      <c r="B1356" s="106" t="s">
        <v>83</v>
      </c>
      <c r="C1356" s="118" t="s">
        <v>2624</v>
      </c>
      <c r="D1356" s="108" t="s">
        <v>2624</v>
      </c>
      <c r="E1356" s="109" t="s">
        <v>504</v>
      </c>
      <c r="F1356" s="4">
        <v>37364</v>
      </c>
      <c r="G1356" s="109" t="s">
        <v>1604</v>
      </c>
      <c r="H1356" s="109" t="s">
        <v>28</v>
      </c>
      <c r="I1356" s="111" t="s">
        <v>2370</v>
      </c>
      <c r="J1356" s="116">
        <v>8</v>
      </c>
      <c r="K1356" s="113"/>
      <c r="L1356" s="113"/>
      <c r="M1356" s="113"/>
      <c r="N1356" s="60">
        <f>2*O1356+P1356+Q1356</f>
        <v>0</v>
      </c>
      <c r="O1356" s="61">
        <f>SUM(T1356,W1356,Z1356,AC1356,AF1356,AI1356,AL1356,AO1356,AR1356,AU1356,AX1356,BA1356,BD1356,BG1356,BJ1356,BM1356,BP1356,BS1356,BV1356,BY1356,CB1356,CE1356,CH1356,CK1356,CN1356,CQ1356)</f>
        <v>0</v>
      </c>
      <c r="P1356" s="61">
        <f>SUM(U1356,X1356,AA1356,AD1356,AG1356,AJ1356,AM1356,AP1356,AS1356,AV1356,AY1356,BB1356,BE1356,BH1356,BK1356,BN1356,BQ1356,BT1356,BW1356,BZ1356,CC1356,CF1356,CI1356,CL1356,CO1356,CR1356)</f>
        <v>0</v>
      </c>
      <c r="Q1356" s="61">
        <f>SUM(V1356,Y1356,AB1356,AE1356,AH1356,AK1356,AN1356,AQ1356,AT1356,AW1356,AZ1356,BC1356,BF1356,BI1356,BL1356,BO1356,BR1356,BU1356,BX1356,CA1356,CD1356,CG1356,CJ1356,CM1356,CP1356,CS1356)</f>
        <v>0</v>
      </c>
    </row>
    <row r="1357" spans="1:17" ht="13.8" customHeight="1" x14ac:dyDescent="0.3">
      <c r="A1357" s="106">
        <v>6542</v>
      </c>
      <c r="B1357" s="106" t="s">
        <v>83</v>
      </c>
      <c r="C1357" s="118" t="s">
        <v>2625</v>
      </c>
      <c r="D1357" s="108" t="s">
        <v>2625</v>
      </c>
      <c r="E1357" s="109" t="s">
        <v>47</v>
      </c>
      <c r="F1357" s="4">
        <v>38017</v>
      </c>
      <c r="G1357" s="109" t="s">
        <v>1298</v>
      </c>
      <c r="H1357" s="109" t="s">
        <v>28</v>
      </c>
      <c r="I1357" s="111" t="s">
        <v>2370</v>
      </c>
      <c r="J1357" s="116">
        <v>8</v>
      </c>
      <c r="K1357" s="113"/>
      <c r="L1357" s="113"/>
      <c r="M1357" s="113"/>
      <c r="N1357" s="60">
        <f>2*O1357+P1357+Q1357</f>
        <v>0</v>
      </c>
      <c r="O1357" s="61">
        <f>SUM(T1357,W1357,Z1357,AC1357,AF1357,AI1357,AL1357,AO1357,AR1357,AU1357,AX1357,BA1357,BD1357,BG1357,BJ1357,BM1357,BP1357,BS1357,BV1357,BY1357,CB1357,CE1357,CH1357,CK1357,CN1357,CQ1357)</f>
        <v>0</v>
      </c>
      <c r="P1357" s="61">
        <f>SUM(U1357,X1357,AA1357,AD1357,AG1357,AJ1357,AM1357,AP1357,AS1357,AV1357,AY1357,BB1357,BE1357,BH1357,BK1357,BN1357,BQ1357,BT1357,BW1357,BZ1357,CC1357,CF1357,CI1357,CL1357,CO1357,CR1357)</f>
        <v>0</v>
      </c>
      <c r="Q1357" s="61">
        <f>SUM(V1357,Y1357,AB1357,AE1357,AH1357,AK1357,AN1357,AQ1357,AT1357,AW1357,AZ1357,BC1357,BF1357,BI1357,BL1357,BO1357,BR1357,BU1357,BX1357,CA1357,CD1357,CG1357,CJ1357,CM1357,CP1357,CS1357)</f>
        <v>0</v>
      </c>
    </row>
    <row r="1358" spans="1:17" ht="13.8" customHeight="1" x14ac:dyDescent="0.3">
      <c r="A1358" s="106">
        <v>6049</v>
      </c>
      <c r="B1358" s="106" t="s">
        <v>83</v>
      </c>
      <c r="C1358" s="199" t="s">
        <v>1645</v>
      </c>
      <c r="D1358" s="108" t="s">
        <v>1645</v>
      </c>
      <c r="E1358" s="109" t="s">
        <v>33</v>
      </c>
      <c r="F1358" s="4">
        <v>37930</v>
      </c>
      <c r="G1358" s="109" t="s">
        <v>2077</v>
      </c>
      <c r="H1358" s="109" t="s">
        <v>28</v>
      </c>
      <c r="I1358" s="111" t="s">
        <v>1470</v>
      </c>
      <c r="J1358" s="112">
        <v>0</v>
      </c>
      <c r="K1358" s="113">
        <v>0</v>
      </c>
      <c r="L1358" s="113">
        <v>0</v>
      </c>
      <c r="M1358" s="113">
        <v>0</v>
      </c>
      <c r="N1358" s="60">
        <f>2*O1358+P1358+Q1358</f>
        <v>0</v>
      </c>
      <c r="O1358" s="61">
        <f>SUM(T1358,W1358,Z1358,AC1358,AF1358,AI1358,AL1358,AO1358,AR1358,AU1358,AX1358,BA1358,BD1358,BG1358,BJ1358,BM1358,BP1358,BS1358,BV1358,BY1358,CB1358,CE1358,CH1358,CK1358,CN1358,CQ1358)</f>
        <v>0</v>
      </c>
      <c r="P1358" s="61">
        <f>SUM(U1358,X1358,AA1358,AD1358,AG1358,AJ1358,AM1358,AP1358,AS1358,AV1358,AY1358,BB1358,BE1358,BH1358,BK1358,BN1358,BQ1358,BT1358,BW1358,BZ1358,CC1358,CF1358,CI1358,CL1358,CO1358,CR1358)</f>
        <v>0</v>
      </c>
      <c r="Q1358" s="61">
        <f>SUM(V1358,Y1358,AB1358,AE1358,AH1358,AK1358,AN1358,AQ1358,AT1358,AW1358,AZ1358,BC1358,BF1358,BI1358,BL1358,BO1358,BR1358,BU1358,BX1358,CA1358,CD1358,CG1358,CJ1358,CM1358,CP1358,CS1358)</f>
        <v>0</v>
      </c>
    </row>
    <row r="1359" spans="1:17" ht="13.8" customHeight="1" x14ac:dyDescent="0.3">
      <c r="A1359" s="106">
        <v>6058</v>
      </c>
      <c r="B1359" s="106" t="s">
        <v>83</v>
      </c>
      <c r="C1359" s="199" t="s">
        <v>1648</v>
      </c>
      <c r="D1359" s="108" t="s">
        <v>1648</v>
      </c>
      <c r="E1359" s="109" t="s">
        <v>22</v>
      </c>
      <c r="F1359" s="4">
        <v>38027</v>
      </c>
      <c r="G1359" s="109" t="s">
        <v>1649</v>
      </c>
      <c r="H1359" s="109" t="s">
        <v>28</v>
      </c>
      <c r="I1359" s="111" t="s">
        <v>1470</v>
      </c>
      <c r="J1359" s="112">
        <v>0</v>
      </c>
      <c r="K1359" s="113">
        <v>0</v>
      </c>
      <c r="L1359" s="113">
        <v>0</v>
      </c>
      <c r="M1359" s="113">
        <v>0</v>
      </c>
      <c r="N1359" s="60">
        <f>2*O1359+P1359+Q1359</f>
        <v>0</v>
      </c>
      <c r="O1359" s="61">
        <f>SUM(T1359,W1359,Z1359,AC1359,AF1359,AI1359,AL1359,AO1359,AR1359,AU1359,AX1359,BA1359,BD1359,BG1359,BJ1359,BM1359,BP1359,BS1359,BV1359,BY1359,CB1359,CE1359,CH1359,CK1359,CN1359,CQ1359)</f>
        <v>0</v>
      </c>
      <c r="P1359" s="61">
        <f>SUM(U1359,X1359,AA1359,AD1359,AG1359,AJ1359,AM1359,AP1359,AS1359,AV1359,AY1359,BB1359,BE1359,BH1359,BK1359,BN1359,BQ1359,BT1359,BW1359,BZ1359,CC1359,CF1359,CI1359,CL1359,CO1359,CR1359)</f>
        <v>0</v>
      </c>
      <c r="Q1359" s="61">
        <f>SUM(V1359,Y1359,AB1359,AE1359,AH1359,AK1359,AN1359,AQ1359,AT1359,AW1359,AZ1359,BC1359,BF1359,BI1359,BL1359,BO1359,BR1359,BU1359,BX1359,CA1359,CD1359,CG1359,CJ1359,CM1359,CP1359,CS1359)</f>
        <v>0</v>
      </c>
    </row>
    <row r="1360" spans="1:17" ht="13.8" customHeight="1" x14ac:dyDescent="0.3">
      <c r="A1360" s="106">
        <v>6056</v>
      </c>
      <c r="B1360" s="106" t="s">
        <v>83</v>
      </c>
      <c r="C1360" s="199" t="s">
        <v>1646</v>
      </c>
      <c r="D1360" s="108" t="s">
        <v>1646</v>
      </c>
      <c r="E1360" s="109" t="s">
        <v>74</v>
      </c>
      <c r="F1360" s="4">
        <v>38049</v>
      </c>
      <c r="G1360" s="109" t="s">
        <v>1647</v>
      </c>
      <c r="H1360" s="109" t="s">
        <v>28</v>
      </c>
      <c r="I1360" s="111" t="s">
        <v>1470</v>
      </c>
      <c r="J1360" s="112">
        <v>0</v>
      </c>
      <c r="K1360" s="113">
        <v>0</v>
      </c>
      <c r="L1360" s="113">
        <v>0</v>
      </c>
      <c r="M1360" s="113">
        <v>0</v>
      </c>
      <c r="N1360" s="60">
        <f>2*O1360+P1360+Q1360</f>
        <v>0</v>
      </c>
      <c r="O1360" s="61">
        <f>SUM(T1360,W1360,Z1360,AC1360,AF1360,AI1360,AL1360,AO1360,AR1360,AU1360,AX1360,BA1360,BD1360,BG1360,BJ1360,BM1360,BP1360,BS1360,BV1360,BY1360,CB1360,CE1360,CH1360,CK1360,CN1360,CQ1360)</f>
        <v>0</v>
      </c>
      <c r="P1360" s="61">
        <f>SUM(U1360,X1360,AA1360,AD1360,AG1360,AJ1360,AM1360,AP1360,AS1360,AV1360,AY1360,BB1360,BE1360,BH1360,BK1360,BN1360,BQ1360,BT1360,BW1360,BZ1360,CC1360,CF1360,CI1360,CL1360,CO1360,CR1360)</f>
        <v>0</v>
      </c>
      <c r="Q1360" s="61">
        <f>SUM(V1360,Y1360,AB1360,AE1360,AH1360,AK1360,AN1360,AQ1360,AT1360,AW1360,AZ1360,BC1360,BF1360,BI1360,BL1360,BO1360,BR1360,BU1360,BX1360,CA1360,CD1360,CG1360,CJ1360,CM1360,CP1360,CS1360)</f>
        <v>0</v>
      </c>
    </row>
    <row r="1361" spans="1:17" ht="13.8" customHeight="1" x14ac:dyDescent="0.3">
      <c r="A1361" s="106">
        <v>6109</v>
      </c>
      <c r="B1361" s="106" t="s">
        <v>83</v>
      </c>
      <c r="C1361" s="199" t="s">
        <v>1650</v>
      </c>
      <c r="D1361" s="108" t="s">
        <v>1650</v>
      </c>
      <c r="E1361" s="109" t="s">
        <v>74</v>
      </c>
      <c r="F1361" s="4">
        <v>38087</v>
      </c>
      <c r="G1361" s="109" t="s">
        <v>1651</v>
      </c>
      <c r="H1361" s="109" t="s">
        <v>28</v>
      </c>
      <c r="I1361" s="111" t="s">
        <v>1470</v>
      </c>
      <c r="J1361" s="112">
        <v>0</v>
      </c>
      <c r="K1361" s="113">
        <v>0</v>
      </c>
      <c r="L1361" s="113">
        <v>0</v>
      </c>
      <c r="M1361" s="113">
        <v>0</v>
      </c>
      <c r="N1361" s="60">
        <f>2*O1361+P1361+Q1361</f>
        <v>0</v>
      </c>
      <c r="O1361" s="61">
        <f>SUM(T1361,W1361,Z1361,AC1361,AF1361,AI1361,AL1361,AO1361,AR1361,AU1361,AX1361,BA1361,BD1361,BG1361,BJ1361,BM1361,BP1361,BS1361,BV1361,BY1361,CB1361,CE1361,CH1361,CK1361,CN1361,CQ1361)</f>
        <v>0</v>
      </c>
      <c r="P1361" s="61">
        <f>SUM(U1361,X1361,AA1361,AD1361,AG1361,AJ1361,AM1361,AP1361,AS1361,AV1361,AY1361,BB1361,BE1361,BH1361,BK1361,BN1361,BQ1361,BT1361,BW1361,BZ1361,CC1361,CF1361,CI1361,CL1361,CO1361,CR1361)</f>
        <v>0</v>
      </c>
      <c r="Q1361" s="61">
        <f>SUM(V1361,Y1361,AB1361,AE1361,AH1361,AK1361,AN1361,AQ1361,AT1361,AW1361,AZ1361,BC1361,BF1361,BI1361,BL1361,BO1361,BR1361,BU1361,BX1361,CA1361,CD1361,CG1361,CJ1361,CM1361,CP1361,CS1361)</f>
        <v>0</v>
      </c>
    </row>
    <row r="1362" spans="1:17" ht="13.8" customHeight="1" x14ac:dyDescent="0.3">
      <c r="A1362" s="106">
        <v>6016</v>
      </c>
      <c r="B1362" s="106" t="s">
        <v>83</v>
      </c>
      <c r="C1362" s="199" t="s">
        <v>1641</v>
      </c>
      <c r="D1362" s="108" t="s">
        <v>1641</v>
      </c>
      <c r="E1362" s="109" t="s">
        <v>43</v>
      </c>
      <c r="F1362" s="4">
        <v>38011</v>
      </c>
      <c r="G1362" s="109" t="s">
        <v>1642</v>
      </c>
      <c r="H1362" s="109" t="s">
        <v>28</v>
      </c>
      <c r="I1362" s="111" t="s">
        <v>1470</v>
      </c>
      <c r="J1362" s="112">
        <v>0</v>
      </c>
      <c r="K1362" s="113">
        <v>0</v>
      </c>
      <c r="L1362" s="113">
        <v>0</v>
      </c>
      <c r="M1362" s="113">
        <v>0</v>
      </c>
      <c r="N1362" s="60">
        <f>2*O1362+P1362+Q1362</f>
        <v>0</v>
      </c>
      <c r="O1362" s="61">
        <f>SUM(T1362,W1362,Z1362,AC1362,AF1362,AI1362,AL1362,AO1362,AR1362,AU1362,AX1362,BA1362,BD1362,BG1362,BJ1362,BM1362,BP1362,BS1362,BV1362,BY1362,CB1362,CE1362,CH1362,CK1362,CN1362,CQ1362)</f>
        <v>0</v>
      </c>
      <c r="P1362" s="61">
        <f>SUM(U1362,X1362,AA1362,AD1362,AG1362,AJ1362,AM1362,AP1362,AS1362,AV1362,AY1362,BB1362,BE1362,BH1362,BK1362,BN1362,BQ1362,BT1362,BW1362,BZ1362,CC1362,CF1362,CI1362,CL1362,CO1362,CR1362)</f>
        <v>0</v>
      </c>
      <c r="Q1362" s="61">
        <f>SUM(V1362,Y1362,AB1362,AE1362,AH1362,AK1362,AN1362,AQ1362,AT1362,AW1362,AZ1362,BC1362,BF1362,BI1362,BL1362,BO1362,BR1362,BU1362,BX1362,CA1362,CD1362,CG1362,CJ1362,CM1362,CP1362,CS1362)</f>
        <v>0</v>
      </c>
    </row>
    <row r="1363" spans="1:17" ht="13.8" customHeight="1" x14ac:dyDescent="0.3">
      <c r="A1363" s="270">
        <v>6391</v>
      </c>
      <c r="B1363" s="270"/>
      <c r="C1363" s="586" t="s">
        <v>2627</v>
      </c>
      <c r="D1363" s="587" t="s">
        <v>2627</v>
      </c>
      <c r="E1363" s="586"/>
      <c r="F1363" s="588">
        <v>38618</v>
      </c>
      <c r="G1363" s="586" t="s">
        <v>2628</v>
      </c>
      <c r="H1363" s="624" t="s">
        <v>28</v>
      </c>
      <c r="I1363" s="590" t="s">
        <v>2370</v>
      </c>
      <c r="J1363" s="269">
        <v>24</v>
      </c>
      <c r="K1363" s="589"/>
      <c r="L1363" s="589"/>
      <c r="M1363" s="589"/>
      <c r="N1363" s="60">
        <f>2*O1363+P1363+Q1363</f>
        <v>0</v>
      </c>
      <c r="O1363" s="61">
        <f>SUM(T1363,W1363,Z1363,AC1363,AF1363,AI1363,AL1363,AO1363,AR1363,AU1363,AX1363,BA1363,BD1363,BG1363,BJ1363,BM1363,BP1363,BS1363,BV1363,BY1363,CB1363,CE1363,CH1363,CK1363,CN1363,CQ1363)</f>
        <v>0</v>
      </c>
      <c r="P1363" s="61">
        <f>SUM(U1363,X1363,AA1363,AD1363,AG1363,AJ1363,AM1363,AP1363,AS1363,AV1363,AY1363,BB1363,BE1363,BH1363,BK1363,BN1363,BQ1363,BT1363,BW1363,BZ1363,CC1363,CF1363,CI1363,CL1363,CO1363,CR1363)</f>
        <v>0</v>
      </c>
      <c r="Q1363" s="61">
        <f>SUM(V1363,Y1363,AB1363,AE1363,AH1363,AK1363,AN1363,AQ1363,AT1363,AW1363,AZ1363,BC1363,BF1363,BI1363,BL1363,BO1363,BR1363,BU1363,BX1363,CA1363,CD1363,CG1363,CJ1363,CM1363,CP1363,CS1363)</f>
        <v>0</v>
      </c>
    </row>
    <row r="1364" spans="1:17" ht="13.8" customHeight="1" x14ac:dyDescent="0.3">
      <c r="A1364" s="270">
        <v>6379</v>
      </c>
      <c r="B1364" s="270"/>
      <c r="C1364" s="586" t="s">
        <v>2629</v>
      </c>
      <c r="D1364" s="623" t="s">
        <v>2629</v>
      </c>
      <c r="E1364" s="586"/>
      <c r="F1364" s="588">
        <v>38377</v>
      </c>
      <c r="G1364" s="586" t="s">
        <v>2400</v>
      </c>
      <c r="H1364" s="589" t="s">
        <v>28</v>
      </c>
      <c r="I1364" s="590" t="s">
        <v>2370</v>
      </c>
      <c r="J1364" s="269">
        <v>24</v>
      </c>
      <c r="K1364" s="589"/>
      <c r="L1364" s="589"/>
      <c r="M1364" s="589"/>
      <c r="N1364" s="60">
        <f>2*O1364+P1364+Q1364</f>
        <v>0</v>
      </c>
      <c r="O1364" s="61">
        <f>SUM(T1364,W1364,Z1364,AC1364,AF1364,AI1364,AL1364,AO1364,AR1364,AU1364,AX1364,BA1364,BD1364,BG1364,BJ1364,BM1364,BP1364,BS1364,BV1364,BY1364,CB1364,CE1364,CH1364,CK1364,CN1364,CQ1364)</f>
        <v>0</v>
      </c>
      <c r="P1364" s="61">
        <f>SUM(U1364,X1364,AA1364,AD1364,AG1364,AJ1364,AM1364,AP1364,AS1364,AV1364,AY1364,BB1364,BE1364,BH1364,BK1364,BN1364,BQ1364,BT1364,BW1364,BZ1364,CC1364,CF1364,CI1364,CL1364,CO1364,CR1364)</f>
        <v>0</v>
      </c>
      <c r="Q1364" s="61">
        <f>SUM(V1364,Y1364,AB1364,AE1364,AH1364,AK1364,AN1364,AQ1364,AT1364,AW1364,AZ1364,BC1364,BF1364,BI1364,BL1364,BO1364,BR1364,BU1364,BX1364,CA1364,CD1364,CG1364,CJ1364,CM1364,CP1364,CS1364)</f>
        <v>0</v>
      </c>
    </row>
    <row r="1365" spans="1:17" ht="13.8" customHeight="1" x14ac:dyDescent="0.3">
      <c r="A1365" s="270">
        <v>6392</v>
      </c>
      <c r="B1365" s="270"/>
      <c r="C1365" s="586" t="s">
        <v>2630</v>
      </c>
      <c r="D1365" s="587" t="s">
        <v>2630</v>
      </c>
      <c r="E1365" s="586"/>
      <c r="F1365" s="588">
        <v>38614</v>
      </c>
      <c r="G1365" s="586" t="s">
        <v>2540</v>
      </c>
      <c r="H1365" s="589" t="s">
        <v>28</v>
      </c>
      <c r="I1365" s="590" t="s">
        <v>2370</v>
      </c>
      <c r="J1365" s="269">
        <v>24</v>
      </c>
      <c r="K1365" s="589"/>
      <c r="L1365" s="589"/>
      <c r="M1365" s="589"/>
      <c r="N1365" s="60">
        <f>2*O1365+P1365+Q1365</f>
        <v>0</v>
      </c>
      <c r="O1365" s="61">
        <f>SUM(T1365,W1365,Z1365,AC1365,AF1365,AI1365,AL1365,AO1365,AR1365,AU1365,AX1365,BA1365,BD1365,BG1365,BJ1365,BM1365,BP1365,BS1365,BV1365,BY1365,CB1365,CE1365,CH1365,CK1365,CN1365,CQ1365)</f>
        <v>0</v>
      </c>
      <c r="P1365" s="61">
        <f>SUM(U1365,X1365,AA1365,AD1365,AG1365,AJ1365,AM1365,AP1365,AS1365,AV1365,AY1365,BB1365,BE1365,BH1365,BK1365,BN1365,BQ1365,BT1365,BW1365,BZ1365,CC1365,CF1365,CI1365,CL1365,CO1365,CR1365)</f>
        <v>0</v>
      </c>
      <c r="Q1365" s="61">
        <f>SUM(V1365,Y1365,AB1365,AE1365,AH1365,AK1365,AN1365,AQ1365,AT1365,AW1365,AZ1365,BC1365,BF1365,BI1365,BL1365,BO1365,BR1365,BU1365,BX1365,CA1365,CD1365,CG1365,CJ1365,CM1365,CP1365,CS1365)</f>
        <v>0</v>
      </c>
    </row>
    <row r="1366" spans="1:17" ht="13.8" customHeight="1" x14ac:dyDescent="0.3">
      <c r="A1366" s="270">
        <v>6432</v>
      </c>
      <c r="B1366" s="269"/>
      <c r="C1366" s="605" t="s">
        <v>2631</v>
      </c>
      <c r="D1366" s="589" t="s">
        <v>2631</v>
      </c>
      <c r="E1366" s="589" t="s">
        <v>182</v>
      </c>
      <c r="F1366" s="606">
        <v>38465</v>
      </c>
      <c r="G1366" s="589" t="s">
        <v>203</v>
      </c>
      <c r="H1366" s="589" t="s">
        <v>28</v>
      </c>
      <c r="I1366" s="590" t="s">
        <v>2370</v>
      </c>
      <c r="J1366" s="269">
        <v>20</v>
      </c>
      <c r="K1366" s="589"/>
      <c r="L1366" s="589"/>
      <c r="M1366" s="589"/>
      <c r="N1366" s="60">
        <f>2*O1366+P1366+Q1366</f>
        <v>0</v>
      </c>
      <c r="O1366" s="61">
        <f>SUM(T1366,W1366,Z1366,AC1366,AF1366,AI1366,AL1366,AO1366,AR1366,AU1366,AX1366,BA1366,BD1366,BG1366,BJ1366,BM1366,BP1366,BS1366,BV1366,BY1366,CB1366,CE1366,CH1366,CK1366,CN1366,CQ1366)</f>
        <v>0</v>
      </c>
      <c r="P1366" s="61">
        <f>SUM(U1366,X1366,AA1366,AD1366,AG1366,AJ1366,AM1366,AP1366,AS1366,AV1366,AY1366,BB1366,BE1366,BH1366,BK1366,BN1366,BQ1366,BT1366,BW1366,BZ1366,CC1366,CF1366,CI1366,CL1366,CO1366,CR1366)</f>
        <v>0</v>
      </c>
      <c r="Q1366" s="61">
        <f>SUM(V1366,Y1366,AB1366,AE1366,AH1366,AK1366,AN1366,AQ1366,AT1366,AW1366,AZ1366,BC1366,BF1366,BI1366,BL1366,BO1366,BR1366,BU1366,BX1366,CA1366,CD1366,CG1366,CJ1366,CM1366,CP1366,CS1366)</f>
        <v>0</v>
      </c>
    </row>
    <row r="1367" spans="1:17" ht="13.8" customHeight="1" x14ac:dyDescent="0.3">
      <c r="A1367" s="270">
        <v>6457</v>
      </c>
      <c r="B1367" s="269"/>
      <c r="C1367" s="605" t="s">
        <v>2632</v>
      </c>
      <c r="D1367" s="589" t="s">
        <v>2632</v>
      </c>
      <c r="E1367" s="589" t="s">
        <v>41</v>
      </c>
      <c r="F1367" s="606">
        <v>38365</v>
      </c>
      <c r="G1367" s="589" t="s">
        <v>2633</v>
      </c>
      <c r="H1367" s="589" t="s">
        <v>28</v>
      </c>
      <c r="I1367" s="590" t="s">
        <v>2370</v>
      </c>
      <c r="J1367" s="504">
        <v>12</v>
      </c>
      <c r="K1367" s="589"/>
      <c r="L1367" s="589"/>
      <c r="M1367" s="589"/>
      <c r="N1367" s="60">
        <f>2*O1367+P1367+Q1367</f>
        <v>0</v>
      </c>
      <c r="O1367" s="61">
        <f>SUM(T1367,W1367,Z1367,AC1367,AF1367,AI1367,AL1367,AO1367,AR1367,AU1367,AX1367,BA1367,BD1367,BG1367,BJ1367,BM1367,BP1367,BS1367,BV1367,BY1367,CB1367,CE1367,CH1367,CK1367,CN1367,CQ1367)</f>
        <v>0</v>
      </c>
      <c r="P1367" s="61">
        <f>SUM(U1367,X1367,AA1367,AD1367,AG1367,AJ1367,AM1367,AP1367,AS1367,AV1367,AY1367,BB1367,BE1367,BH1367,BK1367,BN1367,BQ1367,BT1367,BW1367,BZ1367,CC1367,CF1367,CI1367,CL1367,CO1367,CR1367)</f>
        <v>0</v>
      </c>
      <c r="Q1367" s="61">
        <f>SUM(V1367,Y1367,AB1367,AE1367,AH1367,AK1367,AN1367,AQ1367,AT1367,AW1367,AZ1367,BC1367,BF1367,BI1367,BL1367,BO1367,BR1367,BU1367,BX1367,CA1367,CD1367,CG1367,CJ1367,CM1367,CP1367,CS1367)</f>
        <v>0</v>
      </c>
    </row>
    <row r="1368" spans="1:17" ht="13.8" customHeight="1" x14ac:dyDescent="0.3">
      <c r="A1368" s="270">
        <v>6547</v>
      </c>
      <c r="B1368" s="269"/>
      <c r="C1368" s="605" t="s">
        <v>2634</v>
      </c>
      <c r="D1368" s="589" t="s">
        <v>2634</v>
      </c>
      <c r="E1368" s="589" t="s">
        <v>18</v>
      </c>
      <c r="F1368" s="606">
        <v>38426</v>
      </c>
      <c r="G1368" s="589" t="s">
        <v>2635</v>
      </c>
      <c r="H1368" s="624" t="s">
        <v>28</v>
      </c>
      <c r="I1368" s="590" t="s">
        <v>2370</v>
      </c>
      <c r="J1368" s="504">
        <v>8</v>
      </c>
      <c r="K1368" s="589"/>
      <c r="L1368" s="589"/>
      <c r="M1368" s="589"/>
      <c r="N1368" s="60">
        <f>2*O1368+P1368+Q1368</f>
        <v>0</v>
      </c>
      <c r="O1368" s="61">
        <f>SUM(T1368,W1368,Z1368,AC1368,AF1368,AI1368,AL1368,AO1368,AR1368,AU1368,AX1368,BA1368,BD1368,BG1368,BJ1368,BM1368,BP1368,BS1368,BV1368,BY1368,CB1368,CE1368,CH1368,CK1368,CN1368,CQ1368)</f>
        <v>0</v>
      </c>
      <c r="P1368" s="61">
        <f>SUM(U1368,X1368,AA1368,AD1368,AG1368,AJ1368,AM1368,AP1368,AS1368,AV1368,AY1368,BB1368,BE1368,BH1368,BK1368,BN1368,BQ1368,BT1368,BW1368,BZ1368,CC1368,CF1368,CI1368,CL1368,CO1368,CR1368)</f>
        <v>0</v>
      </c>
      <c r="Q1368" s="61">
        <f>SUM(V1368,Y1368,AB1368,AE1368,AH1368,AK1368,AN1368,AQ1368,AT1368,AW1368,AZ1368,BC1368,BF1368,BI1368,BL1368,BO1368,BR1368,BU1368,BX1368,CA1368,CD1368,CG1368,CJ1368,CM1368,CP1368,CS1368)</f>
        <v>0</v>
      </c>
    </row>
    <row r="1369" spans="1:17" ht="13.8" customHeight="1" x14ac:dyDescent="0.3">
      <c r="A1369" s="241">
        <v>6096</v>
      </c>
      <c r="B1369" s="242"/>
      <c r="C1369" s="243" t="s">
        <v>1707</v>
      </c>
      <c r="D1369" s="250" t="s">
        <v>1707</v>
      </c>
      <c r="E1369" s="245" t="s">
        <v>600</v>
      </c>
      <c r="F1369" s="10">
        <v>38671</v>
      </c>
      <c r="G1369" s="246" t="s">
        <v>1653</v>
      </c>
      <c r="H1369" s="622" t="s">
        <v>28</v>
      </c>
      <c r="I1369" s="622" t="s">
        <v>1470</v>
      </c>
      <c r="J1369" s="247">
        <v>0</v>
      </c>
      <c r="K1369" s="248">
        <v>0</v>
      </c>
      <c r="L1369" s="248">
        <v>0</v>
      </c>
      <c r="M1369" s="248">
        <v>0</v>
      </c>
      <c r="N1369" s="60">
        <f>2*O1369+P1369+Q1369</f>
        <v>0</v>
      </c>
      <c r="O1369" s="61">
        <f>SUM(T1369,W1369,Z1369,AC1369,AF1369,AI1369,AL1369,AO1369,AR1369,AU1369,AX1369,BA1369,BD1369,BG1369,BJ1369,BM1369,BP1369,BS1369,BV1369,BY1369,CB1369,CE1369,CH1369,CK1369,CN1369,CQ1369)</f>
        <v>0</v>
      </c>
      <c r="P1369" s="61">
        <f>SUM(U1369,X1369,AA1369,AD1369,AG1369,AJ1369,AM1369,AP1369,AS1369,AV1369,AY1369,BB1369,BE1369,BH1369,BK1369,BN1369,BQ1369,BT1369,BW1369,BZ1369,CC1369,CF1369,CI1369,CL1369,CO1369,CR1369)</f>
        <v>0</v>
      </c>
      <c r="Q1369" s="61">
        <f>SUM(V1369,Y1369,AB1369,AE1369,AH1369,AK1369,AN1369,AQ1369,AT1369,AW1369,AZ1369,BC1369,BF1369,BI1369,BL1369,BO1369,BR1369,BU1369,BX1369,CA1369,CD1369,CG1369,CJ1369,CM1369,CP1369,CS1369)</f>
        <v>0</v>
      </c>
    </row>
    <row r="1370" spans="1:17" ht="13.8" customHeight="1" x14ac:dyDescent="0.3">
      <c r="A1370" s="241">
        <v>6184</v>
      </c>
      <c r="B1370" s="242"/>
      <c r="C1370" s="243" t="s">
        <v>1708</v>
      </c>
      <c r="D1370" s="250" t="s">
        <v>1708</v>
      </c>
      <c r="E1370" s="245" t="s">
        <v>33</v>
      </c>
      <c r="F1370" s="10">
        <v>38191</v>
      </c>
      <c r="G1370" s="246" t="s">
        <v>1654</v>
      </c>
      <c r="H1370" s="622" t="s">
        <v>28</v>
      </c>
      <c r="I1370" s="622" t="s">
        <v>1470</v>
      </c>
      <c r="J1370" s="247">
        <v>0</v>
      </c>
      <c r="K1370" s="248">
        <v>0</v>
      </c>
      <c r="L1370" s="248">
        <v>0</v>
      </c>
      <c r="M1370" s="248">
        <v>0</v>
      </c>
      <c r="N1370" s="60">
        <f>2*O1370+P1370+Q1370</f>
        <v>0</v>
      </c>
      <c r="O1370" s="61">
        <f>SUM(T1370,W1370,Z1370,AC1370,AF1370,AI1370,AL1370,AO1370,AR1370,AU1370,AX1370,BA1370,BD1370,BG1370,BJ1370,BM1370,BP1370,BS1370,BV1370,BY1370,CB1370,CE1370,CH1370,CK1370,CN1370,CQ1370)</f>
        <v>0</v>
      </c>
      <c r="P1370" s="61">
        <f>SUM(U1370,X1370,AA1370,AD1370,AG1370,AJ1370,AM1370,AP1370,AS1370,AV1370,AY1370,BB1370,BE1370,BH1370,BK1370,BN1370,BQ1370,BT1370,BW1370,BZ1370,CC1370,CF1370,CI1370,CL1370,CO1370,CR1370)</f>
        <v>0</v>
      </c>
      <c r="Q1370" s="61">
        <f>SUM(V1370,Y1370,AB1370,AE1370,AH1370,AK1370,AN1370,AQ1370,AT1370,AW1370,AZ1370,BC1370,BF1370,BI1370,BL1370,BO1370,BR1370,BU1370,BX1370,CA1370,CD1370,CG1370,CJ1370,CM1370,CP1370,CS1370)</f>
        <v>0</v>
      </c>
    </row>
    <row r="1371" spans="1:17" ht="13.8" customHeight="1" x14ac:dyDescent="0.3">
      <c r="A1371" s="241">
        <v>5976</v>
      </c>
      <c r="B1371" s="242"/>
      <c r="C1371" s="243" t="s">
        <v>1701</v>
      </c>
      <c r="D1371" s="250" t="s">
        <v>1701</v>
      </c>
      <c r="E1371" s="245" t="s">
        <v>18</v>
      </c>
      <c r="F1371" s="10">
        <v>38125</v>
      </c>
      <c r="G1371" s="246" t="s">
        <v>1652</v>
      </c>
      <c r="H1371" s="622" t="s">
        <v>28</v>
      </c>
      <c r="I1371" s="622" t="s">
        <v>1470</v>
      </c>
      <c r="J1371" s="247">
        <v>0</v>
      </c>
      <c r="K1371" s="248">
        <v>0</v>
      </c>
      <c r="L1371" s="248">
        <v>0</v>
      </c>
      <c r="M1371" s="248">
        <v>0</v>
      </c>
      <c r="N1371" s="60">
        <f>2*O1371+P1371+Q1371</f>
        <v>0</v>
      </c>
      <c r="O1371" s="61">
        <f>SUM(T1371,W1371,Z1371,AC1371,AF1371,AI1371,AL1371,AO1371,AR1371,AU1371,AX1371,BA1371,BD1371,BG1371,BJ1371,BM1371,BP1371,BS1371,BV1371,BY1371,CB1371,CE1371,CH1371,CK1371,CN1371,CQ1371)</f>
        <v>0</v>
      </c>
      <c r="P1371" s="61">
        <f>SUM(U1371,X1371,AA1371,AD1371,AG1371,AJ1371,AM1371,AP1371,AS1371,AV1371,AY1371,BB1371,BE1371,BH1371,BK1371,BN1371,BQ1371,BT1371,BW1371,BZ1371,CC1371,CF1371,CI1371,CL1371,CO1371,CR1371)</f>
        <v>0</v>
      </c>
      <c r="Q1371" s="61">
        <f>SUM(V1371,Y1371,AB1371,AE1371,AH1371,AK1371,AN1371,AQ1371,AT1371,AW1371,AZ1371,BC1371,BF1371,BI1371,BL1371,BO1371,BR1371,BU1371,BX1371,CA1371,CD1371,CG1371,CJ1371,CM1371,CP1371,CS1371)</f>
        <v>0</v>
      </c>
    </row>
    <row r="1372" spans="1:17" ht="13.8" customHeight="1" x14ac:dyDescent="0.3">
      <c r="A1372" s="119">
        <v>3652</v>
      </c>
      <c r="B1372" s="53" t="s">
        <v>8</v>
      </c>
      <c r="C1372" s="54" t="s">
        <v>1304</v>
      </c>
      <c r="D1372" s="54" t="s">
        <v>1304</v>
      </c>
      <c r="E1372" s="55" t="s">
        <v>176</v>
      </c>
      <c r="F1372" s="1">
        <v>31721</v>
      </c>
      <c r="G1372" s="56" t="s">
        <v>236</v>
      </c>
      <c r="H1372" s="56" t="s">
        <v>1131</v>
      </c>
      <c r="I1372" s="57" t="s">
        <v>121</v>
      </c>
      <c r="J1372" s="58">
        <v>28</v>
      </c>
      <c r="K1372" s="59">
        <v>0</v>
      </c>
      <c r="L1372" s="59">
        <v>0</v>
      </c>
      <c r="M1372" s="59">
        <v>28</v>
      </c>
      <c r="N1372" s="60">
        <f>2*O1372+P1372+Q1372</f>
        <v>0</v>
      </c>
      <c r="O1372" s="61">
        <f>SUM(T1372,W1372,Z1372,AC1372,AF1372,AI1372,AL1372,AO1372,AR1372,AU1372,AX1372,BA1372,BD1372,BG1372,BJ1372,BM1372,BP1372,BS1372,BV1372,BY1372,CB1372,CE1372,CH1372,CK1372,CN1372,CQ1372)</f>
        <v>0</v>
      </c>
      <c r="P1372" s="61">
        <f>SUM(U1372,X1372,AA1372,AD1372,AG1372,AJ1372,AM1372,AP1372,AS1372,AV1372,AY1372,BB1372,BE1372,BH1372,BK1372,BN1372,BQ1372,BT1372,BW1372,BZ1372,CC1372,CF1372,CI1372,CL1372,CO1372,CR1372)</f>
        <v>0</v>
      </c>
      <c r="Q1372" s="61">
        <f>SUM(V1372,Y1372,AB1372,AE1372,AH1372,AK1372,AN1372,AQ1372,AT1372,AW1372,AZ1372,BC1372,BF1372,BI1372,BL1372,BO1372,BR1372,BU1372,BX1372,CA1372,CD1372,CG1372,CJ1372,CM1372,CP1372,CS1372)</f>
        <v>0</v>
      </c>
    </row>
    <row r="1373" spans="1:17" ht="13.8" customHeight="1" x14ac:dyDescent="0.3">
      <c r="A1373" s="119">
        <v>3607</v>
      </c>
      <c r="B1373" s="53" t="s">
        <v>8</v>
      </c>
      <c r="C1373" s="54" t="s">
        <v>1958</v>
      </c>
      <c r="D1373" s="54" t="s">
        <v>1306</v>
      </c>
      <c r="E1373" s="55" t="s">
        <v>169</v>
      </c>
      <c r="F1373" s="1">
        <v>31155</v>
      </c>
      <c r="G1373" s="56" t="s">
        <v>317</v>
      </c>
      <c r="H1373" s="56" t="s">
        <v>1131</v>
      </c>
      <c r="I1373" s="57" t="s">
        <v>121</v>
      </c>
      <c r="J1373" s="58">
        <v>28</v>
      </c>
      <c r="K1373" s="59">
        <v>0</v>
      </c>
      <c r="L1373" s="59">
        <v>0</v>
      </c>
      <c r="M1373" s="59">
        <v>28</v>
      </c>
      <c r="N1373" s="60">
        <f>2*O1373+P1373+Q1373</f>
        <v>0</v>
      </c>
      <c r="O1373" s="61">
        <f>SUM(T1373,W1373,Z1373,AC1373,AF1373,AI1373,AL1373,AO1373,AR1373,AU1373,AX1373,BA1373,BD1373,BG1373,BJ1373,BM1373,BP1373,BS1373,BV1373,BY1373,CB1373,CE1373,CH1373,CK1373,CN1373,CQ1373)</f>
        <v>0</v>
      </c>
      <c r="P1373" s="61">
        <f>SUM(U1373,X1373,AA1373,AD1373,AG1373,AJ1373,AM1373,AP1373,AS1373,AV1373,AY1373,BB1373,BE1373,BH1373,BK1373,BN1373,BQ1373,BT1373,BW1373,BZ1373,CC1373,CF1373,CI1373,CL1373,CO1373,CR1373)</f>
        <v>0</v>
      </c>
      <c r="Q1373" s="61">
        <f>SUM(V1373,Y1373,AB1373,AE1373,AH1373,AK1373,AN1373,AQ1373,AT1373,AW1373,AZ1373,BC1373,BF1373,BI1373,BL1373,BO1373,BR1373,BU1373,BX1373,CA1373,CD1373,CG1373,CJ1373,CM1373,CP1373,CS1373)</f>
        <v>0</v>
      </c>
    </row>
    <row r="1374" spans="1:17" ht="13.8" customHeight="1" x14ac:dyDescent="0.3">
      <c r="A1374" s="119">
        <v>5394</v>
      </c>
      <c r="B1374" s="53" t="s">
        <v>8</v>
      </c>
      <c r="C1374" s="54" t="s">
        <v>1305</v>
      </c>
      <c r="D1374" s="54" t="s">
        <v>1305</v>
      </c>
      <c r="E1374" s="55" t="s">
        <v>43</v>
      </c>
      <c r="F1374" s="1">
        <v>32188</v>
      </c>
      <c r="G1374" s="56" t="s">
        <v>221</v>
      </c>
      <c r="H1374" s="56" t="s">
        <v>1131</v>
      </c>
      <c r="I1374" s="57" t="s">
        <v>64</v>
      </c>
      <c r="J1374" s="58">
        <v>24</v>
      </c>
      <c r="K1374" s="59">
        <v>0</v>
      </c>
      <c r="L1374" s="59">
        <v>0</v>
      </c>
      <c r="M1374" s="59">
        <v>24</v>
      </c>
      <c r="N1374" s="60">
        <f>2*O1374+P1374+Q1374</f>
        <v>0</v>
      </c>
      <c r="O1374" s="61">
        <f>SUM(T1374,W1374,Z1374,AC1374,AF1374,AI1374,AL1374,AO1374,AR1374,AU1374,AX1374,BA1374,BD1374,BG1374,BJ1374,BM1374,BP1374,BS1374,BV1374,BY1374,CB1374,CE1374,CH1374,CK1374,CN1374,CQ1374)</f>
        <v>0</v>
      </c>
      <c r="P1374" s="61">
        <f>SUM(U1374,X1374,AA1374,AD1374,AG1374,AJ1374,AM1374,AP1374,AS1374,AV1374,AY1374,BB1374,BE1374,BH1374,BK1374,BN1374,BQ1374,BT1374,BW1374,BZ1374,CC1374,CF1374,CI1374,CL1374,CO1374,CR1374)</f>
        <v>0</v>
      </c>
      <c r="Q1374" s="61">
        <f>SUM(V1374,Y1374,AB1374,AE1374,AH1374,AK1374,AN1374,AQ1374,AT1374,AW1374,AZ1374,BC1374,BF1374,BI1374,BL1374,BO1374,BR1374,BU1374,BX1374,CA1374,CD1374,CG1374,CJ1374,CM1374,CP1374,CS1374)</f>
        <v>0</v>
      </c>
    </row>
    <row r="1375" spans="1:17" ht="13.8" customHeight="1" x14ac:dyDescent="0.3">
      <c r="A1375" s="71">
        <v>2829</v>
      </c>
      <c r="B1375" s="63" t="s">
        <v>17</v>
      </c>
      <c r="C1375" s="489" t="s">
        <v>1961</v>
      </c>
      <c r="D1375" s="65" t="s">
        <v>1313</v>
      </c>
      <c r="E1375" s="66" t="s">
        <v>18</v>
      </c>
      <c r="F1375" s="2">
        <v>32891</v>
      </c>
      <c r="G1375" s="66" t="s">
        <v>229</v>
      </c>
      <c r="H1375" s="66" t="s">
        <v>1131</v>
      </c>
      <c r="I1375" s="77" t="s">
        <v>277</v>
      </c>
      <c r="J1375" s="69">
        <v>33</v>
      </c>
      <c r="K1375" s="70">
        <v>1</v>
      </c>
      <c r="L1375" s="70">
        <v>13</v>
      </c>
      <c r="M1375" s="70">
        <v>18</v>
      </c>
      <c r="N1375" s="60">
        <f>2*O1375+P1375+Q1375</f>
        <v>0</v>
      </c>
      <c r="O1375" s="61">
        <f>SUM(T1375,W1375,Z1375,AC1375,AF1375,AI1375,AL1375,AO1375,AR1375,AU1375,AX1375,BA1375,BD1375,BG1375,BJ1375,BM1375,BP1375,BS1375,BV1375,BY1375,CB1375,CE1375,CH1375,CK1375,CN1375,CQ1375)</f>
        <v>0</v>
      </c>
      <c r="P1375" s="61">
        <f>SUM(U1375,X1375,AA1375,AD1375,AG1375,AJ1375,AM1375,AP1375,AS1375,AV1375,AY1375,BB1375,BE1375,BH1375,BK1375,BN1375,BQ1375,BT1375,BW1375,BZ1375,CC1375,CF1375,CI1375,CL1375,CO1375,CR1375)</f>
        <v>0</v>
      </c>
      <c r="Q1375" s="61">
        <f>SUM(V1375,Y1375,AB1375,AE1375,AH1375,AK1375,AN1375,AQ1375,AT1375,AW1375,AZ1375,BC1375,BF1375,BI1375,BL1375,BO1375,BR1375,BU1375,BX1375,CA1375,CD1375,CG1375,CJ1375,CM1375,CP1375,CS1375)</f>
        <v>0</v>
      </c>
    </row>
    <row r="1376" spans="1:17" ht="13.8" customHeight="1" x14ac:dyDescent="0.3">
      <c r="A1376" s="71">
        <v>5943</v>
      </c>
      <c r="B1376" s="63" t="s">
        <v>17</v>
      </c>
      <c r="C1376" s="489" t="s">
        <v>1316</v>
      </c>
      <c r="D1376" s="65" t="s">
        <v>1316</v>
      </c>
      <c r="E1376" s="66" t="s">
        <v>125</v>
      </c>
      <c r="F1376" s="2">
        <v>32772</v>
      </c>
      <c r="G1376" s="66" t="s">
        <v>383</v>
      </c>
      <c r="H1376" s="66" t="s">
        <v>1131</v>
      </c>
      <c r="I1376" s="66" t="s">
        <v>76</v>
      </c>
      <c r="J1376" s="69">
        <v>27</v>
      </c>
      <c r="K1376" s="70">
        <v>1</v>
      </c>
      <c r="L1376" s="70">
        <v>9</v>
      </c>
      <c r="M1376" s="70">
        <v>16</v>
      </c>
      <c r="N1376" s="60">
        <f>2*O1376+P1376+Q1376</f>
        <v>0</v>
      </c>
      <c r="O1376" s="61">
        <f>SUM(T1376,W1376,Z1376,AC1376,AF1376,AI1376,AL1376,AO1376,AR1376,AU1376,AX1376,BA1376,BD1376,BG1376,BJ1376,BM1376,BP1376,BS1376,BV1376,BY1376,CB1376,CE1376,CH1376,CK1376,CN1376,CQ1376)</f>
        <v>0</v>
      </c>
      <c r="P1376" s="61">
        <f>SUM(U1376,X1376,AA1376,AD1376,AG1376,AJ1376,AM1376,AP1376,AS1376,AV1376,AY1376,BB1376,BE1376,BH1376,BK1376,BN1376,BQ1376,BT1376,BW1376,BZ1376,CC1376,CF1376,CI1376,CL1376,CO1376,CR1376)</f>
        <v>0</v>
      </c>
      <c r="Q1376" s="61">
        <f>SUM(V1376,Y1376,AB1376,AE1376,AH1376,AK1376,AN1376,AQ1376,AT1376,AW1376,AZ1376,BC1376,BF1376,BI1376,BL1376,BO1376,BR1376,BU1376,BX1376,CA1376,CD1376,CG1376,CJ1376,CM1376,CP1376,CS1376)</f>
        <v>0</v>
      </c>
    </row>
    <row r="1377" spans="1:17" ht="13.8" customHeight="1" x14ac:dyDescent="0.3">
      <c r="A1377" s="71">
        <v>3876</v>
      </c>
      <c r="B1377" s="63" t="s">
        <v>17</v>
      </c>
      <c r="C1377" s="489" t="s">
        <v>1315</v>
      </c>
      <c r="D1377" s="65" t="s">
        <v>1315</v>
      </c>
      <c r="E1377" s="66" t="s">
        <v>33</v>
      </c>
      <c r="F1377" s="2">
        <v>33778</v>
      </c>
      <c r="G1377" s="66" t="s">
        <v>219</v>
      </c>
      <c r="H1377" s="66" t="s">
        <v>1131</v>
      </c>
      <c r="I1377" s="594" t="s">
        <v>280</v>
      </c>
      <c r="J1377" s="69">
        <v>23</v>
      </c>
      <c r="K1377" s="70">
        <v>1</v>
      </c>
      <c r="L1377" s="70">
        <v>7</v>
      </c>
      <c r="M1377" s="70">
        <v>14</v>
      </c>
      <c r="N1377" s="60">
        <f>2*O1377+P1377+Q1377</f>
        <v>0</v>
      </c>
      <c r="O1377" s="61">
        <f>SUM(T1377,W1377,Z1377,AC1377,AF1377,AI1377,AL1377,AO1377,AR1377,AU1377,AX1377,BA1377,BD1377,BG1377,BJ1377,BM1377,BP1377,BS1377,BV1377,BY1377,CB1377,CE1377,CH1377,CK1377,CN1377,CQ1377)</f>
        <v>0</v>
      </c>
      <c r="P1377" s="61">
        <f>SUM(U1377,X1377,AA1377,AD1377,AG1377,AJ1377,AM1377,AP1377,AS1377,AV1377,AY1377,BB1377,BE1377,BH1377,BK1377,BN1377,BQ1377,BT1377,BW1377,BZ1377,CC1377,CF1377,CI1377,CL1377,CO1377,CR1377)</f>
        <v>0</v>
      </c>
      <c r="Q1377" s="61">
        <f>SUM(V1377,Y1377,AB1377,AE1377,AH1377,AK1377,AN1377,AQ1377,AT1377,AW1377,AZ1377,BC1377,BF1377,BI1377,BL1377,BO1377,BR1377,BU1377,BX1377,CA1377,CD1377,CG1377,CJ1377,CM1377,CP1377,CS1377)</f>
        <v>0</v>
      </c>
    </row>
    <row r="1378" spans="1:17" ht="13.8" customHeight="1" x14ac:dyDescent="0.3">
      <c r="A1378" s="71">
        <v>2571</v>
      </c>
      <c r="B1378" s="63" t="s">
        <v>17</v>
      </c>
      <c r="C1378" s="489" t="s">
        <v>1309</v>
      </c>
      <c r="D1378" s="65" t="s">
        <v>1309</v>
      </c>
      <c r="E1378" s="66" t="s">
        <v>176</v>
      </c>
      <c r="F1378" s="2">
        <v>32659</v>
      </c>
      <c r="G1378" s="66" t="s">
        <v>45</v>
      </c>
      <c r="H1378" s="66" t="s">
        <v>1131</v>
      </c>
      <c r="I1378" s="77" t="s">
        <v>119</v>
      </c>
      <c r="J1378" s="69">
        <v>23</v>
      </c>
      <c r="K1378" s="70">
        <v>3</v>
      </c>
      <c r="L1378" s="70">
        <v>7</v>
      </c>
      <c r="M1378" s="70">
        <v>10</v>
      </c>
      <c r="N1378" s="60">
        <f>2*O1378+P1378+Q1378</f>
        <v>0</v>
      </c>
      <c r="O1378" s="61">
        <f>SUM(T1378,W1378,Z1378,AC1378,AF1378,AI1378,AL1378,AO1378,AR1378,AU1378,AX1378,BA1378,BD1378,BG1378,BJ1378,BM1378,BP1378,BS1378,BV1378,BY1378,CB1378,CE1378,CH1378,CK1378,CN1378,CQ1378)</f>
        <v>0</v>
      </c>
      <c r="P1378" s="61">
        <f>SUM(U1378,X1378,AA1378,AD1378,AG1378,AJ1378,AM1378,AP1378,AS1378,AV1378,AY1378,BB1378,BE1378,BH1378,BK1378,BN1378,BQ1378,BT1378,BW1378,BZ1378,CC1378,CF1378,CI1378,CL1378,CO1378,CR1378)</f>
        <v>0</v>
      </c>
      <c r="Q1378" s="61">
        <f>SUM(V1378,Y1378,AB1378,AE1378,AH1378,AK1378,AN1378,AQ1378,AT1378,AW1378,AZ1378,BC1378,BF1378,BI1378,BL1378,BO1378,BR1378,BU1378,BX1378,CA1378,CD1378,CG1378,CJ1378,CM1378,CP1378,CS1378)</f>
        <v>0</v>
      </c>
    </row>
    <row r="1379" spans="1:17" ht="13.8" customHeight="1" x14ac:dyDescent="0.3">
      <c r="A1379" s="71">
        <v>1767</v>
      </c>
      <c r="B1379" s="63" t="s">
        <v>17</v>
      </c>
      <c r="C1379" s="489" t="s">
        <v>1307</v>
      </c>
      <c r="D1379" s="65" t="s">
        <v>1307</v>
      </c>
      <c r="E1379" s="66" t="s">
        <v>33</v>
      </c>
      <c r="F1379" s="2">
        <v>31898</v>
      </c>
      <c r="G1379" s="66" t="s">
        <v>65</v>
      </c>
      <c r="H1379" s="66" t="s">
        <v>1131</v>
      </c>
      <c r="I1379" s="77" t="s">
        <v>145</v>
      </c>
      <c r="J1379" s="69">
        <v>22</v>
      </c>
      <c r="K1379" s="70">
        <v>1</v>
      </c>
      <c r="L1379" s="70">
        <v>12</v>
      </c>
      <c r="M1379" s="70">
        <v>8</v>
      </c>
      <c r="N1379" s="60">
        <f>2*O1379+P1379+Q1379</f>
        <v>0</v>
      </c>
      <c r="O1379" s="61">
        <f>SUM(T1379,W1379,Z1379,AC1379,AF1379,AI1379,AL1379,AO1379,AR1379,AU1379,AX1379,BA1379,BD1379,BG1379,BJ1379,BM1379,BP1379,BS1379,BV1379,BY1379,CB1379,CE1379,CH1379,CK1379,CN1379,CQ1379)</f>
        <v>0</v>
      </c>
      <c r="P1379" s="61">
        <f>SUM(U1379,X1379,AA1379,AD1379,AG1379,AJ1379,AM1379,AP1379,AS1379,AV1379,AY1379,BB1379,BE1379,BH1379,BK1379,BN1379,BQ1379,BT1379,BW1379,BZ1379,CC1379,CF1379,CI1379,CL1379,CO1379,CR1379)</f>
        <v>0</v>
      </c>
      <c r="Q1379" s="61">
        <f>SUM(V1379,Y1379,AB1379,AE1379,AH1379,AK1379,AN1379,AQ1379,AT1379,AW1379,AZ1379,BC1379,BF1379,BI1379,BL1379,BO1379,BR1379,BU1379,BX1379,CA1379,CD1379,CG1379,CJ1379,CM1379,CP1379,CS1379)</f>
        <v>0</v>
      </c>
    </row>
    <row r="1380" spans="1:17" ht="13.8" customHeight="1" x14ac:dyDescent="0.3">
      <c r="A1380" s="71">
        <v>5063</v>
      </c>
      <c r="B1380" s="63" t="s">
        <v>17</v>
      </c>
      <c r="C1380" s="73" t="s">
        <v>1310</v>
      </c>
      <c r="D1380" s="73" t="s">
        <v>1310</v>
      </c>
      <c r="E1380" s="189" t="s">
        <v>1311</v>
      </c>
      <c r="F1380" s="5">
        <v>35299</v>
      </c>
      <c r="G1380" s="179" t="s">
        <v>1557</v>
      </c>
      <c r="H1380" s="179" t="s">
        <v>1131</v>
      </c>
      <c r="I1380" s="190" t="s">
        <v>52</v>
      </c>
      <c r="J1380" s="69">
        <v>18</v>
      </c>
      <c r="K1380" s="70">
        <v>1</v>
      </c>
      <c r="L1380" s="70">
        <v>6</v>
      </c>
      <c r="M1380" s="70">
        <v>10</v>
      </c>
      <c r="N1380" s="60">
        <f>2*O1380+P1380+Q1380</f>
        <v>0</v>
      </c>
      <c r="O1380" s="61">
        <f>SUM(T1380,W1380,Z1380,AC1380,AF1380,AI1380,AL1380,AO1380,AR1380,AU1380,AX1380,BA1380,BD1380,BG1380,BJ1380,BM1380,BP1380,BS1380,BV1380,BY1380,CB1380,CE1380,CH1380,CK1380,CN1380,CQ1380)</f>
        <v>0</v>
      </c>
      <c r="P1380" s="61">
        <f>SUM(U1380,X1380,AA1380,AD1380,AG1380,AJ1380,AM1380,AP1380,AS1380,AV1380,AY1380,BB1380,BE1380,BH1380,BK1380,BN1380,BQ1380,BT1380,BW1380,BZ1380,CC1380,CF1380,CI1380,CL1380,CO1380,CR1380)</f>
        <v>0</v>
      </c>
      <c r="Q1380" s="61">
        <f>SUM(V1380,Y1380,AB1380,AE1380,AH1380,AK1380,AN1380,AQ1380,AT1380,AW1380,AZ1380,BC1380,BF1380,BI1380,BL1380,BO1380,BR1380,BU1380,BX1380,CA1380,CD1380,CG1380,CJ1380,CM1380,CP1380,CS1380)</f>
        <v>0</v>
      </c>
    </row>
    <row r="1381" spans="1:17" ht="13.8" customHeight="1" x14ac:dyDescent="0.3">
      <c r="A1381" s="71">
        <v>3379</v>
      </c>
      <c r="B1381" s="71" t="s">
        <v>17</v>
      </c>
      <c r="C1381" s="489" t="s">
        <v>1962</v>
      </c>
      <c r="D1381" s="65" t="s">
        <v>1314</v>
      </c>
      <c r="E1381" s="179" t="s">
        <v>33</v>
      </c>
      <c r="F1381" s="2">
        <v>32286</v>
      </c>
      <c r="G1381" s="179" t="s">
        <v>344</v>
      </c>
      <c r="H1381" s="131" t="s">
        <v>1131</v>
      </c>
      <c r="I1381" s="190" t="s">
        <v>165</v>
      </c>
      <c r="J1381" s="69">
        <v>16</v>
      </c>
      <c r="K1381" s="70">
        <v>1</v>
      </c>
      <c r="L1381" s="70">
        <v>6</v>
      </c>
      <c r="M1381" s="70">
        <v>8</v>
      </c>
      <c r="N1381" s="60">
        <f>2*O1381+P1381+Q1381</f>
        <v>0</v>
      </c>
      <c r="O1381" s="61">
        <f>SUM(T1381,W1381,Z1381,AC1381,AF1381,AI1381,AL1381,AO1381,AR1381,AU1381,AX1381,BA1381,BD1381,BG1381,BJ1381,BM1381,BP1381,BS1381,BV1381,BY1381,CB1381,CE1381,CH1381,CK1381,CN1381,CQ1381)</f>
        <v>0</v>
      </c>
      <c r="P1381" s="61">
        <f>SUM(U1381,X1381,AA1381,AD1381,AG1381,AJ1381,AM1381,AP1381,AS1381,AV1381,AY1381,BB1381,BE1381,BH1381,BK1381,BN1381,BQ1381,BT1381,BW1381,BZ1381,CC1381,CF1381,CI1381,CL1381,CO1381,CR1381)</f>
        <v>0</v>
      </c>
      <c r="Q1381" s="61">
        <f>SUM(V1381,Y1381,AB1381,AE1381,AH1381,AK1381,AN1381,AQ1381,AT1381,AW1381,AZ1381,BC1381,BF1381,BI1381,BL1381,BO1381,BR1381,BU1381,BX1381,CA1381,CD1381,CG1381,CJ1381,CM1381,CP1381,CS1381)</f>
        <v>0</v>
      </c>
    </row>
    <row r="1382" spans="1:17" ht="13.8" customHeight="1" x14ac:dyDescent="0.3">
      <c r="A1382" s="71">
        <v>10</v>
      </c>
      <c r="B1382" s="63" t="s">
        <v>17</v>
      </c>
      <c r="C1382" s="73" t="s">
        <v>110</v>
      </c>
      <c r="D1382" s="73" t="s">
        <v>110</v>
      </c>
      <c r="E1382" s="189" t="s">
        <v>18</v>
      </c>
      <c r="F1382" s="5">
        <v>31810</v>
      </c>
      <c r="G1382" s="179" t="s">
        <v>40</v>
      </c>
      <c r="H1382" s="179" t="s">
        <v>1131</v>
      </c>
      <c r="I1382" s="190" t="s">
        <v>2333</v>
      </c>
      <c r="J1382" s="69">
        <v>8</v>
      </c>
      <c r="K1382" s="70">
        <v>0</v>
      </c>
      <c r="L1382" s="70">
        <v>4</v>
      </c>
      <c r="M1382" s="70">
        <v>4</v>
      </c>
      <c r="N1382" s="60">
        <f>2*O1382+P1382+Q1382</f>
        <v>0</v>
      </c>
      <c r="O1382" s="61">
        <f>SUM(T1382,W1382,Z1382,AC1382,AF1382,AI1382,AL1382,AO1382,AR1382,AU1382,AX1382,BA1382,BD1382,BG1382,BJ1382,BM1382,BP1382,BS1382,BV1382,BY1382,CB1382,CE1382,CH1382,CK1382,CN1382,CQ1382)</f>
        <v>0</v>
      </c>
      <c r="P1382" s="61">
        <f>SUM(U1382,X1382,AA1382,AD1382,AG1382,AJ1382,AM1382,AP1382,AS1382,AV1382,AY1382,BB1382,BE1382,BH1382,BK1382,BN1382,BQ1382,BT1382,BW1382,BZ1382,CC1382,CF1382,CI1382,CL1382,CO1382,CR1382)</f>
        <v>0</v>
      </c>
      <c r="Q1382" s="61">
        <f>SUM(V1382,Y1382,AB1382,AE1382,AH1382,AK1382,AN1382,AQ1382,AT1382,AW1382,AZ1382,BC1382,BF1382,BI1382,BL1382,BO1382,BR1382,BU1382,BX1382,CA1382,CD1382,CG1382,CJ1382,CM1382,CP1382,CS1382)</f>
        <v>0</v>
      </c>
    </row>
    <row r="1383" spans="1:17" ht="13.8" customHeight="1" x14ac:dyDescent="0.3">
      <c r="A1383" s="89">
        <v>5096</v>
      </c>
      <c r="B1383" s="81" t="s">
        <v>49</v>
      </c>
      <c r="C1383" s="83" t="s">
        <v>1320</v>
      </c>
      <c r="D1383" s="83" t="s">
        <v>1320</v>
      </c>
      <c r="E1383" s="84" t="s">
        <v>18</v>
      </c>
      <c r="F1383" s="3">
        <v>34884</v>
      </c>
      <c r="G1383" s="85" t="s">
        <v>36</v>
      </c>
      <c r="H1383" s="85" t="s">
        <v>1131</v>
      </c>
      <c r="I1383" s="86" t="s">
        <v>52</v>
      </c>
      <c r="J1383" s="87">
        <v>30</v>
      </c>
      <c r="K1383" s="88">
        <v>7</v>
      </c>
      <c r="L1383" s="88">
        <v>8</v>
      </c>
      <c r="M1383" s="88">
        <v>8</v>
      </c>
      <c r="N1383" s="60">
        <f>2*O1383+P1383+Q1383</f>
        <v>0</v>
      </c>
      <c r="O1383" s="61">
        <f>SUM(T1383,W1383,Z1383,AC1383,AF1383,AI1383,AL1383,AO1383,AR1383,AU1383,AX1383,BA1383,BD1383,BG1383,BJ1383,BM1383,BP1383,BS1383,BV1383,BY1383,CB1383,CE1383,CH1383,CK1383,CN1383,CQ1383)</f>
        <v>0</v>
      </c>
      <c r="P1383" s="61">
        <f>SUM(U1383,X1383,AA1383,AD1383,AG1383,AJ1383,AM1383,AP1383,AS1383,AV1383,AY1383,BB1383,BE1383,BH1383,BK1383,BN1383,BQ1383,BT1383,BW1383,BZ1383,CC1383,CF1383,CI1383,CL1383,CO1383,CR1383)</f>
        <v>0</v>
      </c>
      <c r="Q1383" s="61">
        <f>SUM(V1383,Y1383,AB1383,AE1383,AH1383,AK1383,AN1383,AQ1383,AT1383,AW1383,AZ1383,BC1383,BF1383,BI1383,BL1383,BO1383,BR1383,BU1383,BX1383,CA1383,CD1383,CG1383,CJ1383,CM1383,CP1383,CS1383)</f>
        <v>0</v>
      </c>
    </row>
    <row r="1384" spans="1:17" ht="13.8" customHeight="1" x14ac:dyDescent="0.3">
      <c r="A1384" s="89">
        <v>4577</v>
      </c>
      <c r="B1384" s="81" t="s">
        <v>49</v>
      </c>
      <c r="C1384" s="83" t="s">
        <v>1319</v>
      </c>
      <c r="D1384" s="216" t="s">
        <v>1319</v>
      </c>
      <c r="E1384" s="84" t="s">
        <v>113</v>
      </c>
      <c r="F1384" s="3">
        <v>34848</v>
      </c>
      <c r="G1384" s="85" t="s">
        <v>103</v>
      </c>
      <c r="H1384" s="85" t="s">
        <v>1131</v>
      </c>
      <c r="I1384" s="86" t="s">
        <v>225</v>
      </c>
      <c r="J1384" s="87">
        <v>30</v>
      </c>
      <c r="K1384" s="88">
        <v>8</v>
      </c>
      <c r="L1384" s="88">
        <v>8</v>
      </c>
      <c r="M1384" s="88">
        <v>6</v>
      </c>
      <c r="N1384" s="60">
        <f>2*O1384+P1384+Q1384</f>
        <v>0</v>
      </c>
      <c r="O1384" s="61">
        <f>SUM(T1384,W1384,Z1384,AC1384,AF1384,AI1384,AL1384,AO1384,AR1384,AU1384,AX1384,BA1384,BD1384,BG1384,BJ1384,BM1384,BP1384,BS1384,BV1384,BY1384,CB1384,CE1384,CH1384,CK1384,CN1384,CQ1384)</f>
        <v>0</v>
      </c>
      <c r="P1384" s="61">
        <f>SUM(U1384,X1384,AA1384,AD1384,AG1384,AJ1384,AM1384,AP1384,AS1384,AV1384,AY1384,BB1384,BE1384,BH1384,BK1384,BN1384,BQ1384,BT1384,BW1384,BZ1384,CC1384,CF1384,CI1384,CL1384,CO1384,CR1384)</f>
        <v>0</v>
      </c>
      <c r="Q1384" s="61">
        <f>SUM(V1384,Y1384,AB1384,AE1384,AH1384,AK1384,AN1384,AQ1384,AT1384,AW1384,AZ1384,BC1384,BF1384,BI1384,BL1384,BO1384,BR1384,BU1384,BX1384,CA1384,CD1384,CG1384,CJ1384,CM1384,CP1384,CS1384)</f>
        <v>0</v>
      </c>
    </row>
    <row r="1385" spans="1:17" ht="13.8" customHeight="1" x14ac:dyDescent="0.3">
      <c r="A1385" s="89">
        <v>5870</v>
      </c>
      <c r="B1385" s="81" t="s">
        <v>49</v>
      </c>
      <c r="C1385" s="83" t="s">
        <v>1327</v>
      </c>
      <c r="D1385" s="83" t="s">
        <v>1327</v>
      </c>
      <c r="E1385" s="84" t="s">
        <v>125</v>
      </c>
      <c r="F1385" s="3">
        <v>35946</v>
      </c>
      <c r="G1385" s="85" t="s">
        <v>67</v>
      </c>
      <c r="H1385" s="85" t="s">
        <v>1131</v>
      </c>
      <c r="I1385" s="86" t="s">
        <v>68</v>
      </c>
      <c r="J1385" s="87">
        <v>23</v>
      </c>
      <c r="K1385" s="88">
        <v>7</v>
      </c>
      <c r="L1385" s="88">
        <v>9</v>
      </c>
      <c r="M1385" s="88">
        <v>0</v>
      </c>
      <c r="N1385" s="60">
        <f>2*O1385+P1385+Q1385</f>
        <v>0</v>
      </c>
      <c r="O1385" s="61">
        <f>SUM(T1385,W1385,Z1385,AC1385,AF1385,AI1385,AL1385,AO1385,AR1385,AU1385,AX1385,BA1385,BD1385,BG1385,BJ1385,BM1385,BP1385,BS1385,BV1385,BY1385,CB1385,CE1385,CH1385,CK1385,CN1385,CQ1385)</f>
        <v>0</v>
      </c>
      <c r="P1385" s="61">
        <f>SUM(U1385,X1385,AA1385,AD1385,AG1385,AJ1385,AM1385,AP1385,AS1385,AV1385,AY1385,BB1385,BE1385,BH1385,BK1385,BN1385,BQ1385,BT1385,BW1385,BZ1385,CC1385,CF1385,CI1385,CL1385,CO1385,CR1385)</f>
        <v>0</v>
      </c>
      <c r="Q1385" s="61">
        <f>SUM(V1385,Y1385,AB1385,AE1385,AH1385,AK1385,AN1385,AQ1385,AT1385,AW1385,AZ1385,BC1385,BF1385,BI1385,BL1385,BO1385,BR1385,BU1385,BX1385,CA1385,CD1385,CG1385,CJ1385,CM1385,CP1385,CS1385)</f>
        <v>0</v>
      </c>
    </row>
    <row r="1386" spans="1:17" ht="13.8" customHeight="1" x14ac:dyDescent="0.3">
      <c r="A1386" s="89">
        <v>4106</v>
      </c>
      <c r="B1386" s="81" t="s">
        <v>49</v>
      </c>
      <c r="C1386" s="83" t="s">
        <v>1321</v>
      </c>
      <c r="D1386" s="83" t="s">
        <v>1321</v>
      </c>
      <c r="E1386" s="84" t="s">
        <v>41</v>
      </c>
      <c r="F1386" s="3">
        <v>33404</v>
      </c>
      <c r="G1386" s="85" t="s">
        <v>328</v>
      </c>
      <c r="H1386" s="85" t="s">
        <v>1131</v>
      </c>
      <c r="I1386" s="86" t="s">
        <v>139</v>
      </c>
      <c r="J1386" s="87">
        <v>22</v>
      </c>
      <c r="K1386" s="88">
        <v>3</v>
      </c>
      <c r="L1386" s="88">
        <v>7</v>
      </c>
      <c r="M1386" s="88">
        <v>9</v>
      </c>
      <c r="N1386" s="60">
        <f>2*O1386+P1386+Q1386</f>
        <v>0</v>
      </c>
      <c r="O1386" s="61">
        <f>SUM(T1386,W1386,Z1386,AC1386,AF1386,AI1386,AL1386,AO1386,AR1386,AU1386,AX1386,BA1386,BD1386,BG1386,BJ1386,BM1386,BP1386,BS1386,BV1386,BY1386,CB1386,CE1386,CH1386,CK1386,CN1386,CQ1386)</f>
        <v>0</v>
      </c>
      <c r="P1386" s="61">
        <f>SUM(U1386,X1386,AA1386,AD1386,AG1386,AJ1386,AM1386,AP1386,AS1386,AV1386,AY1386,BB1386,BE1386,BH1386,BK1386,BN1386,BQ1386,BT1386,BW1386,BZ1386,CC1386,CF1386,CI1386,CL1386,CO1386,CR1386)</f>
        <v>0</v>
      </c>
      <c r="Q1386" s="61">
        <f>SUM(V1386,Y1386,AB1386,AE1386,AH1386,AK1386,AN1386,AQ1386,AT1386,AW1386,AZ1386,BC1386,BF1386,BI1386,BL1386,BO1386,BR1386,BU1386,BX1386,CA1386,CD1386,CG1386,CJ1386,CM1386,CP1386,CS1386)</f>
        <v>0</v>
      </c>
    </row>
    <row r="1387" spans="1:17" ht="13.8" customHeight="1" x14ac:dyDescent="0.3">
      <c r="A1387" s="89">
        <v>5981</v>
      </c>
      <c r="B1387" s="81" t="s">
        <v>49</v>
      </c>
      <c r="C1387" s="595" t="s">
        <v>1655</v>
      </c>
      <c r="D1387" s="83" t="s">
        <v>1655</v>
      </c>
      <c r="E1387" s="84" t="s">
        <v>57</v>
      </c>
      <c r="F1387" s="3">
        <v>35245</v>
      </c>
      <c r="G1387" s="85" t="s">
        <v>147</v>
      </c>
      <c r="H1387" s="85" t="s">
        <v>1131</v>
      </c>
      <c r="I1387" s="86" t="s">
        <v>1470</v>
      </c>
      <c r="J1387" s="104">
        <v>18</v>
      </c>
      <c r="K1387" s="88">
        <v>3</v>
      </c>
      <c r="L1387" s="88">
        <v>6</v>
      </c>
      <c r="M1387" s="88">
        <v>6</v>
      </c>
      <c r="N1387" s="60">
        <f>2*O1387+P1387+Q1387</f>
        <v>0</v>
      </c>
      <c r="O1387" s="61">
        <f>SUM(T1387,W1387,Z1387,AC1387,AF1387,AI1387,AL1387,AO1387,AR1387,AU1387,AX1387,BA1387,BD1387,BG1387,BJ1387,BM1387,BP1387,BS1387,BV1387,BY1387,CB1387,CE1387,CH1387,CK1387,CN1387,CQ1387)</f>
        <v>0</v>
      </c>
      <c r="P1387" s="61">
        <f>SUM(U1387,X1387,AA1387,AD1387,AG1387,AJ1387,AM1387,AP1387,AS1387,AV1387,AY1387,BB1387,BE1387,BH1387,BK1387,BN1387,BQ1387,BT1387,BW1387,BZ1387,CC1387,CF1387,CI1387,CL1387,CO1387,CR1387)</f>
        <v>0</v>
      </c>
      <c r="Q1387" s="61">
        <f>SUM(V1387,Y1387,AB1387,AE1387,AH1387,AK1387,AN1387,AQ1387,AT1387,AW1387,AZ1387,BC1387,BF1387,BI1387,BL1387,BO1387,BR1387,BU1387,BX1387,CA1387,CD1387,CG1387,CJ1387,CM1387,CP1387,CS1387)</f>
        <v>0</v>
      </c>
    </row>
    <row r="1388" spans="1:17" ht="13.8" customHeight="1" x14ac:dyDescent="0.3">
      <c r="A1388" s="89">
        <v>2753</v>
      </c>
      <c r="B1388" s="81" t="s">
        <v>49</v>
      </c>
      <c r="C1388" s="83" t="s">
        <v>1317</v>
      </c>
      <c r="D1388" s="83" t="s">
        <v>1317</v>
      </c>
      <c r="E1388" s="84" t="s">
        <v>125</v>
      </c>
      <c r="F1388" s="3">
        <v>32718</v>
      </c>
      <c r="G1388" s="85" t="s">
        <v>383</v>
      </c>
      <c r="H1388" s="85" t="s">
        <v>1131</v>
      </c>
      <c r="I1388" s="86" t="s">
        <v>277</v>
      </c>
      <c r="J1388" s="87">
        <v>17</v>
      </c>
      <c r="K1388" s="88">
        <v>1</v>
      </c>
      <c r="L1388" s="88">
        <v>8</v>
      </c>
      <c r="M1388" s="88">
        <v>7</v>
      </c>
      <c r="N1388" s="60">
        <f>2*O1388+P1388+Q1388</f>
        <v>0</v>
      </c>
      <c r="O1388" s="61">
        <f>SUM(T1388,W1388,Z1388,AC1388,AF1388,AI1388,AL1388,AO1388,AR1388,AU1388,AX1388,BA1388,BD1388,BG1388,BJ1388,BM1388,BP1388,BS1388,BV1388,BY1388,CB1388,CE1388,CH1388,CK1388,CN1388,CQ1388)</f>
        <v>0</v>
      </c>
      <c r="P1388" s="61">
        <f>SUM(U1388,X1388,AA1388,AD1388,AG1388,AJ1388,AM1388,AP1388,AS1388,AV1388,AY1388,BB1388,BE1388,BH1388,BK1388,BN1388,BQ1388,BT1388,BW1388,BZ1388,CC1388,CF1388,CI1388,CL1388,CO1388,CR1388)</f>
        <v>0</v>
      </c>
      <c r="Q1388" s="61">
        <f>SUM(V1388,Y1388,AB1388,AE1388,AH1388,AK1388,AN1388,AQ1388,AT1388,AW1388,AZ1388,BC1388,BF1388,BI1388,BL1388,BO1388,BR1388,BU1388,BX1388,CA1388,CD1388,CG1388,CJ1388,CM1388,CP1388,CS1388)</f>
        <v>0</v>
      </c>
    </row>
    <row r="1389" spans="1:17" ht="13.8" customHeight="1" x14ac:dyDescent="0.3">
      <c r="A1389" s="89">
        <v>5741</v>
      </c>
      <c r="B1389" s="81" t="s">
        <v>49</v>
      </c>
      <c r="C1389" s="83" t="s">
        <v>1323</v>
      </c>
      <c r="D1389" s="83" t="s">
        <v>1323</v>
      </c>
      <c r="E1389" s="84" t="s">
        <v>18</v>
      </c>
      <c r="F1389" s="3">
        <v>35475</v>
      </c>
      <c r="G1389" s="85" t="s">
        <v>45</v>
      </c>
      <c r="H1389" s="85" t="s">
        <v>1131</v>
      </c>
      <c r="I1389" s="583" t="s">
        <v>24</v>
      </c>
      <c r="J1389" s="87">
        <v>17</v>
      </c>
      <c r="K1389" s="88">
        <v>3</v>
      </c>
      <c r="L1389" s="88">
        <v>6</v>
      </c>
      <c r="M1389" s="88">
        <v>5</v>
      </c>
      <c r="N1389" s="60">
        <f>2*O1389+P1389+Q1389</f>
        <v>0</v>
      </c>
      <c r="O1389" s="61">
        <f>SUM(T1389,W1389,Z1389,AC1389,AF1389,AI1389,AL1389,AO1389,AR1389,AU1389,AX1389,BA1389,BD1389,BG1389,BJ1389,BM1389,BP1389,BS1389,BV1389,BY1389,CB1389,CE1389,CH1389,CK1389,CN1389,CQ1389)</f>
        <v>0</v>
      </c>
      <c r="P1389" s="61">
        <f>SUM(U1389,X1389,AA1389,AD1389,AG1389,AJ1389,AM1389,AP1389,AS1389,AV1389,AY1389,BB1389,BE1389,BH1389,BK1389,BN1389,BQ1389,BT1389,BW1389,BZ1389,CC1389,CF1389,CI1389,CL1389,CO1389,CR1389)</f>
        <v>0</v>
      </c>
      <c r="Q1389" s="61">
        <f>SUM(V1389,Y1389,AB1389,AE1389,AH1389,AK1389,AN1389,AQ1389,AT1389,AW1389,AZ1389,BC1389,BF1389,BI1389,BL1389,BO1389,BR1389,BU1389,BX1389,CA1389,CD1389,CG1389,CJ1389,CM1389,CP1389,CS1389)</f>
        <v>0</v>
      </c>
    </row>
    <row r="1390" spans="1:17" ht="13.8" customHeight="1" x14ac:dyDescent="0.3">
      <c r="A1390" s="89">
        <v>2435</v>
      </c>
      <c r="B1390" s="81" t="s">
        <v>49</v>
      </c>
      <c r="C1390" s="83" t="s">
        <v>1324</v>
      </c>
      <c r="D1390" s="83" t="s">
        <v>1324</v>
      </c>
      <c r="E1390" s="84" t="s">
        <v>10</v>
      </c>
      <c r="F1390" s="3">
        <v>34043</v>
      </c>
      <c r="G1390" s="85" t="s">
        <v>99</v>
      </c>
      <c r="H1390" s="85" t="s">
        <v>1131</v>
      </c>
      <c r="I1390" s="86" t="s">
        <v>104</v>
      </c>
      <c r="J1390" s="87">
        <v>16</v>
      </c>
      <c r="K1390" s="88">
        <v>2</v>
      </c>
      <c r="L1390" s="88">
        <v>8</v>
      </c>
      <c r="M1390" s="88">
        <v>4</v>
      </c>
      <c r="N1390" s="60">
        <f>2*O1390+P1390+Q1390</f>
        <v>0</v>
      </c>
      <c r="O1390" s="61">
        <f>SUM(T1390,W1390,Z1390,AC1390,AF1390,AI1390,AL1390,AO1390,AR1390,AU1390,AX1390,BA1390,BD1390,BG1390,BJ1390,BM1390,BP1390,BS1390,BV1390,BY1390,CB1390,CE1390,CH1390,CK1390,CN1390,CQ1390)</f>
        <v>0</v>
      </c>
      <c r="P1390" s="61">
        <f>SUM(U1390,X1390,AA1390,AD1390,AG1390,AJ1390,AM1390,AP1390,AS1390,AV1390,AY1390,BB1390,BE1390,BH1390,BK1390,BN1390,BQ1390,BT1390,BW1390,BZ1390,CC1390,CF1390,CI1390,CL1390,CO1390,CR1390)</f>
        <v>0</v>
      </c>
      <c r="Q1390" s="61">
        <f>SUM(V1390,Y1390,AB1390,AE1390,AH1390,AK1390,AN1390,AQ1390,AT1390,AW1390,AZ1390,BC1390,BF1390,BI1390,BL1390,BO1390,BR1390,BU1390,BX1390,CA1390,CD1390,CG1390,CJ1390,CM1390,CP1390,CS1390)</f>
        <v>0</v>
      </c>
    </row>
    <row r="1391" spans="1:17" ht="13.8" customHeight="1" x14ac:dyDescent="0.3">
      <c r="A1391" s="133">
        <v>2440</v>
      </c>
      <c r="B1391" s="81" t="s">
        <v>49</v>
      </c>
      <c r="C1391" s="492" t="s">
        <v>1368</v>
      </c>
      <c r="D1391" s="135" t="s">
        <v>1368</v>
      </c>
      <c r="E1391" s="136" t="s">
        <v>33</v>
      </c>
      <c r="F1391" s="6">
        <v>33568</v>
      </c>
      <c r="G1391" s="136" t="s">
        <v>89</v>
      </c>
      <c r="H1391" s="136" t="s">
        <v>1131</v>
      </c>
      <c r="I1391" s="138" t="s">
        <v>2333</v>
      </c>
      <c r="J1391" s="87">
        <v>15</v>
      </c>
      <c r="K1391" s="88">
        <v>3</v>
      </c>
      <c r="L1391" s="88">
        <v>5</v>
      </c>
      <c r="M1391" s="88">
        <v>4</v>
      </c>
      <c r="N1391" s="60">
        <f>2*O1391+P1391+Q1391</f>
        <v>0</v>
      </c>
      <c r="O1391" s="61">
        <f>SUM(T1391,W1391,Z1391,AC1391,AF1391,AI1391,AL1391,AO1391,AR1391,AU1391,AX1391,BA1391,BD1391,BG1391,BJ1391,BM1391,BP1391,BS1391,BV1391,BY1391,CB1391,CE1391,CH1391,CK1391,CN1391,CQ1391)</f>
        <v>0</v>
      </c>
      <c r="P1391" s="61">
        <f>SUM(U1391,X1391,AA1391,AD1391,AG1391,AJ1391,AM1391,AP1391,AS1391,AV1391,AY1391,BB1391,BE1391,BH1391,BK1391,BN1391,BQ1391,BT1391,BW1391,BZ1391,CC1391,CF1391,CI1391,CL1391,CO1391,CR1391)</f>
        <v>0</v>
      </c>
      <c r="Q1391" s="61">
        <f>SUM(V1391,Y1391,AB1391,AE1391,AH1391,AK1391,AN1391,AQ1391,AT1391,AW1391,AZ1391,BC1391,BF1391,BI1391,BL1391,BO1391,BR1391,BU1391,BX1391,CA1391,CD1391,CG1391,CJ1391,CM1391,CP1391,CS1391)</f>
        <v>0</v>
      </c>
    </row>
    <row r="1392" spans="1:17" ht="13.8" customHeight="1" x14ac:dyDescent="0.3">
      <c r="A1392" s="133">
        <v>2041</v>
      </c>
      <c r="B1392" s="81" t="s">
        <v>49</v>
      </c>
      <c r="C1392" s="595" t="s">
        <v>1037</v>
      </c>
      <c r="D1392" s="239" t="s">
        <v>1037</v>
      </c>
      <c r="E1392" s="84" t="s">
        <v>18</v>
      </c>
      <c r="F1392" s="3">
        <v>34406</v>
      </c>
      <c r="G1392" s="85" t="s">
        <v>209</v>
      </c>
      <c r="H1392" s="85" t="s">
        <v>1131</v>
      </c>
      <c r="I1392" s="86" t="s">
        <v>225</v>
      </c>
      <c r="J1392" s="87">
        <v>9</v>
      </c>
      <c r="K1392" s="88">
        <v>1</v>
      </c>
      <c r="L1392" s="88">
        <v>3</v>
      </c>
      <c r="M1392" s="88">
        <v>4</v>
      </c>
      <c r="N1392" s="60">
        <f>2*O1392+P1392+Q1392</f>
        <v>0</v>
      </c>
      <c r="O1392" s="61">
        <f>SUM(T1392,W1392,Z1392,AC1392,AF1392,AI1392,AL1392,AO1392,AR1392,AU1392,AX1392,BA1392,BD1392,BG1392,BJ1392,BM1392,BP1392,BS1392,BV1392,BY1392,CB1392,CE1392,CH1392,CK1392,CN1392,CQ1392)</f>
        <v>0</v>
      </c>
      <c r="P1392" s="61">
        <f>SUM(U1392,X1392,AA1392,AD1392,AG1392,AJ1392,AM1392,AP1392,AS1392,AV1392,AY1392,BB1392,BE1392,BH1392,BK1392,BN1392,BQ1392,BT1392,BW1392,BZ1392,CC1392,CF1392,CI1392,CL1392,CO1392,CR1392)</f>
        <v>0</v>
      </c>
      <c r="Q1392" s="61">
        <f>SUM(V1392,Y1392,AB1392,AE1392,AH1392,AK1392,AN1392,AQ1392,AT1392,AW1392,AZ1392,BC1392,BF1392,BI1392,BL1392,BO1392,BR1392,BU1392,BX1392,CA1392,CD1392,CG1392,CJ1392,CM1392,CP1392,CS1392)</f>
        <v>0</v>
      </c>
    </row>
    <row r="1393" spans="1:17" ht="13.8" customHeight="1" x14ac:dyDescent="0.3">
      <c r="A1393" s="89">
        <v>4302</v>
      </c>
      <c r="B1393" s="81" t="s">
        <v>49</v>
      </c>
      <c r="C1393" s="83" t="s">
        <v>1374</v>
      </c>
      <c r="D1393" s="83" t="s">
        <v>1374</v>
      </c>
      <c r="E1393" s="84" t="s">
        <v>33</v>
      </c>
      <c r="F1393" s="3">
        <v>34180</v>
      </c>
      <c r="G1393" s="85" t="s">
        <v>1539</v>
      </c>
      <c r="H1393" s="85" t="s">
        <v>1131</v>
      </c>
      <c r="I1393" s="86" t="s">
        <v>115</v>
      </c>
      <c r="J1393" s="87">
        <v>8</v>
      </c>
      <c r="K1393" s="88">
        <v>1</v>
      </c>
      <c r="L1393" s="88">
        <v>2</v>
      </c>
      <c r="M1393" s="88">
        <v>4</v>
      </c>
      <c r="N1393" s="60">
        <f>2*O1393+P1393+Q1393</f>
        <v>0</v>
      </c>
      <c r="O1393" s="61">
        <f>SUM(T1393,W1393,Z1393,AC1393,AF1393,AI1393,AL1393,AO1393,AR1393,AU1393,AX1393,BA1393,BD1393,BG1393,BJ1393,BM1393,BP1393,BS1393,BV1393,BY1393,CB1393,CE1393,CH1393,CK1393,CN1393,CQ1393)</f>
        <v>0</v>
      </c>
      <c r="P1393" s="61">
        <f>SUM(U1393,X1393,AA1393,AD1393,AG1393,AJ1393,AM1393,AP1393,AS1393,AV1393,AY1393,BB1393,BE1393,BH1393,BK1393,BN1393,BQ1393,BT1393,BW1393,BZ1393,CC1393,CF1393,CI1393,CL1393,CO1393,CR1393)</f>
        <v>0</v>
      </c>
      <c r="Q1393" s="61">
        <f>SUM(V1393,Y1393,AB1393,AE1393,AH1393,AK1393,AN1393,AQ1393,AT1393,AW1393,AZ1393,BC1393,BF1393,BI1393,BL1393,BO1393,BR1393,BU1393,BX1393,CA1393,CD1393,CG1393,CJ1393,CM1393,CP1393,CS1393)</f>
        <v>0</v>
      </c>
    </row>
    <row r="1394" spans="1:17" ht="13.8" customHeight="1" x14ac:dyDescent="0.3">
      <c r="A1394" s="89">
        <v>6537</v>
      </c>
      <c r="B1394" s="81" t="s">
        <v>49</v>
      </c>
      <c r="C1394" s="309" t="s">
        <v>2636</v>
      </c>
      <c r="D1394" s="83" t="s">
        <v>2636</v>
      </c>
      <c r="E1394" s="84" t="s">
        <v>458</v>
      </c>
      <c r="F1394" s="3">
        <v>33680</v>
      </c>
      <c r="G1394" s="85" t="s">
        <v>2379</v>
      </c>
      <c r="H1394" s="85" t="s">
        <v>1131</v>
      </c>
      <c r="I1394" s="583" t="s">
        <v>2370</v>
      </c>
      <c r="J1394" s="87">
        <v>8</v>
      </c>
      <c r="K1394" s="88"/>
      <c r="L1394" s="88"/>
      <c r="M1394" s="88"/>
      <c r="N1394" s="60">
        <f>2*O1394+P1394+Q1394</f>
        <v>0</v>
      </c>
      <c r="O1394" s="61">
        <f>SUM(T1394,W1394,Z1394,AC1394,AF1394,AI1394,AL1394,AO1394,AR1394,AU1394,AX1394,BA1394,BD1394,BG1394,BJ1394,BM1394,BP1394,BS1394,BV1394,BY1394,CB1394,CE1394,CH1394,CK1394,CN1394,CQ1394)</f>
        <v>0</v>
      </c>
      <c r="P1394" s="61">
        <f>SUM(U1394,X1394,AA1394,AD1394,AG1394,AJ1394,AM1394,AP1394,AS1394,AV1394,AY1394,BB1394,BE1394,BH1394,BK1394,BN1394,BQ1394,BT1394,BW1394,BZ1394,CC1394,CF1394,CI1394,CL1394,CO1394,CR1394)</f>
        <v>0</v>
      </c>
      <c r="Q1394" s="61">
        <f>SUM(V1394,Y1394,AB1394,AE1394,AH1394,AK1394,AN1394,AQ1394,AT1394,AW1394,AZ1394,BC1394,BF1394,BI1394,BL1394,BO1394,BR1394,BU1394,BX1394,CA1394,CD1394,CG1394,CJ1394,CM1394,CP1394,CS1394)</f>
        <v>0</v>
      </c>
    </row>
    <row r="1395" spans="1:17" ht="13.8" customHeight="1" x14ac:dyDescent="0.3">
      <c r="A1395" s="89">
        <v>6574</v>
      </c>
      <c r="B1395" s="81" t="s">
        <v>49</v>
      </c>
      <c r="C1395" s="309" t="s">
        <v>2637</v>
      </c>
      <c r="D1395" s="83" t="s">
        <v>2637</v>
      </c>
      <c r="E1395" s="84" t="s">
        <v>18</v>
      </c>
      <c r="F1395" s="3">
        <v>33731</v>
      </c>
      <c r="G1395" s="85" t="s">
        <v>149</v>
      </c>
      <c r="H1395" s="85" t="s">
        <v>1131</v>
      </c>
      <c r="I1395" s="583" t="s">
        <v>2370</v>
      </c>
      <c r="J1395" s="87">
        <v>8</v>
      </c>
      <c r="K1395" s="88"/>
      <c r="L1395" s="88"/>
      <c r="M1395" s="88"/>
      <c r="N1395" s="60">
        <f>2*O1395+P1395+Q1395</f>
        <v>0</v>
      </c>
      <c r="O1395" s="61">
        <f>SUM(T1395,W1395,Z1395,AC1395,AF1395,AI1395,AL1395,AO1395,AR1395,AU1395,AX1395,BA1395,BD1395,BG1395,BJ1395,BM1395,BP1395,BS1395,BV1395,BY1395,CB1395,CE1395,CH1395,CK1395,CN1395,CQ1395)</f>
        <v>0</v>
      </c>
      <c r="P1395" s="61">
        <f>SUM(U1395,X1395,AA1395,AD1395,AG1395,AJ1395,AM1395,AP1395,AS1395,AV1395,AY1395,BB1395,BE1395,BH1395,BK1395,BN1395,BQ1395,BT1395,BW1395,BZ1395,CC1395,CF1395,CI1395,CL1395,CO1395,CR1395)</f>
        <v>0</v>
      </c>
      <c r="Q1395" s="61">
        <f>SUM(V1395,Y1395,AB1395,AE1395,AH1395,AK1395,AN1395,AQ1395,AT1395,AW1395,AZ1395,BC1395,BF1395,BI1395,BL1395,BO1395,BR1395,BU1395,BX1395,CA1395,CD1395,CG1395,CJ1395,CM1395,CP1395,CS1395)</f>
        <v>0</v>
      </c>
    </row>
    <row r="1396" spans="1:17" ht="13.8" customHeight="1" x14ac:dyDescent="0.3">
      <c r="A1396" s="89">
        <v>6576</v>
      </c>
      <c r="B1396" s="81" t="s">
        <v>49</v>
      </c>
      <c r="C1396" s="309" t="s">
        <v>2638</v>
      </c>
      <c r="D1396" s="83" t="s">
        <v>2638</v>
      </c>
      <c r="E1396" s="84" t="s">
        <v>22</v>
      </c>
      <c r="F1396" s="3">
        <v>33901</v>
      </c>
      <c r="G1396" s="85" t="s">
        <v>391</v>
      </c>
      <c r="H1396" s="85" t="s">
        <v>1131</v>
      </c>
      <c r="I1396" s="583" t="s">
        <v>2370</v>
      </c>
      <c r="J1396" s="87">
        <v>8</v>
      </c>
      <c r="K1396" s="88"/>
      <c r="L1396" s="88"/>
      <c r="M1396" s="88"/>
      <c r="N1396" s="60">
        <f>2*O1396+P1396+Q1396</f>
        <v>0</v>
      </c>
      <c r="O1396" s="61">
        <f>SUM(T1396,W1396,Z1396,AC1396,AF1396,AI1396,AL1396,AO1396,AR1396,AU1396,AX1396,BA1396,BD1396,BG1396,BJ1396,BM1396,BP1396,BS1396,BV1396,BY1396,CB1396,CE1396,CH1396,CK1396,CN1396,CQ1396)</f>
        <v>0</v>
      </c>
      <c r="P1396" s="61">
        <f>SUM(U1396,X1396,AA1396,AD1396,AG1396,AJ1396,AM1396,AP1396,AS1396,AV1396,AY1396,BB1396,BE1396,BH1396,BK1396,BN1396,BQ1396,BT1396,BW1396,BZ1396,CC1396,CF1396,CI1396,CL1396,CO1396,CR1396)</f>
        <v>0</v>
      </c>
      <c r="Q1396" s="61">
        <f>SUM(V1396,Y1396,AB1396,AE1396,AH1396,AK1396,AN1396,AQ1396,AT1396,AW1396,AZ1396,BC1396,BF1396,BI1396,BL1396,BO1396,BR1396,BU1396,BX1396,CA1396,CD1396,CG1396,CJ1396,CM1396,CP1396,CS1396)</f>
        <v>0</v>
      </c>
    </row>
    <row r="1397" spans="1:17" ht="13.8" customHeight="1" x14ac:dyDescent="0.3">
      <c r="A1397" s="89">
        <v>6594</v>
      </c>
      <c r="B1397" s="81" t="s">
        <v>49</v>
      </c>
      <c r="C1397" s="309" t="s">
        <v>2639</v>
      </c>
      <c r="D1397" s="83" t="s">
        <v>2639</v>
      </c>
      <c r="E1397" s="84" t="s">
        <v>41</v>
      </c>
      <c r="F1397" s="3">
        <v>36811</v>
      </c>
      <c r="G1397" s="85" t="s">
        <v>1131</v>
      </c>
      <c r="H1397" s="85" t="s">
        <v>1131</v>
      </c>
      <c r="I1397" s="583" t="s">
        <v>2370</v>
      </c>
      <c r="J1397" s="87">
        <v>8</v>
      </c>
      <c r="K1397" s="88"/>
      <c r="L1397" s="88"/>
      <c r="M1397" s="88"/>
      <c r="N1397" s="60">
        <f>2*O1397+P1397+Q1397</f>
        <v>0</v>
      </c>
      <c r="O1397" s="61">
        <f>SUM(T1397,W1397,Z1397,AC1397,AF1397,AI1397,AL1397,AO1397,AR1397,AU1397,AX1397,BA1397,BD1397,BG1397,BJ1397,BM1397,BP1397,BS1397,BV1397,BY1397,CB1397,CE1397,CH1397,CK1397,CN1397,CQ1397)</f>
        <v>0</v>
      </c>
      <c r="P1397" s="61">
        <f>SUM(U1397,X1397,AA1397,AD1397,AG1397,AJ1397,AM1397,AP1397,AS1397,AV1397,AY1397,BB1397,BE1397,BH1397,BK1397,BN1397,BQ1397,BT1397,BW1397,BZ1397,CC1397,CF1397,CI1397,CL1397,CO1397,CR1397)</f>
        <v>0</v>
      </c>
      <c r="Q1397" s="61">
        <f>SUM(V1397,Y1397,AB1397,AE1397,AH1397,AK1397,AN1397,AQ1397,AT1397,AW1397,AZ1397,BC1397,BF1397,BI1397,BL1397,BO1397,BR1397,BU1397,BX1397,CA1397,CD1397,CG1397,CJ1397,CM1397,CP1397,CS1397)</f>
        <v>0</v>
      </c>
    </row>
    <row r="1398" spans="1:17" ht="13.8" customHeight="1" x14ac:dyDescent="0.3">
      <c r="A1398" s="106">
        <v>6423</v>
      </c>
      <c r="B1398" s="106" t="s">
        <v>83</v>
      </c>
      <c r="C1398" s="118" t="s">
        <v>2640</v>
      </c>
      <c r="D1398" s="108" t="s">
        <v>2640</v>
      </c>
      <c r="E1398" s="109" t="s">
        <v>250</v>
      </c>
      <c r="F1398" s="4">
        <v>31453</v>
      </c>
      <c r="G1398" s="109" t="s">
        <v>1652</v>
      </c>
      <c r="H1398" s="109" t="s">
        <v>1131</v>
      </c>
      <c r="I1398" s="111" t="s">
        <v>2370</v>
      </c>
      <c r="J1398" s="116">
        <v>20</v>
      </c>
      <c r="K1398" s="113"/>
      <c r="L1398" s="113"/>
      <c r="M1398" s="113"/>
      <c r="N1398" s="60">
        <f>2*O1398+P1398+Q1398</f>
        <v>0</v>
      </c>
      <c r="O1398" s="61">
        <f>SUM(T1398,W1398,Z1398,AC1398,AF1398,AI1398,AL1398,AO1398,AR1398,AU1398,AX1398,BA1398,BD1398,BG1398,BJ1398,BM1398,BP1398,BS1398,BV1398,BY1398,CB1398,CE1398,CH1398,CK1398,CN1398,CQ1398)</f>
        <v>0</v>
      </c>
      <c r="P1398" s="61">
        <f>SUM(U1398,X1398,AA1398,AD1398,AG1398,AJ1398,AM1398,AP1398,AS1398,AV1398,AY1398,BB1398,BE1398,BH1398,BK1398,BN1398,BQ1398,BT1398,BW1398,BZ1398,CC1398,CF1398,CI1398,CL1398,CO1398,CR1398)</f>
        <v>0</v>
      </c>
      <c r="Q1398" s="61">
        <f>SUM(V1398,Y1398,AB1398,AE1398,AH1398,AK1398,AN1398,AQ1398,AT1398,AW1398,AZ1398,BC1398,BF1398,BI1398,BL1398,BO1398,BR1398,BU1398,BX1398,CA1398,CD1398,CG1398,CJ1398,CM1398,CP1398,CS1398)</f>
        <v>0</v>
      </c>
    </row>
    <row r="1399" spans="1:17" ht="13.8" customHeight="1" x14ac:dyDescent="0.3">
      <c r="A1399" s="106">
        <v>3089</v>
      </c>
      <c r="B1399" s="106" t="s">
        <v>83</v>
      </c>
      <c r="C1399" s="491" t="s">
        <v>1328</v>
      </c>
      <c r="D1399" s="108" t="s">
        <v>1328</v>
      </c>
      <c r="E1399" s="109" t="s">
        <v>250</v>
      </c>
      <c r="F1399" s="4">
        <v>31663</v>
      </c>
      <c r="G1399" s="109" t="s">
        <v>186</v>
      </c>
      <c r="H1399" s="109" t="s">
        <v>1131</v>
      </c>
      <c r="I1399" s="111" t="s">
        <v>13</v>
      </c>
      <c r="J1399" s="116">
        <v>16</v>
      </c>
      <c r="K1399" s="113">
        <v>5</v>
      </c>
      <c r="L1399" s="113">
        <v>6</v>
      </c>
      <c r="M1399" s="113">
        <v>0</v>
      </c>
      <c r="N1399" s="60">
        <f>2*O1399+P1399+Q1399</f>
        <v>0</v>
      </c>
      <c r="O1399" s="61">
        <f>SUM(T1399,W1399,Z1399,AC1399,AF1399,AI1399,AL1399,AO1399,AR1399,AU1399,AX1399,BA1399,BD1399,BG1399,BJ1399,BM1399,BP1399,BS1399,BV1399,BY1399,CB1399,CE1399,CH1399,CK1399,CN1399,CQ1399)</f>
        <v>0</v>
      </c>
      <c r="P1399" s="61">
        <f>SUM(U1399,X1399,AA1399,AD1399,AG1399,AJ1399,AM1399,AP1399,AS1399,AV1399,AY1399,BB1399,BE1399,BH1399,BK1399,BN1399,BQ1399,BT1399,BW1399,BZ1399,CC1399,CF1399,CI1399,CL1399,CO1399,CR1399)</f>
        <v>0</v>
      </c>
      <c r="Q1399" s="61">
        <f>SUM(V1399,Y1399,AB1399,AE1399,AH1399,AK1399,AN1399,AQ1399,AT1399,AW1399,AZ1399,BC1399,BF1399,BI1399,BL1399,BO1399,BR1399,BU1399,BX1399,CA1399,CD1399,CG1399,CJ1399,CM1399,CP1399,CS1399)</f>
        <v>0</v>
      </c>
    </row>
    <row r="1400" spans="1:17" ht="13.8" customHeight="1" x14ac:dyDescent="0.3">
      <c r="A1400" s="106">
        <v>6499</v>
      </c>
      <c r="B1400" s="106" t="s">
        <v>952</v>
      </c>
      <c r="C1400" s="118" t="s">
        <v>2641</v>
      </c>
      <c r="D1400" s="108" t="s">
        <v>2641</v>
      </c>
      <c r="E1400" s="109" t="s">
        <v>57</v>
      </c>
      <c r="F1400" s="4">
        <v>35671</v>
      </c>
      <c r="G1400" s="109" t="s">
        <v>2347</v>
      </c>
      <c r="H1400" s="109" t="s">
        <v>1131</v>
      </c>
      <c r="I1400" s="111" t="s">
        <v>2370</v>
      </c>
      <c r="J1400" s="116">
        <v>8</v>
      </c>
      <c r="K1400" s="113"/>
      <c r="L1400" s="113"/>
      <c r="M1400" s="113"/>
      <c r="N1400" s="60">
        <f>2*O1400+P1400+Q1400</f>
        <v>0</v>
      </c>
      <c r="O1400" s="61">
        <f>SUM(T1400,W1400,Z1400,AC1400,AF1400,AI1400,AL1400,AO1400,AR1400,AU1400,AX1400,BA1400,BD1400,BG1400,BJ1400,BM1400,BP1400,BS1400,BV1400,BY1400,CB1400,CE1400,CH1400,CK1400,CN1400,CQ1400)</f>
        <v>0</v>
      </c>
      <c r="P1400" s="61">
        <f>SUM(U1400,X1400,AA1400,AD1400,AG1400,AJ1400,AM1400,AP1400,AS1400,AV1400,AY1400,BB1400,BE1400,BH1400,BK1400,BN1400,BQ1400,BT1400,BW1400,BZ1400,CC1400,CF1400,CI1400,CL1400,CO1400,CR1400)</f>
        <v>0</v>
      </c>
      <c r="Q1400" s="61">
        <f>SUM(V1400,Y1400,AB1400,AE1400,AH1400,AK1400,AN1400,AQ1400,AT1400,AW1400,AZ1400,BC1400,BF1400,BI1400,BL1400,BO1400,BR1400,BU1400,BX1400,CA1400,CD1400,CG1400,CJ1400,CM1400,CP1400,CS1400)</f>
        <v>0</v>
      </c>
    </row>
    <row r="1401" spans="1:17" ht="13.8" customHeight="1" x14ac:dyDescent="0.3">
      <c r="A1401" s="106">
        <v>1975</v>
      </c>
      <c r="B1401" s="106" t="s">
        <v>83</v>
      </c>
      <c r="C1401" s="585" t="s">
        <v>1963</v>
      </c>
      <c r="D1401" s="108" t="s">
        <v>1329</v>
      </c>
      <c r="E1401" s="109" t="s">
        <v>10</v>
      </c>
      <c r="F1401" s="4">
        <v>32247</v>
      </c>
      <c r="G1401" s="109" t="s">
        <v>391</v>
      </c>
      <c r="H1401" s="109" t="s">
        <v>1131</v>
      </c>
      <c r="I1401" s="111" t="s">
        <v>292</v>
      </c>
      <c r="J1401" s="116">
        <v>3</v>
      </c>
      <c r="K1401" s="113">
        <v>0</v>
      </c>
      <c r="L1401" s="113">
        <v>3</v>
      </c>
      <c r="M1401" s="113">
        <v>0</v>
      </c>
      <c r="N1401" s="60">
        <f>2*O1401+P1401+Q1401</f>
        <v>0</v>
      </c>
      <c r="O1401" s="61">
        <f>SUM(T1401,W1401,Z1401,AC1401,AF1401,AI1401,AL1401,AO1401,AR1401,AU1401,AX1401,BA1401,BD1401,BG1401,BJ1401,BM1401,BP1401,BS1401,BV1401,BY1401,CB1401,CE1401,CH1401,CK1401,CN1401,CQ1401)</f>
        <v>0</v>
      </c>
      <c r="P1401" s="61">
        <f>SUM(U1401,X1401,AA1401,AD1401,AG1401,AJ1401,AM1401,AP1401,AS1401,AV1401,AY1401,BB1401,BE1401,BH1401,BK1401,BN1401,BQ1401,BT1401,BW1401,BZ1401,CC1401,CF1401,CI1401,CL1401,CO1401,CR1401)</f>
        <v>0</v>
      </c>
      <c r="Q1401" s="61">
        <f>SUM(V1401,Y1401,AB1401,AE1401,AH1401,AK1401,AN1401,AQ1401,AT1401,AW1401,AZ1401,BC1401,BF1401,BI1401,BL1401,BO1401,BR1401,BU1401,BX1401,CA1401,CD1401,CG1401,CJ1401,CM1401,CP1401,CS1401)</f>
        <v>0</v>
      </c>
    </row>
    <row r="1402" spans="1:17" ht="13.8" customHeight="1" x14ac:dyDescent="0.3">
      <c r="A1402" s="119">
        <v>4693</v>
      </c>
      <c r="B1402" s="53" t="s">
        <v>8</v>
      </c>
      <c r="C1402" s="54" t="s">
        <v>1964</v>
      </c>
      <c r="D1402" s="54" t="s">
        <v>1332</v>
      </c>
      <c r="E1402" s="55" t="s">
        <v>74</v>
      </c>
      <c r="F1402" s="1">
        <v>34198</v>
      </c>
      <c r="G1402" s="56" t="s">
        <v>128</v>
      </c>
      <c r="H1402" s="56" t="s">
        <v>231</v>
      </c>
      <c r="I1402" s="57" t="s">
        <v>37</v>
      </c>
      <c r="J1402" s="58">
        <v>56</v>
      </c>
      <c r="K1402" s="59">
        <v>0</v>
      </c>
      <c r="L1402" s="59">
        <v>0</v>
      </c>
      <c r="M1402" s="59">
        <v>56</v>
      </c>
      <c r="N1402" s="60">
        <f>2*O1402+P1402+Q1402</f>
        <v>0</v>
      </c>
      <c r="O1402" s="61">
        <f>SUM(T1402,W1402,Z1402,AC1402,AF1402,AI1402,AL1402,AO1402,AR1402,AU1402,AX1402,BA1402,BD1402,BG1402,BJ1402,BM1402,BP1402,BS1402,BV1402,BY1402,CB1402,CE1402,CH1402,CK1402,CN1402,CQ1402)</f>
        <v>0</v>
      </c>
      <c r="P1402" s="61">
        <f>SUM(U1402,X1402,AA1402,AD1402,AG1402,AJ1402,AM1402,AP1402,AS1402,AV1402,AY1402,BB1402,BE1402,BH1402,BK1402,BN1402,BQ1402,BT1402,BW1402,BZ1402,CC1402,CF1402,CI1402,CL1402,CO1402,CR1402)</f>
        <v>0</v>
      </c>
      <c r="Q1402" s="61">
        <f>SUM(V1402,Y1402,AB1402,AE1402,AH1402,AK1402,AN1402,AQ1402,AT1402,AW1402,AZ1402,BC1402,BF1402,BI1402,BL1402,BO1402,BR1402,BU1402,BX1402,CA1402,CD1402,CG1402,CJ1402,CM1402,CP1402,CS1402)</f>
        <v>0</v>
      </c>
    </row>
    <row r="1403" spans="1:17" ht="13.8" customHeight="1" x14ac:dyDescent="0.3">
      <c r="A1403" s="119">
        <v>5669</v>
      </c>
      <c r="B1403" s="53" t="s">
        <v>8</v>
      </c>
      <c r="C1403" s="54" t="s">
        <v>1331</v>
      </c>
      <c r="D1403" s="54" t="s">
        <v>1331</v>
      </c>
      <c r="E1403" s="55" t="s">
        <v>125</v>
      </c>
      <c r="F1403" s="1">
        <v>35501</v>
      </c>
      <c r="G1403" s="56" t="s">
        <v>99</v>
      </c>
      <c r="H1403" s="56" t="s">
        <v>231</v>
      </c>
      <c r="I1403" s="57" t="s">
        <v>24</v>
      </c>
      <c r="J1403" s="58">
        <v>12</v>
      </c>
      <c r="K1403" s="59">
        <v>0</v>
      </c>
      <c r="L1403" s="59">
        <v>0</v>
      </c>
      <c r="M1403" s="59">
        <v>12</v>
      </c>
      <c r="N1403" s="60">
        <f>2*O1403+P1403+Q1403</f>
        <v>0</v>
      </c>
      <c r="O1403" s="61">
        <f>SUM(T1403,W1403,Z1403,AC1403,AF1403,AI1403,AL1403,AO1403,AR1403,AU1403,AX1403,BA1403,BD1403,BG1403,BJ1403,BM1403,BP1403,BS1403,BV1403,BY1403,CB1403,CE1403,CH1403,CK1403,CN1403,CQ1403)</f>
        <v>0</v>
      </c>
      <c r="P1403" s="61">
        <f>SUM(U1403,X1403,AA1403,AD1403,AG1403,AJ1403,AM1403,AP1403,AS1403,AV1403,AY1403,BB1403,BE1403,BH1403,BK1403,BN1403,BQ1403,BT1403,BW1403,BZ1403,CC1403,CF1403,CI1403,CL1403,CO1403,CR1403)</f>
        <v>0</v>
      </c>
      <c r="Q1403" s="61">
        <f>SUM(V1403,Y1403,AB1403,AE1403,AH1403,AK1403,AN1403,AQ1403,AT1403,AW1403,AZ1403,BC1403,BF1403,BI1403,BL1403,BO1403,BR1403,BU1403,BX1403,CA1403,CD1403,CG1403,CJ1403,CM1403,CP1403,CS1403)</f>
        <v>0</v>
      </c>
    </row>
    <row r="1404" spans="1:17" ht="13.8" customHeight="1" x14ac:dyDescent="0.3">
      <c r="A1404" s="119">
        <v>6564</v>
      </c>
      <c r="B1404" s="53" t="s">
        <v>8</v>
      </c>
      <c r="C1404" s="596" t="s">
        <v>2642</v>
      </c>
      <c r="D1404" s="54" t="s">
        <v>2642</v>
      </c>
      <c r="E1404" s="55" t="s">
        <v>182</v>
      </c>
      <c r="F1404" s="1">
        <v>36676</v>
      </c>
      <c r="G1404" s="56" t="s">
        <v>203</v>
      </c>
      <c r="H1404" s="56" t="s">
        <v>231</v>
      </c>
      <c r="I1404" s="57" t="s">
        <v>2370</v>
      </c>
      <c r="J1404" s="58">
        <v>8</v>
      </c>
      <c r="K1404" s="59"/>
      <c r="L1404" s="59"/>
      <c r="M1404" s="59"/>
      <c r="N1404" s="60">
        <f>2*O1404+P1404+Q1404</f>
        <v>0</v>
      </c>
      <c r="O1404" s="61">
        <f>SUM(T1404,W1404,Z1404,AC1404,AF1404,AI1404,AL1404,AO1404,AR1404,AU1404,AX1404,BA1404,BD1404,BG1404,BJ1404,BM1404,BP1404,BS1404,BV1404,BY1404,CB1404,CE1404,CH1404,CK1404,CN1404,CQ1404)</f>
        <v>0</v>
      </c>
      <c r="P1404" s="61">
        <f>SUM(U1404,X1404,AA1404,AD1404,AG1404,AJ1404,AM1404,AP1404,AS1404,AV1404,AY1404,BB1404,BE1404,BH1404,BK1404,BN1404,BQ1404,BT1404,BW1404,BZ1404,CC1404,CF1404,CI1404,CL1404,CO1404,CR1404)</f>
        <v>0</v>
      </c>
      <c r="Q1404" s="61">
        <f>SUM(V1404,Y1404,AB1404,AE1404,AH1404,AK1404,AN1404,AQ1404,AT1404,AW1404,AZ1404,BC1404,BF1404,BI1404,BL1404,BO1404,BR1404,BU1404,BX1404,CA1404,CD1404,CG1404,CJ1404,CM1404,CP1404,CS1404)</f>
        <v>0</v>
      </c>
    </row>
    <row r="1405" spans="1:17" ht="13.8" customHeight="1" x14ac:dyDescent="0.3">
      <c r="A1405" s="71">
        <v>5380</v>
      </c>
      <c r="B1405" s="63" t="s">
        <v>17</v>
      </c>
      <c r="C1405" s="489" t="s">
        <v>1739</v>
      </c>
      <c r="D1405" s="65" t="s">
        <v>25</v>
      </c>
      <c r="E1405" s="66" t="s">
        <v>10</v>
      </c>
      <c r="F1405" s="2">
        <v>36976</v>
      </c>
      <c r="G1405" s="66" t="s">
        <v>26</v>
      </c>
      <c r="H1405" s="66" t="s">
        <v>231</v>
      </c>
      <c r="I1405" s="77" t="s">
        <v>2333</v>
      </c>
      <c r="J1405" s="69">
        <v>38</v>
      </c>
      <c r="K1405" s="70">
        <v>0</v>
      </c>
      <c r="L1405" s="70">
        <v>16</v>
      </c>
      <c r="M1405" s="70">
        <v>22</v>
      </c>
      <c r="N1405" s="60">
        <f>2*O1405+P1405+Q1405</f>
        <v>0</v>
      </c>
      <c r="O1405" s="61">
        <f>SUM(T1405,W1405,Z1405,AC1405,AF1405,AI1405,AL1405,AO1405,AR1405,AU1405,AX1405,BA1405,BD1405,BG1405,BJ1405,BM1405,BP1405,BS1405,BV1405,BY1405,CB1405,CE1405,CH1405,CK1405,CN1405,CQ1405)</f>
        <v>0</v>
      </c>
      <c r="P1405" s="61">
        <f>SUM(U1405,X1405,AA1405,AD1405,AG1405,AJ1405,AM1405,AP1405,AS1405,AV1405,AY1405,BB1405,BE1405,BH1405,BK1405,BN1405,BQ1405,BT1405,BW1405,BZ1405,CC1405,CF1405,CI1405,CL1405,CO1405,CR1405)</f>
        <v>0</v>
      </c>
      <c r="Q1405" s="61">
        <f>SUM(V1405,Y1405,AB1405,AE1405,AH1405,AK1405,AN1405,AQ1405,AT1405,AW1405,AZ1405,BC1405,BF1405,BI1405,BL1405,BO1405,BR1405,BU1405,BX1405,CA1405,CD1405,CG1405,CJ1405,CM1405,CP1405,CS1405)</f>
        <v>0</v>
      </c>
    </row>
    <row r="1406" spans="1:17" ht="13.8" customHeight="1" x14ac:dyDescent="0.3">
      <c r="A1406" s="71">
        <v>5397</v>
      </c>
      <c r="B1406" s="63" t="s">
        <v>17</v>
      </c>
      <c r="C1406" s="489" t="s">
        <v>1339</v>
      </c>
      <c r="D1406" s="65" t="s">
        <v>1339</v>
      </c>
      <c r="E1406" s="66" t="s">
        <v>136</v>
      </c>
      <c r="F1406" s="2">
        <v>35912</v>
      </c>
      <c r="G1406" s="66" t="s">
        <v>194</v>
      </c>
      <c r="H1406" s="66" t="s">
        <v>231</v>
      </c>
      <c r="I1406" s="77" t="s">
        <v>64</v>
      </c>
      <c r="J1406" s="69">
        <v>33</v>
      </c>
      <c r="K1406" s="70">
        <v>2</v>
      </c>
      <c r="L1406" s="70">
        <v>15</v>
      </c>
      <c r="M1406" s="70">
        <v>14</v>
      </c>
      <c r="N1406" s="60">
        <f>2*O1406+P1406+Q1406</f>
        <v>0</v>
      </c>
      <c r="O1406" s="61">
        <f>SUM(T1406,W1406,Z1406,AC1406,AF1406,AI1406,AL1406,AO1406,AR1406,AU1406,AX1406,BA1406,BD1406,BG1406,BJ1406,BM1406,BP1406,BS1406,BV1406,BY1406,CB1406,CE1406,CH1406,CK1406,CN1406,CQ1406)</f>
        <v>0</v>
      </c>
      <c r="P1406" s="61">
        <f>SUM(U1406,X1406,AA1406,AD1406,AG1406,AJ1406,AM1406,AP1406,AS1406,AV1406,AY1406,BB1406,BE1406,BH1406,BK1406,BN1406,BQ1406,BT1406,BW1406,BZ1406,CC1406,CF1406,CI1406,CL1406,CO1406,CR1406)</f>
        <v>0</v>
      </c>
      <c r="Q1406" s="61">
        <f>SUM(V1406,Y1406,AB1406,AE1406,AH1406,AK1406,AN1406,AQ1406,AT1406,AW1406,AZ1406,BC1406,BF1406,BI1406,BL1406,BO1406,BR1406,BU1406,BX1406,CA1406,CD1406,CG1406,CJ1406,CM1406,CP1406,CS1406)</f>
        <v>0</v>
      </c>
    </row>
    <row r="1407" spans="1:17" ht="13.8" customHeight="1" x14ac:dyDescent="0.3">
      <c r="A1407" s="71">
        <v>4441</v>
      </c>
      <c r="B1407" s="63" t="s">
        <v>17</v>
      </c>
      <c r="C1407" s="489" t="s">
        <v>1333</v>
      </c>
      <c r="D1407" s="65" t="s">
        <v>1333</v>
      </c>
      <c r="E1407" s="66" t="s">
        <v>125</v>
      </c>
      <c r="F1407" s="2">
        <v>35420</v>
      </c>
      <c r="G1407" s="66" t="s">
        <v>286</v>
      </c>
      <c r="H1407" s="66" t="s">
        <v>231</v>
      </c>
      <c r="I1407" s="77" t="s">
        <v>115</v>
      </c>
      <c r="J1407" s="69">
        <v>29</v>
      </c>
      <c r="K1407" s="70">
        <v>1</v>
      </c>
      <c r="L1407" s="70">
        <v>9</v>
      </c>
      <c r="M1407" s="70">
        <v>18</v>
      </c>
      <c r="N1407" s="60">
        <f>2*O1407+P1407+Q1407</f>
        <v>0</v>
      </c>
      <c r="O1407" s="61">
        <f>SUM(T1407,W1407,Z1407,AC1407,AF1407,AI1407,AL1407,AO1407,AR1407,AU1407,AX1407,BA1407,BD1407,BG1407,BJ1407,BM1407,BP1407,BS1407,BV1407,BY1407,CB1407,CE1407,CH1407,CK1407,CN1407,CQ1407)</f>
        <v>0</v>
      </c>
      <c r="P1407" s="61">
        <f>SUM(U1407,X1407,AA1407,AD1407,AG1407,AJ1407,AM1407,AP1407,AS1407,AV1407,AY1407,BB1407,BE1407,BH1407,BK1407,BN1407,BQ1407,BT1407,BW1407,BZ1407,CC1407,CF1407,CI1407,CL1407,CO1407,CR1407)</f>
        <v>0</v>
      </c>
      <c r="Q1407" s="61">
        <f>SUM(V1407,Y1407,AB1407,AE1407,AH1407,AK1407,AN1407,AQ1407,AT1407,AW1407,AZ1407,BC1407,BF1407,BI1407,BL1407,BO1407,BR1407,BU1407,BX1407,CA1407,CD1407,CG1407,CJ1407,CM1407,CP1407,CS1407)</f>
        <v>0</v>
      </c>
    </row>
    <row r="1408" spans="1:17" ht="13.8" customHeight="1" x14ac:dyDescent="0.3">
      <c r="A1408" s="71">
        <v>5269</v>
      </c>
      <c r="B1408" s="63" t="s">
        <v>17</v>
      </c>
      <c r="C1408" s="489" t="s">
        <v>1334</v>
      </c>
      <c r="D1408" s="65" t="s">
        <v>1334</v>
      </c>
      <c r="E1408" s="66" t="s">
        <v>33</v>
      </c>
      <c r="F1408" s="2">
        <v>31776</v>
      </c>
      <c r="G1408" s="66" t="s">
        <v>94</v>
      </c>
      <c r="H1408" s="66" t="s">
        <v>231</v>
      </c>
      <c r="I1408" s="77" t="s">
        <v>16</v>
      </c>
      <c r="J1408" s="69">
        <v>21</v>
      </c>
      <c r="K1408" s="70">
        <v>0</v>
      </c>
      <c r="L1408" s="70">
        <v>7</v>
      </c>
      <c r="M1408" s="70">
        <v>14</v>
      </c>
      <c r="N1408" s="60">
        <f>2*O1408+P1408+Q1408</f>
        <v>0</v>
      </c>
      <c r="O1408" s="61">
        <f>SUM(T1408,W1408,Z1408,AC1408,AF1408,AI1408,AL1408,AO1408,AR1408,AU1408,AX1408,BA1408,BD1408,BG1408,BJ1408,BM1408,BP1408,BS1408,BV1408,BY1408,CB1408,CE1408,CH1408,CK1408,CN1408,CQ1408)</f>
        <v>0</v>
      </c>
      <c r="P1408" s="61">
        <f>SUM(U1408,X1408,AA1408,AD1408,AG1408,AJ1408,AM1408,AP1408,AS1408,AV1408,AY1408,BB1408,BE1408,BH1408,BK1408,BN1408,BQ1408,BT1408,BW1408,BZ1408,CC1408,CF1408,CI1408,CL1408,CO1408,CR1408)</f>
        <v>0</v>
      </c>
      <c r="Q1408" s="61">
        <f>SUM(V1408,Y1408,AB1408,AE1408,AH1408,AK1408,AN1408,AQ1408,AT1408,AW1408,AZ1408,BC1408,BF1408,BI1408,BL1408,BO1408,BR1408,BU1408,BX1408,CA1408,CD1408,CG1408,CJ1408,CM1408,CP1408,CS1408)</f>
        <v>0</v>
      </c>
    </row>
    <row r="1409" spans="1:17" ht="13.8" customHeight="1" x14ac:dyDescent="0.3">
      <c r="A1409" s="71">
        <v>5477</v>
      </c>
      <c r="B1409" s="63" t="s">
        <v>17</v>
      </c>
      <c r="C1409" s="489" t="s">
        <v>1338</v>
      </c>
      <c r="D1409" s="65" t="s">
        <v>1338</v>
      </c>
      <c r="E1409" s="66" t="s">
        <v>33</v>
      </c>
      <c r="F1409" s="2">
        <v>33665</v>
      </c>
      <c r="G1409" s="66" t="s">
        <v>294</v>
      </c>
      <c r="H1409" s="66" t="s">
        <v>231</v>
      </c>
      <c r="I1409" s="77" t="s">
        <v>100</v>
      </c>
      <c r="J1409" s="69">
        <v>19</v>
      </c>
      <c r="K1409" s="70">
        <v>1</v>
      </c>
      <c r="L1409" s="70">
        <v>5</v>
      </c>
      <c r="M1409" s="70">
        <v>12</v>
      </c>
      <c r="N1409" s="60">
        <f>2*O1409+P1409+Q1409</f>
        <v>0</v>
      </c>
      <c r="O1409" s="61">
        <f>SUM(T1409,W1409,Z1409,AC1409,AF1409,AI1409,AL1409,AO1409,AR1409,AU1409,AX1409,BA1409,BD1409,BG1409,BJ1409,BM1409,BP1409,BS1409,BV1409,BY1409,CB1409,CE1409,CH1409,CK1409,CN1409,CQ1409)</f>
        <v>0</v>
      </c>
      <c r="P1409" s="61">
        <f>SUM(U1409,X1409,AA1409,AD1409,AG1409,AJ1409,AM1409,AP1409,AS1409,AV1409,AY1409,BB1409,BE1409,BH1409,BK1409,BN1409,BQ1409,BT1409,BW1409,BZ1409,CC1409,CF1409,CI1409,CL1409,CO1409,CR1409)</f>
        <v>0</v>
      </c>
      <c r="Q1409" s="61">
        <f>SUM(V1409,Y1409,AB1409,AE1409,AH1409,AK1409,AN1409,AQ1409,AT1409,AW1409,AZ1409,BC1409,BF1409,BI1409,BL1409,BO1409,BR1409,BU1409,BX1409,CA1409,CD1409,CG1409,CJ1409,CM1409,CP1409,CS1409)</f>
        <v>0</v>
      </c>
    </row>
    <row r="1410" spans="1:17" ht="13.8" customHeight="1" x14ac:dyDescent="0.3">
      <c r="A1410" s="191">
        <v>6236</v>
      </c>
      <c r="B1410" s="182" t="s">
        <v>17</v>
      </c>
      <c r="C1410" s="183" t="s">
        <v>2207</v>
      </c>
      <c r="D1410" s="183" t="s">
        <v>2207</v>
      </c>
      <c r="E1410" s="184" t="s">
        <v>41</v>
      </c>
      <c r="F1410" s="31">
        <v>35046</v>
      </c>
      <c r="G1410" s="185" t="s">
        <v>55</v>
      </c>
      <c r="H1410" s="185" t="s">
        <v>231</v>
      </c>
      <c r="I1410" s="186" t="s">
        <v>2084</v>
      </c>
      <c r="J1410" s="187">
        <v>16</v>
      </c>
      <c r="K1410" s="188">
        <v>1</v>
      </c>
      <c r="L1410" s="188">
        <v>6</v>
      </c>
      <c r="M1410" s="188">
        <v>8</v>
      </c>
      <c r="N1410" s="60">
        <f>2*O1410+P1410+Q1410</f>
        <v>0</v>
      </c>
      <c r="O1410" s="61">
        <f>SUM(T1410,W1410,Z1410,AC1410,AF1410,AI1410,AL1410,AO1410,AR1410,AU1410,AX1410,BA1410,BD1410,BG1410,BJ1410,BM1410,BP1410,BS1410,BV1410,BY1410,CB1410,CE1410,CH1410,CK1410,CN1410,CQ1410)</f>
        <v>0</v>
      </c>
      <c r="P1410" s="61">
        <f>SUM(U1410,X1410,AA1410,AD1410,AG1410,AJ1410,AM1410,AP1410,AS1410,AV1410,AY1410,BB1410,BE1410,BH1410,BK1410,BN1410,BQ1410,BT1410,BW1410,BZ1410,CC1410,CF1410,CI1410,CL1410,CO1410,CR1410)</f>
        <v>0</v>
      </c>
      <c r="Q1410" s="61">
        <f>SUM(V1410,Y1410,AB1410,AE1410,AH1410,AK1410,AN1410,AQ1410,AT1410,AW1410,AZ1410,BC1410,BF1410,BI1410,BL1410,BO1410,BR1410,BU1410,BX1410,CA1410,CD1410,CG1410,CJ1410,CM1410,CP1410,CS1410)</f>
        <v>0</v>
      </c>
    </row>
    <row r="1411" spans="1:17" ht="13.8" customHeight="1" x14ac:dyDescent="0.3">
      <c r="A1411" s="191">
        <v>6298</v>
      </c>
      <c r="B1411" s="182" t="s">
        <v>17</v>
      </c>
      <c r="C1411" s="192" t="s">
        <v>2313</v>
      </c>
      <c r="D1411" s="193" t="s">
        <v>2314</v>
      </c>
      <c r="E1411" s="194" t="s">
        <v>125</v>
      </c>
      <c r="F1411" s="34">
        <v>35510</v>
      </c>
      <c r="G1411" s="194" t="s">
        <v>173</v>
      </c>
      <c r="H1411" s="194" t="s">
        <v>231</v>
      </c>
      <c r="I1411" s="196" t="s">
        <v>2333</v>
      </c>
      <c r="J1411" s="187">
        <v>15</v>
      </c>
      <c r="K1411" s="188">
        <v>1</v>
      </c>
      <c r="L1411" s="188">
        <v>5</v>
      </c>
      <c r="M1411" s="188">
        <v>8</v>
      </c>
      <c r="N1411" s="60">
        <f>2*O1411+P1411+Q1411</f>
        <v>0</v>
      </c>
      <c r="O1411" s="61">
        <f>SUM(T1411,W1411,Z1411,AC1411,AF1411,AI1411,AL1411,AO1411,AR1411,AU1411,AX1411,BA1411,BD1411,BG1411,BJ1411,BM1411,BP1411,BS1411,BV1411,BY1411,CB1411,CE1411,CH1411,CK1411,CN1411,CQ1411)</f>
        <v>0</v>
      </c>
      <c r="P1411" s="61">
        <f>SUM(U1411,X1411,AA1411,AD1411,AG1411,AJ1411,AM1411,AP1411,AS1411,AV1411,AY1411,BB1411,BE1411,BH1411,BK1411,BN1411,BQ1411,BT1411,BW1411,BZ1411,CC1411,CF1411,CI1411,CL1411,CO1411,CR1411)</f>
        <v>0</v>
      </c>
      <c r="Q1411" s="61">
        <f>SUM(V1411,Y1411,AB1411,AE1411,AH1411,AK1411,AN1411,AQ1411,AT1411,AW1411,AZ1411,BC1411,BF1411,BI1411,BL1411,BO1411,BR1411,BU1411,BX1411,CA1411,CD1411,CG1411,CJ1411,CM1411,CP1411,CS1411)</f>
        <v>0</v>
      </c>
    </row>
    <row r="1412" spans="1:17" ht="13.8" customHeight="1" x14ac:dyDescent="0.3">
      <c r="A1412" s="71">
        <v>3730</v>
      </c>
      <c r="B1412" s="63" t="s">
        <v>17</v>
      </c>
      <c r="C1412" s="489" t="s">
        <v>1336</v>
      </c>
      <c r="D1412" s="65" t="s">
        <v>1336</v>
      </c>
      <c r="E1412" s="66" t="s">
        <v>249</v>
      </c>
      <c r="F1412" s="2">
        <v>33961</v>
      </c>
      <c r="G1412" s="66" t="s">
        <v>147</v>
      </c>
      <c r="H1412" s="66" t="s">
        <v>231</v>
      </c>
      <c r="I1412" s="77" t="s">
        <v>234</v>
      </c>
      <c r="J1412" s="69">
        <v>14</v>
      </c>
      <c r="K1412" s="70">
        <v>2</v>
      </c>
      <c r="L1412" s="70">
        <v>4</v>
      </c>
      <c r="M1412" s="70">
        <v>6</v>
      </c>
      <c r="N1412" s="60">
        <f>2*O1412+P1412+Q1412</f>
        <v>0</v>
      </c>
      <c r="O1412" s="61">
        <f>SUM(T1412,W1412,Z1412,AC1412,AF1412,AI1412,AL1412,AO1412,AR1412,AU1412,AX1412,BA1412,BD1412,BG1412,BJ1412,BM1412,BP1412,BS1412,BV1412,BY1412,CB1412,CE1412,CH1412,CK1412,CN1412,CQ1412)</f>
        <v>0</v>
      </c>
      <c r="P1412" s="61">
        <f>SUM(U1412,X1412,AA1412,AD1412,AG1412,AJ1412,AM1412,AP1412,AS1412,AV1412,AY1412,BB1412,BE1412,BH1412,BK1412,BN1412,BQ1412,BT1412,BW1412,BZ1412,CC1412,CF1412,CI1412,CL1412,CO1412,CR1412)</f>
        <v>0</v>
      </c>
      <c r="Q1412" s="61">
        <f>SUM(V1412,Y1412,AB1412,AE1412,AH1412,AK1412,AN1412,AQ1412,AT1412,AW1412,AZ1412,BC1412,BF1412,BI1412,BL1412,BO1412,BR1412,BU1412,BX1412,CA1412,CD1412,CG1412,CJ1412,CM1412,CP1412,CS1412)</f>
        <v>0</v>
      </c>
    </row>
    <row r="1413" spans="1:17" ht="13.8" customHeight="1" x14ac:dyDescent="0.3">
      <c r="A1413" s="71">
        <v>4513</v>
      </c>
      <c r="B1413" s="63" t="s">
        <v>17</v>
      </c>
      <c r="C1413" s="489" t="s">
        <v>1341</v>
      </c>
      <c r="D1413" s="65" t="s">
        <v>1341</v>
      </c>
      <c r="E1413" s="66" t="s">
        <v>33</v>
      </c>
      <c r="F1413" s="2">
        <v>34459</v>
      </c>
      <c r="G1413" s="66" t="s">
        <v>2347</v>
      </c>
      <c r="H1413" s="66" t="s">
        <v>231</v>
      </c>
      <c r="I1413" s="77" t="s">
        <v>134</v>
      </c>
      <c r="J1413" s="69">
        <v>6</v>
      </c>
      <c r="K1413" s="70">
        <v>0</v>
      </c>
      <c r="L1413" s="70">
        <v>2</v>
      </c>
      <c r="M1413" s="70">
        <v>4</v>
      </c>
      <c r="N1413" s="60">
        <f>2*O1413+P1413+Q1413</f>
        <v>0</v>
      </c>
      <c r="O1413" s="61">
        <f>SUM(T1413,W1413,Z1413,AC1413,AF1413,AI1413,AL1413,AO1413,AR1413,AU1413,AX1413,BA1413,BD1413,BG1413,BJ1413,BM1413,BP1413,BS1413,BV1413,BY1413,CB1413,CE1413,CH1413,CK1413,CN1413,CQ1413)</f>
        <v>0</v>
      </c>
      <c r="P1413" s="61">
        <f>SUM(U1413,X1413,AA1413,AD1413,AG1413,AJ1413,AM1413,AP1413,AS1413,AV1413,AY1413,BB1413,BE1413,BH1413,BK1413,BN1413,BQ1413,BT1413,BW1413,BZ1413,CC1413,CF1413,CI1413,CL1413,CO1413,CR1413)</f>
        <v>0</v>
      </c>
      <c r="Q1413" s="61">
        <f>SUM(V1413,Y1413,AB1413,AE1413,AH1413,AK1413,AN1413,AQ1413,AT1413,AW1413,AZ1413,BC1413,BF1413,BI1413,BL1413,BO1413,BR1413,BU1413,BX1413,CA1413,CD1413,CG1413,CJ1413,CM1413,CP1413,CS1413)</f>
        <v>0</v>
      </c>
    </row>
    <row r="1414" spans="1:17" ht="13.8" customHeight="1" x14ac:dyDescent="0.3">
      <c r="A1414" s="191">
        <v>6302</v>
      </c>
      <c r="B1414" s="182" t="s">
        <v>17</v>
      </c>
      <c r="C1414" s="192" t="s">
        <v>2308</v>
      </c>
      <c r="D1414" s="193" t="s">
        <v>2308</v>
      </c>
      <c r="E1414" s="194" t="s">
        <v>41</v>
      </c>
      <c r="F1414" s="34">
        <v>37756</v>
      </c>
      <c r="G1414" s="194" t="s">
        <v>374</v>
      </c>
      <c r="H1414" s="194" t="s">
        <v>231</v>
      </c>
      <c r="I1414" s="196" t="s">
        <v>2219</v>
      </c>
      <c r="J1414" s="187">
        <v>0</v>
      </c>
      <c r="K1414" s="188">
        <v>0</v>
      </c>
      <c r="L1414" s="188">
        <v>0</v>
      </c>
      <c r="M1414" s="188">
        <v>0</v>
      </c>
      <c r="N1414" s="60">
        <f>2*O1414+P1414+Q1414</f>
        <v>0</v>
      </c>
      <c r="O1414" s="61">
        <f>SUM(T1414,W1414,Z1414,AC1414,AF1414,AI1414,AL1414,AO1414,AR1414,AU1414,AX1414,BA1414,BD1414,BG1414,BJ1414,BM1414,BP1414,BS1414,BV1414,BY1414,CB1414,CE1414,CH1414,CK1414,CN1414,CQ1414)</f>
        <v>0</v>
      </c>
      <c r="P1414" s="61">
        <f>SUM(U1414,X1414,AA1414,AD1414,AG1414,AJ1414,AM1414,AP1414,AS1414,AV1414,AY1414,BB1414,BE1414,BH1414,BK1414,BN1414,BQ1414,BT1414,BW1414,BZ1414,CC1414,CF1414,CI1414,CL1414,CO1414,CR1414)</f>
        <v>0</v>
      </c>
      <c r="Q1414" s="61">
        <f>SUM(V1414,Y1414,AB1414,AE1414,AH1414,AK1414,AN1414,AQ1414,AT1414,AW1414,AZ1414,BC1414,BF1414,BI1414,BL1414,BO1414,BR1414,BU1414,BX1414,CA1414,CD1414,CG1414,CJ1414,CM1414,CP1414,CS1414)</f>
        <v>0</v>
      </c>
    </row>
    <row r="1415" spans="1:17" ht="13.8" customHeight="1" x14ac:dyDescent="0.3">
      <c r="A1415" s="71">
        <v>5708</v>
      </c>
      <c r="B1415" s="63" t="s">
        <v>17</v>
      </c>
      <c r="C1415" s="132" t="s">
        <v>1337</v>
      </c>
      <c r="D1415" s="65" t="s">
        <v>1337</v>
      </c>
      <c r="E1415" s="66" t="s">
        <v>125</v>
      </c>
      <c r="F1415" s="2">
        <v>36529</v>
      </c>
      <c r="G1415" s="66" t="s">
        <v>2018</v>
      </c>
      <c r="H1415" s="66" t="s">
        <v>231</v>
      </c>
      <c r="I1415" s="77" t="s">
        <v>24</v>
      </c>
      <c r="J1415" s="69">
        <v>0</v>
      </c>
      <c r="K1415" s="70">
        <v>0</v>
      </c>
      <c r="L1415" s="70">
        <v>0</v>
      </c>
      <c r="M1415" s="70">
        <v>0</v>
      </c>
      <c r="N1415" s="60">
        <f>2*O1415+P1415+Q1415</f>
        <v>0</v>
      </c>
      <c r="O1415" s="61">
        <f>SUM(T1415,W1415,Z1415,AC1415,AF1415,AI1415,AL1415,AO1415,AR1415,AU1415,AX1415,BA1415,BD1415,BG1415,BJ1415,BM1415,BP1415,BS1415,BV1415,BY1415,CB1415,CE1415,CH1415,CK1415,CN1415,CQ1415)</f>
        <v>0</v>
      </c>
      <c r="P1415" s="61">
        <f>SUM(U1415,X1415,AA1415,AD1415,AG1415,AJ1415,AM1415,AP1415,AS1415,AV1415,AY1415,BB1415,BE1415,BH1415,BK1415,BN1415,BQ1415,BT1415,BW1415,BZ1415,CC1415,CF1415,CI1415,CL1415,CO1415,CR1415)</f>
        <v>0</v>
      </c>
      <c r="Q1415" s="61">
        <f>SUM(V1415,Y1415,AB1415,AE1415,AH1415,AK1415,AN1415,AQ1415,AT1415,AW1415,AZ1415,BC1415,BF1415,BI1415,BL1415,BO1415,BR1415,BU1415,BX1415,CA1415,CD1415,CG1415,CJ1415,CM1415,CP1415,CS1415)</f>
        <v>0</v>
      </c>
    </row>
    <row r="1416" spans="1:17" ht="13.8" customHeight="1" x14ac:dyDescent="0.3">
      <c r="A1416" s="89">
        <v>5975</v>
      </c>
      <c r="B1416" s="81" t="s">
        <v>49</v>
      </c>
      <c r="C1416" s="595" t="s">
        <v>2003</v>
      </c>
      <c r="D1416" s="83" t="s">
        <v>1658</v>
      </c>
      <c r="E1416" s="84" t="s">
        <v>1559</v>
      </c>
      <c r="F1416" s="3">
        <v>36439</v>
      </c>
      <c r="G1416" s="85" t="s">
        <v>1131</v>
      </c>
      <c r="H1416" s="85" t="s">
        <v>231</v>
      </c>
      <c r="I1416" s="86" t="s">
        <v>1470</v>
      </c>
      <c r="J1416" s="104">
        <v>28</v>
      </c>
      <c r="K1416" s="88">
        <v>9</v>
      </c>
      <c r="L1416" s="88">
        <v>7</v>
      </c>
      <c r="M1416" s="88">
        <v>3</v>
      </c>
      <c r="N1416" s="60">
        <f>2*O1416+P1416+Q1416</f>
        <v>0</v>
      </c>
      <c r="O1416" s="61">
        <f>SUM(T1416,W1416,Z1416,AC1416,AF1416,AI1416,AL1416,AO1416,AR1416,AU1416,AX1416,BA1416,BD1416,BG1416,BJ1416,BM1416,BP1416,BS1416,BV1416,BY1416,CB1416,CE1416,CH1416,CK1416,CN1416,CQ1416)</f>
        <v>0</v>
      </c>
      <c r="P1416" s="61">
        <f>SUM(U1416,X1416,AA1416,AD1416,AG1416,AJ1416,AM1416,AP1416,AS1416,AV1416,AY1416,BB1416,BE1416,BH1416,BK1416,BN1416,BQ1416,BT1416,BW1416,BZ1416,CC1416,CF1416,CI1416,CL1416,CO1416,CR1416)</f>
        <v>0</v>
      </c>
      <c r="Q1416" s="61">
        <f>SUM(V1416,Y1416,AB1416,AE1416,AH1416,AK1416,AN1416,AQ1416,AT1416,AW1416,AZ1416,BC1416,BF1416,BI1416,BL1416,BO1416,BR1416,BU1416,BX1416,CA1416,CD1416,CG1416,CJ1416,CM1416,CP1416,CS1416)</f>
        <v>0</v>
      </c>
    </row>
    <row r="1417" spans="1:17" ht="13.8" customHeight="1" x14ac:dyDescent="0.3">
      <c r="A1417" s="89">
        <v>5631</v>
      </c>
      <c r="B1417" s="81" t="s">
        <v>49</v>
      </c>
      <c r="C1417" s="83" t="s">
        <v>1965</v>
      </c>
      <c r="D1417" s="83" t="s">
        <v>1347</v>
      </c>
      <c r="E1417" s="84" t="s">
        <v>93</v>
      </c>
      <c r="F1417" s="3">
        <v>36427</v>
      </c>
      <c r="G1417" s="85" t="s">
        <v>492</v>
      </c>
      <c r="H1417" s="85" t="s">
        <v>231</v>
      </c>
      <c r="I1417" s="583" t="s">
        <v>24</v>
      </c>
      <c r="J1417" s="87">
        <v>27</v>
      </c>
      <c r="K1417" s="88">
        <v>1</v>
      </c>
      <c r="L1417" s="88">
        <v>15</v>
      </c>
      <c r="M1417" s="88">
        <v>10</v>
      </c>
      <c r="N1417" s="60">
        <f>2*O1417+P1417+Q1417</f>
        <v>0</v>
      </c>
      <c r="O1417" s="61">
        <f>SUM(T1417,W1417,Z1417,AC1417,AF1417,AI1417,AL1417,AO1417,AR1417,AU1417,AX1417,BA1417,BD1417,BG1417,BJ1417,BM1417,BP1417,BS1417,BV1417,BY1417,CB1417,CE1417,CH1417,CK1417,CN1417,CQ1417)</f>
        <v>0</v>
      </c>
      <c r="P1417" s="61">
        <f>SUM(U1417,X1417,AA1417,AD1417,AG1417,AJ1417,AM1417,AP1417,AS1417,AV1417,AY1417,BB1417,BE1417,BH1417,BK1417,BN1417,BQ1417,BT1417,BW1417,BZ1417,CC1417,CF1417,CI1417,CL1417,CO1417,CR1417)</f>
        <v>0</v>
      </c>
      <c r="Q1417" s="61">
        <f>SUM(V1417,Y1417,AB1417,AE1417,AH1417,AK1417,AN1417,AQ1417,AT1417,AW1417,AZ1417,BC1417,BF1417,BI1417,BL1417,BO1417,BR1417,BU1417,BX1417,CA1417,CD1417,CG1417,CJ1417,CM1417,CP1417,CS1417)</f>
        <v>0</v>
      </c>
    </row>
    <row r="1418" spans="1:17" ht="13.8" customHeight="1" x14ac:dyDescent="0.3">
      <c r="A1418" s="89">
        <v>5189</v>
      </c>
      <c r="B1418" s="81" t="s">
        <v>49</v>
      </c>
      <c r="C1418" s="83" t="s">
        <v>1343</v>
      </c>
      <c r="D1418" s="83" t="s">
        <v>1343</v>
      </c>
      <c r="E1418" s="84" t="s">
        <v>41</v>
      </c>
      <c r="F1418" s="3">
        <v>35505</v>
      </c>
      <c r="G1418" s="85" t="s">
        <v>23</v>
      </c>
      <c r="H1418" s="85" t="s">
        <v>231</v>
      </c>
      <c r="I1418" s="86" t="s">
        <v>16</v>
      </c>
      <c r="J1418" s="87">
        <v>26</v>
      </c>
      <c r="K1418" s="88">
        <v>6</v>
      </c>
      <c r="L1418" s="88">
        <v>9</v>
      </c>
      <c r="M1418" s="88">
        <v>5</v>
      </c>
      <c r="N1418" s="60">
        <f>2*O1418+P1418+Q1418</f>
        <v>0</v>
      </c>
      <c r="O1418" s="61">
        <f>SUM(T1418,W1418,Z1418,AC1418,AF1418,AI1418,AL1418,AO1418,AR1418,AU1418,AX1418,BA1418,BD1418,BG1418,BJ1418,BM1418,BP1418,BS1418,BV1418,BY1418,CB1418,CE1418,CH1418,CK1418,CN1418,CQ1418)</f>
        <v>0</v>
      </c>
      <c r="P1418" s="61">
        <f>SUM(U1418,X1418,AA1418,AD1418,AG1418,AJ1418,AM1418,AP1418,AS1418,AV1418,AY1418,BB1418,BE1418,BH1418,BK1418,BN1418,BQ1418,BT1418,BW1418,BZ1418,CC1418,CF1418,CI1418,CL1418,CO1418,CR1418)</f>
        <v>0</v>
      </c>
      <c r="Q1418" s="61">
        <f>SUM(V1418,Y1418,AB1418,AE1418,AH1418,AK1418,AN1418,AQ1418,AT1418,AW1418,AZ1418,BC1418,BF1418,BI1418,BL1418,BO1418,BR1418,BU1418,BX1418,CA1418,CD1418,CG1418,CJ1418,CM1418,CP1418,CS1418)</f>
        <v>0</v>
      </c>
    </row>
    <row r="1419" spans="1:17" ht="13.8" customHeight="1" x14ac:dyDescent="0.3">
      <c r="A1419" s="89">
        <v>6370</v>
      </c>
      <c r="B1419" s="81" t="s">
        <v>6</v>
      </c>
      <c r="C1419" s="83" t="s">
        <v>2643</v>
      </c>
      <c r="D1419" s="83" t="s">
        <v>2643</v>
      </c>
      <c r="E1419" s="84"/>
      <c r="F1419" s="3">
        <v>37041</v>
      </c>
      <c r="G1419" s="85" t="s">
        <v>1481</v>
      </c>
      <c r="H1419" s="85" t="s">
        <v>231</v>
      </c>
      <c r="I1419" s="583" t="s">
        <v>2370</v>
      </c>
      <c r="J1419" s="87">
        <v>24</v>
      </c>
      <c r="K1419" s="88"/>
      <c r="L1419" s="88"/>
      <c r="M1419" s="88"/>
      <c r="N1419" s="60">
        <f>2*O1419+P1419+Q1419</f>
        <v>0</v>
      </c>
      <c r="O1419" s="61">
        <f>SUM(T1419,W1419,Z1419,AC1419,AF1419,AI1419,AL1419,AO1419,AR1419,AU1419,AX1419,BA1419,BD1419,BG1419,BJ1419,BM1419,BP1419,BS1419,BV1419,BY1419,CB1419,CE1419,CH1419,CK1419,CN1419,CQ1419)</f>
        <v>0</v>
      </c>
      <c r="P1419" s="61">
        <f>SUM(U1419,X1419,AA1419,AD1419,AG1419,AJ1419,AM1419,AP1419,AS1419,AV1419,AY1419,BB1419,BE1419,BH1419,BK1419,BN1419,BQ1419,BT1419,BW1419,BZ1419,CC1419,CF1419,CI1419,CL1419,CO1419,CR1419)</f>
        <v>0</v>
      </c>
      <c r="Q1419" s="61">
        <f>SUM(V1419,Y1419,AB1419,AE1419,AH1419,AK1419,AN1419,AQ1419,AT1419,AW1419,AZ1419,BC1419,BF1419,BI1419,BL1419,BO1419,BR1419,BU1419,BX1419,CA1419,CD1419,CG1419,CJ1419,CM1419,CP1419,CS1419)</f>
        <v>0</v>
      </c>
    </row>
    <row r="1420" spans="1:17" ht="13.8" customHeight="1" x14ac:dyDescent="0.3">
      <c r="A1420" s="89">
        <v>5514</v>
      </c>
      <c r="B1420" s="81" t="s">
        <v>49</v>
      </c>
      <c r="C1420" s="83" t="s">
        <v>1349</v>
      </c>
      <c r="D1420" s="83" t="s">
        <v>1349</v>
      </c>
      <c r="E1420" s="84" t="s">
        <v>33</v>
      </c>
      <c r="F1420" s="3">
        <v>36572</v>
      </c>
      <c r="G1420" s="85" t="s">
        <v>85</v>
      </c>
      <c r="H1420" s="85" t="s">
        <v>231</v>
      </c>
      <c r="I1420" s="583" t="s">
        <v>100</v>
      </c>
      <c r="J1420" s="87">
        <v>18</v>
      </c>
      <c r="K1420" s="88">
        <v>3</v>
      </c>
      <c r="L1420" s="88">
        <v>8</v>
      </c>
      <c r="M1420" s="88">
        <v>4</v>
      </c>
      <c r="N1420" s="60">
        <f>2*O1420+P1420+Q1420</f>
        <v>0</v>
      </c>
      <c r="O1420" s="61">
        <f>SUM(T1420,W1420,Z1420,AC1420,AF1420,AI1420,AL1420,AO1420,AR1420,AU1420,AX1420,BA1420,BD1420,BG1420,BJ1420,BM1420,BP1420,BS1420,BV1420,BY1420,CB1420,CE1420,CH1420,CK1420,CN1420,CQ1420)</f>
        <v>0</v>
      </c>
      <c r="P1420" s="61">
        <f>SUM(U1420,X1420,AA1420,AD1420,AG1420,AJ1420,AM1420,AP1420,AS1420,AV1420,AY1420,BB1420,BE1420,BH1420,BK1420,BN1420,BQ1420,BT1420,BW1420,BZ1420,CC1420,CF1420,CI1420,CL1420,CO1420,CR1420)</f>
        <v>0</v>
      </c>
      <c r="Q1420" s="61">
        <f>SUM(V1420,Y1420,AB1420,AE1420,AH1420,AK1420,AN1420,AQ1420,AT1420,AW1420,AZ1420,BC1420,BF1420,BI1420,BL1420,BO1420,BR1420,BU1420,BX1420,CA1420,CD1420,CG1420,CJ1420,CM1420,CP1420,CS1420)</f>
        <v>0</v>
      </c>
    </row>
    <row r="1421" spans="1:17" ht="13.8" customHeight="1" x14ac:dyDescent="0.3">
      <c r="A1421" s="89">
        <v>4813</v>
      </c>
      <c r="B1421" s="81" t="s">
        <v>49</v>
      </c>
      <c r="C1421" s="83" t="s">
        <v>1342</v>
      </c>
      <c r="D1421" s="83" t="s">
        <v>1342</v>
      </c>
      <c r="E1421" s="84" t="s">
        <v>80</v>
      </c>
      <c r="F1421" s="3">
        <v>35389</v>
      </c>
      <c r="G1421" s="85" t="s">
        <v>23</v>
      </c>
      <c r="H1421" s="85" t="s">
        <v>231</v>
      </c>
      <c r="I1421" s="583" t="s">
        <v>37</v>
      </c>
      <c r="J1421" s="87">
        <v>15</v>
      </c>
      <c r="K1421" s="88">
        <v>1</v>
      </c>
      <c r="L1421" s="88">
        <v>9</v>
      </c>
      <c r="M1421" s="88">
        <v>4</v>
      </c>
      <c r="N1421" s="60">
        <f>2*O1421+P1421+Q1421</f>
        <v>0</v>
      </c>
      <c r="O1421" s="61">
        <f>SUM(T1421,W1421,Z1421,AC1421,AF1421,AI1421,AL1421,AO1421,AR1421,AU1421,AX1421,BA1421,BD1421,BG1421,BJ1421,BM1421,BP1421,BS1421,BV1421,BY1421,CB1421,CE1421,CH1421,CK1421,CN1421,CQ1421)</f>
        <v>0</v>
      </c>
      <c r="P1421" s="61">
        <f>SUM(U1421,X1421,AA1421,AD1421,AG1421,AJ1421,AM1421,AP1421,AS1421,AV1421,AY1421,BB1421,BE1421,BH1421,BK1421,BN1421,BQ1421,BT1421,BW1421,BZ1421,CC1421,CF1421,CI1421,CL1421,CO1421,CR1421)</f>
        <v>0</v>
      </c>
      <c r="Q1421" s="61">
        <f>SUM(V1421,Y1421,AB1421,AE1421,AH1421,AK1421,AN1421,AQ1421,AT1421,AW1421,AZ1421,BC1421,BF1421,BI1421,BL1421,BO1421,BR1421,BU1421,BX1421,CA1421,CD1421,CG1421,CJ1421,CM1421,CP1421,CS1421)</f>
        <v>0</v>
      </c>
    </row>
    <row r="1422" spans="1:17" ht="13.8" customHeight="1" x14ac:dyDescent="0.3">
      <c r="A1422" s="89">
        <v>2849</v>
      </c>
      <c r="B1422" s="81" t="s">
        <v>49</v>
      </c>
      <c r="C1422" s="595" t="s">
        <v>2004</v>
      </c>
      <c r="D1422" s="83" t="s">
        <v>1346</v>
      </c>
      <c r="E1422" s="84" t="s">
        <v>18</v>
      </c>
      <c r="F1422" s="3">
        <v>34012</v>
      </c>
      <c r="G1422" s="85" t="s">
        <v>167</v>
      </c>
      <c r="H1422" s="85" t="s">
        <v>231</v>
      </c>
      <c r="I1422" s="86" t="s">
        <v>92</v>
      </c>
      <c r="J1422" s="87">
        <v>15</v>
      </c>
      <c r="K1422" s="88">
        <v>0</v>
      </c>
      <c r="L1422" s="88">
        <v>9</v>
      </c>
      <c r="M1422" s="88">
        <v>6</v>
      </c>
      <c r="N1422" s="60">
        <f>2*O1422+P1422+Q1422</f>
        <v>0</v>
      </c>
      <c r="O1422" s="61">
        <f>SUM(T1422,W1422,Z1422,AC1422,AF1422,AI1422,AL1422,AO1422,AR1422,AU1422,AX1422,BA1422,BD1422,BG1422,BJ1422,BM1422,BP1422,BS1422,BV1422,BY1422,CB1422,CE1422,CH1422,CK1422,CN1422,CQ1422)</f>
        <v>0</v>
      </c>
      <c r="P1422" s="61">
        <f>SUM(U1422,X1422,AA1422,AD1422,AG1422,AJ1422,AM1422,AP1422,AS1422,AV1422,AY1422,BB1422,BE1422,BH1422,BK1422,BN1422,BQ1422,BT1422,BW1422,BZ1422,CC1422,CF1422,CI1422,CL1422,CO1422,CR1422)</f>
        <v>0</v>
      </c>
      <c r="Q1422" s="61">
        <f>SUM(V1422,Y1422,AB1422,AE1422,AH1422,AK1422,AN1422,AQ1422,AT1422,AW1422,AZ1422,BC1422,BF1422,BI1422,BL1422,BO1422,BR1422,BU1422,BX1422,CA1422,CD1422,CG1422,CJ1422,CM1422,CP1422,CS1422)</f>
        <v>0</v>
      </c>
    </row>
    <row r="1423" spans="1:17" ht="13.8" customHeight="1" x14ac:dyDescent="0.3">
      <c r="A1423" s="89">
        <v>4140</v>
      </c>
      <c r="B1423" s="81" t="s">
        <v>49</v>
      </c>
      <c r="C1423" s="83" t="s">
        <v>1351</v>
      </c>
      <c r="D1423" s="83" t="s">
        <v>1351</v>
      </c>
      <c r="E1423" s="84" t="s">
        <v>125</v>
      </c>
      <c r="F1423" s="3">
        <v>35188</v>
      </c>
      <c r="G1423" s="85" t="s">
        <v>231</v>
      </c>
      <c r="H1423" s="85" t="s">
        <v>231</v>
      </c>
      <c r="I1423" s="86" t="s">
        <v>129</v>
      </c>
      <c r="J1423" s="87">
        <v>14</v>
      </c>
      <c r="K1423" s="88">
        <v>1</v>
      </c>
      <c r="L1423" s="88">
        <v>7</v>
      </c>
      <c r="M1423" s="88">
        <v>5</v>
      </c>
      <c r="N1423" s="60">
        <f>2*O1423+P1423+Q1423</f>
        <v>0</v>
      </c>
      <c r="O1423" s="61">
        <f>SUM(T1423,W1423,Z1423,AC1423,AF1423,AI1423,AL1423,AO1423,AR1423,AU1423,AX1423,BA1423,BD1423,BG1423,BJ1423,BM1423,BP1423,BS1423,BV1423,BY1423,CB1423,CE1423,CH1423,CK1423,CN1423,CQ1423)</f>
        <v>0</v>
      </c>
      <c r="P1423" s="61">
        <f>SUM(U1423,X1423,AA1423,AD1423,AG1423,AJ1423,AM1423,AP1423,AS1423,AV1423,AY1423,BB1423,BE1423,BH1423,BK1423,BN1423,BQ1423,BT1423,BW1423,BZ1423,CC1423,CF1423,CI1423,CL1423,CO1423,CR1423)</f>
        <v>0</v>
      </c>
      <c r="Q1423" s="61">
        <f>SUM(V1423,Y1423,AB1423,AE1423,AH1423,AK1423,AN1423,AQ1423,AT1423,AW1423,AZ1423,BC1423,BF1423,BI1423,BL1423,BO1423,BR1423,BU1423,BX1423,CA1423,CD1423,CG1423,CJ1423,CM1423,CP1423,CS1423)</f>
        <v>0</v>
      </c>
    </row>
    <row r="1424" spans="1:17" ht="13.8" customHeight="1" x14ac:dyDescent="0.3">
      <c r="A1424" s="100">
        <v>6270</v>
      </c>
      <c r="B1424" s="92" t="s">
        <v>49</v>
      </c>
      <c r="C1424" s="93" t="s">
        <v>2209</v>
      </c>
      <c r="D1424" s="93" t="s">
        <v>2209</v>
      </c>
      <c r="E1424" s="94" t="s">
        <v>41</v>
      </c>
      <c r="F1424" s="30">
        <v>34599</v>
      </c>
      <c r="G1424" s="95" t="s">
        <v>31</v>
      </c>
      <c r="H1424" s="95" t="s">
        <v>231</v>
      </c>
      <c r="I1424" s="96" t="s">
        <v>2084</v>
      </c>
      <c r="J1424" s="97">
        <v>13</v>
      </c>
      <c r="K1424" s="98">
        <v>2</v>
      </c>
      <c r="L1424" s="98">
        <v>5</v>
      </c>
      <c r="M1424" s="98">
        <v>4</v>
      </c>
      <c r="N1424" s="60">
        <f>2*O1424+P1424+Q1424</f>
        <v>0</v>
      </c>
      <c r="O1424" s="61">
        <f>SUM(T1424,W1424,Z1424,AC1424,AF1424,AI1424,AL1424,AO1424,AR1424,AU1424,AX1424,BA1424,BD1424,BG1424,BJ1424,BM1424,BP1424,BS1424,BV1424,BY1424,CB1424,CE1424,CH1424,CK1424,CN1424,CQ1424)</f>
        <v>0</v>
      </c>
      <c r="P1424" s="61">
        <f>SUM(U1424,X1424,AA1424,AD1424,AG1424,AJ1424,AM1424,AP1424,AS1424,AV1424,AY1424,BB1424,BE1424,BH1424,BK1424,BN1424,BQ1424,BT1424,BW1424,BZ1424,CC1424,CF1424,CI1424,CL1424,CO1424,CR1424)</f>
        <v>0</v>
      </c>
      <c r="Q1424" s="61">
        <f>SUM(V1424,Y1424,AB1424,AE1424,AH1424,AK1424,AN1424,AQ1424,AT1424,AW1424,AZ1424,BC1424,BF1424,BI1424,BL1424,BO1424,BR1424,BU1424,BX1424,CA1424,CD1424,CG1424,CJ1424,CM1424,CP1424,CS1424)</f>
        <v>0</v>
      </c>
    </row>
    <row r="1425" spans="1:17" ht="13.8" customHeight="1" x14ac:dyDescent="0.3">
      <c r="A1425" s="89">
        <v>6449</v>
      </c>
      <c r="B1425" s="81" t="s">
        <v>49</v>
      </c>
      <c r="C1425" s="309" t="s">
        <v>2644</v>
      </c>
      <c r="D1425" s="83" t="s">
        <v>2644</v>
      </c>
      <c r="E1425" s="84" t="s">
        <v>113</v>
      </c>
      <c r="F1425" s="3">
        <v>34826</v>
      </c>
      <c r="G1425" s="85" t="s">
        <v>1483</v>
      </c>
      <c r="H1425" s="85" t="s">
        <v>231</v>
      </c>
      <c r="I1425" s="583" t="s">
        <v>2370</v>
      </c>
      <c r="J1425" s="87">
        <v>12</v>
      </c>
      <c r="K1425" s="88"/>
      <c r="L1425" s="88"/>
      <c r="M1425" s="88"/>
      <c r="N1425" s="60">
        <f>2*O1425+P1425+Q1425</f>
        <v>0</v>
      </c>
      <c r="O1425" s="61">
        <f>SUM(T1425,W1425,Z1425,AC1425,AF1425,AI1425,AL1425,AO1425,AR1425,AU1425,AX1425,BA1425,BD1425,BG1425,BJ1425,BM1425,BP1425,BS1425,BV1425,BY1425,CB1425,CE1425,CH1425,CK1425,CN1425,CQ1425)</f>
        <v>0</v>
      </c>
      <c r="P1425" s="61">
        <f>SUM(U1425,X1425,AA1425,AD1425,AG1425,AJ1425,AM1425,AP1425,AS1425,AV1425,AY1425,BB1425,BE1425,BH1425,BK1425,BN1425,BQ1425,BT1425,BW1425,BZ1425,CC1425,CF1425,CI1425,CL1425,CO1425,CR1425)</f>
        <v>0</v>
      </c>
      <c r="Q1425" s="61">
        <f>SUM(V1425,Y1425,AB1425,AE1425,AH1425,AK1425,AN1425,AQ1425,AT1425,AW1425,AZ1425,BC1425,BF1425,BI1425,BL1425,BO1425,BR1425,BU1425,BX1425,CA1425,CD1425,CG1425,CJ1425,CM1425,CP1425,CS1425)</f>
        <v>0</v>
      </c>
    </row>
    <row r="1426" spans="1:17" ht="13.8" customHeight="1" x14ac:dyDescent="0.3">
      <c r="A1426" s="89">
        <v>2477</v>
      </c>
      <c r="B1426" s="81" t="s">
        <v>49</v>
      </c>
      <c r="C1426" s="83" t="s">
        <v>1348</v>
      </c>
      <c r="D1426" s="83" t="s">
        <v>1348</v>
      </c>
      <c r="E1426" s="84" t="s">
        <v>125</v>
      </c>
      <c r="F1426" s="3">
        <v>34308</v>
      </c>
      <c r="G1426" s="85" t="s">
        <v>372</v>
      </c>
      <c r="H1426" s="85" t="s">
        <v>231</v>
      </c>
      <c r="I1426" s="86" t="s">
        <v>160</v>
      </c>
      <c r="J1426" s="87">
        <v>9</v>
      </c>
      <c r="K1426" s="88">
        <v>1</v>
      </c>
      <c r="L1426" s="88">
        <v>3</v>
      </c>
      <c r="M1426" s="88">
        <v>4</v>
      </c>
      <c r="N1426" s="60">
        <f>2*O1426+P1426+Q1426</f>
        <v>0</v>
      </c>
      <c r="O1426" s="61">
        <f>SUM(T1426,W1426,Z1426,AC1426,AF1426,AI1426,AL1426,AO1426,AR1426,AU1426,AX1426,BA1426,BD1426,BG1426,BJ1426,BM1426,BP1426,BS1426,BV1426,BY1426,CB1426,CE1426,CH1426,CK1426,CN1426,CQ1426)</f>
        <v>0</v>
      </c>
      <c r="P1426" s="61">
        <f>SUM(U1426,X1426,AA1426,AD1426,AG1426,AJ1426,AM1426,AP1426,AS1426,AV1426,AY1426,BB1426,BE1426,BH1426,BK1426,BN1426,BQ1426,BT1426,BW1426,BZ1426,CC1426,CF1426,CI1426,CL1426,CO1426,CR1426)</f>
        <v>0</v>
      </c>
      <c r="Q1426" s="61">
        <f>SUM(V1426,Y1426,AB1426,AE1426,AH1426,AK1426,AN1426,AQ1426,AT1426,AW1426,AZ1426,BC1426,BF1426,BI1426,BL1426,BO1426,BR1426,BU1426,BX1426,CA1426,CD1426,CG1426,CJ1426,CM1426,CP1426,CS1426)</f>
        <v>0</v>
      </c>
    </row>
    <row r="1427" spans="1:17" ht="13.8" customHeight="1" x14ac:dyDescent="0.3">
      <c r="A1427" s="89">
        <v>6487</v>
      </c>
      <c r="B1427" s="81" t="s">
        <v>49</v>
      </c>
      <c r="C1427" s="309" t="s">
        <v>2645</v>
      </c>
      <c r="D1427" s="83" t="s">
        <v>2645</v>
      </c>
      <c r="E1427" s="84" t="s">
        <v>169</v>
      </c>
      <c r="F1427" s="3">
        <v>37910</v>
      </c>
      <c r="G1427" s="85" t="s">
        <v>2646</v>
      </c>
      <c r="H1427" s="85" t="s">
        <v>231</v>
      </c>
      <c r="I1427" s="583" t="s">
        <v>2370</v>
      </c>
      <c r="J1427" s="87">
        <v>8</v>
      </c>
      <c r="K1427" s="88"/>
      <c r="L1427" s="88"/>
      <c r="M1427" s="88"/>
      <c r="N1427" s="60">
        <f>2*O1427+P1427+Q1427</f>
        <v>0</v>
      </c>
      <c r="O1427" s="61">
        <f>SUM(T1427,W1427,Z1427,AC1427,AF1427,AI1427,AL1427,AO1427,AR1427,AU1427,AX1427,BA1427,BD1427,BG1427,BJ1427,BM1427,BP1427,BS1427,BV1427,BY1427,CB1427,CE1427,CH1427,CK1427,CN1427,CQ1427)</f>
        <v>0</v>
      </c>
      <c r="P1427" s="61">
        <f>SUM(U1427,X1427,AA1427,AD1427,AG1427,AJ1427,AM1427,AP1427,AS1427,AV1427,AY1427,BB1427,BE1427,BH1427,BK1427,BN1427,BQ1427,BT1427,BW1427,BZ1427,CC1427,CF1427,CI1427,CL1427,CO1427,CR1427)</f>
        <v>0</v>
      </c>
      <c r="Q1427" s="61">
        <f>SUM(V1427,Y1427,AB1427,AE1427,AH1427,AK1427,AN1427,AQ1427,AT1427,AW1427,AZ1427,BC1427,BF1427,BI1427,BL1427,BO1427,BR1427,BU1427,BX1427,CA1427,CD1427,CG1427,CJ1427,CM1427,CP1427,CS1427)</f>
        <v>0</v>
      </c>
    </row>
    <row r="1428" spans="1:17" ht="13.8" customHeight="1" x14ac:dyDescent="0.3">
      <c r="A1428" s="100">
        <v>6338</v>
      </c>
      <c r="B1428" s="92" t="s">
        <v>49</v>
      </c>
      <c r="C1428" s="101" t="s">
        <v>2309</v>
      </c>
      <c r="D1428" s="93" t="s">
        <v>2309</v>
      </c>
      <c r="E1428" s="94" t="s">
        <v>74</v>
      </c>
      <c r="F1428" s="30">
        <v>34420</v>
      </c>
      <c r="G1428" s="95" t="s">
        <v>94</v>
      </c>
      <c r="H1428" s="95" t="s">
        <v>231</v>
      </c>
      <c r="I1428" s="584" t="s">
        <v>2219</v>
      </c>
      <c r="J1428" s="97">
        <v>2</v>
      </c>
      <c r="K1428" s="98">
        <v>1</v>
      </c>
      <c r="L1428" s="98">
        <v>0</v>
      </c>
      <c r="M1428" s="98">
        <v>0</v>
      </c>
      <c r="N1428" s="60">
        <f>2*O1428+P1428+Q1428</f>
        <v>0</v>
      </c>
      <c r="O1428" s="61">
        <f>SUM(T1428,W1428,Z1428,AC1428,AF1428,AI1428,AL1428,AO1428,AR1428,AU1428,AX1428,BA1428,BD1428,BG1428,BJ1428,BM1428,BP1428,BS1428,BV1428,BY1428,CB1428,CE1428,CH1428,CK1428,CN1428,CQ1428)</f>
        <v>0</v>
      </c>
      <c r="P1428" s="61">
        <f>SUM(U1428,X1428,AA1428,AD1428,AG1428,AJ1428,AM1428,AP1428,AS1428,AV1428,AY1428,BB1428,BE1428,BH1428,BK1428,BN1428,BQ1428,BT1428,BW1428,BZ1428,CC1428,CF1428,CI1428,CL1428,CO1428,CR1428)</f>
        <v>0</v>
      </c>
      <c r="Q1428" s="61">
        <f>SUM(V1428,Y1428,AB1428,AE1428,AH1428,AK1428,AN1428,AQ1428,AT1428,AW1428,AZ1428,BC1428,BF1428,BI1428,BL1428,BO1428,BR1428,BU1428,BX1428,CA1428,CD1428,CG1428,CJ1428,CM1428,CP1428,CS1428)</f>
        <v>0</v>
      </c>
    </row>
    <row r="1429" spans="1:17" ht="13.8" customHeight="1" x14ac:dyDescent="0.3">
      <c r="A1429" s="89">
        <v>6055</v>
      </c>
      <c r="B1429" s="81" t="s">
        <v>49</v>
      </c>
      <c r="C1429" s="105" t="s">
        <v>1659</v>
      </c>
      <c r="D1429" s="83" t="s">
        <v>1659</v>
      </c>
      <c r="E1429" s="84" t="s">
        <v>18</v>
      </c>
      <c r="F1429" s="3">
        <v>36992</v>
      </c>
      <c r="G1429" s="85" t="s">
        <v>1682</v>
      </c>
      <c r="H1429" s="85" t="s">
        <v>231</v>
      </c>
      <c r="I1429" s="86" t="s">
        <v>1470</v>
      </c>
      <c r="J1429" s="104">
        <v>0</v>
      </c>
      <c r="K1429" s="88">
        <v>0</v>
      </c>
      <c r="L1429" s="88">
        <v>0</v>
      </c>
      <c r="M1429" s="88">
        <v>0</v>
      </c>
      <c r="N1429" s="60">
        <f>2*O1429+P1429+Q1429</f>
        <v>0</v>
      </c>
      <c r="O1429" s="61">
        <f>SUM(T1429,W1429,Z1429,AC1429,AF1429,AI1429,AL1429,AO1429,AR1429,AU1429,AX1429,BA1429,BD1429,BG1429,BJ1429,BM1429,BP1429,BS1429,BV1429,BY1429,CB1429,CE1429,CH1429,CK1429,CN1429,CQ1429)</f>
        <v>0</v>
      </c>
      <c r="P1429" s="61">
        <f>SUM(U1429,X1429,AA1429,AD1429,AG1429,AJ1429,AM1429,AP1429,AS1429,AV1429,AY1429,BB1429,BE1429,BH1429,BK1429,BN1429,BQ1429,BT1429,BW1429,BZ1429,CC1429,CF1429,CI1429,CL1429,CO1429,CR1429)</f>
        <v>0</v>
      </c>
      <c r="Q1429" s="61">
        <f>SUM(V1429,Y1429,AB1429,AE1429,AH1429,AK1429,AN1429,AQ1429,AT1429,AW1429,AZ1429,BC1429,BF1429,BI1429,BL1429,BO1429,BR1429,BU1429,BX1429,CA1429,CD1429,CG1429,CJ1429,CM1429,CP1429,CS1429)</f>
        <v>0</v>
      </c>
    </row>
    <row r="1430" spans="1:17" ht="13.8" customHeight="1" x14ac:dyDescent="0.3">
      <c r="A1430" s="106">
        <v>6410</v>
      </c>
      <c r="B1430" s="106" t="s">
        <v>83</v>
      </c>
      <c r="C1430" s="118" t="s">
        <v>2647</v>
      </c>
      <c r="D1430" s="108" t="s">
        <v>2647</v>
      </c>
      <c r="E1430" s="109" t="s">
        <v>125</v>
      </c>
      <c r="F1430" s="4">
        <v>37144</v>
      </c>
      <c r="G1430" s="109" t="s">
        <v>143</v>
      </c>
      <c r="H1430" s="109" t="s">
        <v>231</v>
      </c>
      <c r="I1430" s="111" t="s">
        <v>2370</v>
      </c>
      <c r="J1430" s="116">
        <v>20</v>
      </c>
      <c r="K1430" s="113"/>
      <c r="L1430" s="113"/>
      <c r="M1430" s="113"/>
      <c r="N1430" s="60">
        <f>2*O1430+P1430+Q1430</f>
        <v>0</v>
      </c>
      <c r="O1430" s="61">
        <f>SUM(T1430,W1430,Z1430,AC1430,AF1430,AI1430,AL1430,AO1430,AR1430,AU1430,AX1430,BA1430,BD1430,BG1430,BJ1430,BM1430,BP1430,BS1430,BV1430,BY1430,CB1430,CE1430,CH1430,CK1430,CN1430,CQ1430)</f>
        <v>0</v>
      </c>
      <c r="P1430" s="61">
        <f>SUM(U1430,X1430,AA1430,AD1430,AG1430,AJ1430,AM1430,AP1430,AS1430,AV1430,AY1430,BB1430,BE1430,BH1430,BK1430,BN1430,BQ1430,BT1430,BW1430,BZ1430,CC1430,CF1430,CI1430,CL1430,CO1430,CR1430)</f>
        <v>0</v>
      </c>
      <c r="Q1430" s="61">
        <f>SUM(V1430,Y1430,AB1430,AE1430,AH1430,AK1430,AN1430,AQ1430,AT1430,AW1430,AZ1430,BC1430,BF1430,BI1430,BL1430,BO1430,BR1430,BU1430,BX1430,CA1430,CD1430,CG1430,CJ1430,CM1430,CP1430,CS1430)</f>
        <v>0</v>
      </c>
    </row>
    <row r="1431" spans="1:17" ht="13.8" customHeight="1" x14ac:dyDescent="0.3">
      <c r="A1431" s="106">
        <v>3963</v>
      </c>
      <c r="B1431" s="106" t="s">
        <v>83</v>
      </c>
      <c r="C1431" s="491" t="s">
        <v>1355</v>
      </c>
      <c r="D1431" s="108" t="s">
        <v>1355</v>
      </c>
      <c r="E1431" s="109" t="s">
        <v>47</v>
      </c>
      <c r="F1431" s="4">
        <v>35787</v>
      </c>
      <c r="G1431" s="109" t="s">
        <v>229</v>
      </c>
      <c r="H1431" s="109" t="s">
        <v>231</v>
      </c>
      <c r="I1431" s="115" t="s">
        <v>139</v>
      </c>
      <c r="J1431" s="116">
        <v>17</v>
      </c>
      <c r="K1431" s="113">
        <v>4</v>
      </c>
      <c r="L1431" s="113">
        <v>9</v>
      </c>
      <c r="M1431" s="113">
        <v>0</v>
      </c>
      <c r="N1431" s="60">
        <f>2*O1431+P1431+Q1431</f>
        <v>0</v>
      </c>
      <c r="O1431" s="61">
        <f>SUM(T1431,W1431,Z1431,AC1431,AF1431,AI1431,AL1431,AO1431,AR1431,AU1431,AX1431,BA1431,BD1431,BG1431,BJ1431,BM1431,BP1431,BS1431,BV1431,BY1431,CB1431,CE1431,CH1431,CK1431,CN1431,CQ1431)</f>
        <v>0</v>
      </c>
      <c r="P1431" s="61">
        <f>SUM(U1431,X1431,AA1431,AD1431,AG1431,AJ1431,AM1431,AP1431,AS1431,AV1431,AY1431,BB1431,BE1431,BH1431,BK1431,BN1431,BQ1431,BT1431,BW1431,BZ1431,CC1431,CF1431,CI1431,CL1431,CO1431,CR1431)</f>
        <v>0</v>
      </c>
      <c r="Q1431" s="61">
        <f>SUM(V1431,Y1431,AB1431,AE1431,AH1431,AK1431,AN1431,AQ1431,AT1431,AW1431,AZ1431,BC1431,BF1431,BI1431,BL1431,BO1431,BR1431,BU1431,BX1431,CA1431,CD1431,CG1431,CJ1431,CM1431,CP1431,CS1431)</f>
        <v>0</v>
      </c>
    </row>
    <row r="1432" spans="1:17" ht="13.8" customHeight="1" x14ac:dyDescent="0.3">
      <c r="A1432" s="106">
        <v>5109</v>
      </c>
      <c r="B1432" s="106" t="s">
        <v>83</v>
      </c>
      <c r="C1432" s="491" t="s">
        <v>1966</v>
      </c>
      <c r="D1432" s="108" t="s">
        <v>1353</v>
      </c>
      <c r="E1432" s="109" t="s">
        <v>169</v>
      </c>
      <c r="F1432" s="4">
        <v>34881</v>
      </c>
      <c r="G1432" s="109" t="s">
        <v>374</v>
      </c>
      <c r="H1432" s="109" t="s">
        <v>231</v>
      </c>
      <c r="I1432" s="111" t="s">
        <v>16</v>
      </c>
      <c r="J1432" s="116">
        <v>14</v>
      </c>
      <c r="K1432" s="113">
        <v>5</v>
      </c>
      <c r="L1432" s="113">
        <v>4</v>
      </c>
      <c r="M1432" s="113">
        <v>0</v>
      </c>
      <c r="N1432" s="60">
        <f>2*O1432+P1432+Q1432</f>
        <v>0</v>
      </c>
      <c r="O1432" s="61">
        <f>SUM(T1432,W1432,Z1432,AC1432,AF1432,AI1432,AL1432,AO1432,AR1432,AU1432,AX1432,BA1432,BD1432,BG1432,BJ1432,BM1432,BP1432,BS1432,BV1432,BY1432,CB1432,CE1432,CH1432,CK1432,CN1432,CQ1432)</f>
        <v>0</v>
      </c>
      <c r="P1432" s="61">
        <f>SUM(U1432,X1432,AA1432,AD1432,AG1432,AJ1432,AM1432,AP1432,AS1432,AV1432,AY1432,BB1432,BE1432,BH1432,BK1432,BN1432,BQ1432,BT1432,BW1432,BZ1432,CC1432,CF1432,CI1432,CL1432,CO1432,CR1432)</f>
        <v>0</v>
      </c>
      <c r="Q1432" s="61">
        <f>SUM(V1432,Y1432,AB1432,AE1432,AH1432,AK1432,AN1432,AQ1432,AT1432,AW1432,AZ1432,BC1432,BF1432,BI1432,BL1432,BO1432,BR1432,BU1432,BX1432,CA1432,CD1432,CG1432,CJ1432,CM1432,CP1432,CS1432)</f>
        <v>0</v>
      </c>
    </row>
    <row r="1433" spans="1:17" ht="13.8" customHeight="1" x14ac:dyDescent="0.3">
      <c r="A1433" s="106">
        <v>6095</v>
      </c>
      <c r="B1433" s="106" t="s">
        <v>83</v>
      </c>
      <c r="C1433" s="585" t="s">
        <v>2005</v>
      </c>
      <c r="D1433" s="108" t="s">
        <v>1660</v>
      </c>
      <c r="E1433" s="109" t="s">
        <v>33</v>
      </c>
      <c r="F1433" s="4">
        <v>36161</v>
      </c>
      <c r="G1433" s="109" t="s">
        <v>85</v>
      </c>
      <c r="H1433" s="109" t="s">
        <v>231</v>
      </c>
      <c r="I1433" s="111" t="s">
        <v>1470</v>
      </c>
      <c r="J1433" s="112">
        <v>13</v>
      </c>
      <c r="K1433" s="113">
        <v>5</v>
      </c>
      <c r="L1433" s="113">
        <v>3</v>
      </c>
      <c r="M1433" s="113">
        <v>0</v>
      </c>
      <c r="N1433" s="60">
        <f>2*O1433+P1433+Q1433</f>
        <v>0</v>
      </c>
      <c r="O1433" s="61">
        <f>SUM(T1433,W1433,Z1433,AC1433,AF1433,AI1433,AL1433,AO1433,AR1433,AU1433,AX1433,BA1433,BD1433,BG1433,BJ1433,BM1433,BP1433,BS1433,BV1433,BY1433,CB1433,CE1433,CH1433,CK1433,CN1433,CQ1433)</f>
        <v>0</v>
      </c>
      <c r="P1433" s="61">
        <f>SUM(U1433,X1433,AA1433,AD1433,AG1433,AJ1433,AM1433,AP1433,AS1433,AV1433,AY1433,BB1433,BE1433,BH1433,BK1433,BN1433,BQ1433,BT1433,BW1433,BZ1433,CC1433,CF1433,CI1433,CL1433,CO1433,CR1433)</f>
        <v>0</v>
      </c>
      <c r="Q1433" s="61">
        <f>SUM(V1433,Y1433,AB1433,AE1433,AH1433,AK1433,AN1433,AQ1433,AT1433,AW1433,AZ1433,BC1433,BF1433,BI1433,BL1433,BO1433,BR1433,BU1433,BX1433,CA1433,CD1433,CG1433,CJ1433,CM1433,CP1433,CS1433)</f>
        <v>0</v>
      </c>
    </row>
    <row r="1434" spans="1:17" ht="13.8" customHeight="1" x14ac:dyDescent="0.3">
      <c r="A1434" s="106">
        <v>4552</v>
      </c>
      <c r="B1434" s="106" t="s">
        <v>83</v>
      </c>
      <c r="C1434" s="491" t="s">
        <v>1356</v>
      </c>
      <c r="D1434" s="108" t="s">
        <v>1356</v>
      </c>
      <c r="E1434" s="109" t="s">
        <v>10</v>
      </c>
      <c r="F1434" s="4">
        <v>35609</v>
      </c>
      <c r="G1434" s="109" t="s">
        <v>147</v>
      </c>
      <c r="H1434" s="109" t="s">
        <v>231</v>
      </c>
      <c r="I1434" s="115" t="s">
        <v>134</v>
      </c>
      <c r="J1434" s="116">
        <v>10</v>
      </c>
      <c r="K1434" s="113">
        <v>4</v>
      </c>
      <c r="L1434" s="113">
        <v>2</v>
      </c>
      <c r="M1434" s="113">
        <v>0</v>
      </c>
      <c r="N1434" s="60">
        <f>2*O1434+P1434+Q1434</f>
        <v>0</v>
      </c>
      <c r="O1434" s="61">
        <f>SUM(T1434,W1434,Z1434,AC1434,AF1434,AI1434,AL1434,AO1434,AR1434,AU1434,AX1434,BA1434,BD1434,BG1434,BJ1434,BM1434,BP1434,BS1434,BV1434,BY1434,CB1434,CE1434,CH1434,CK1434,CN1434,CQ1434)</f>
        <v>0</v>
      </c>
      <c r="P1434" s="61">
        <f>SUM(U1434,X1434,AA1434,AD1434,AG1434,AJ1434,AM1434,AP1434,AS1434,AV1434,AY1434,BB1434,BE1434,BH1434,BK1434,BN1434,BQ1434,BT1434,BW1434,BZ1434,CC1434,CF1434,CI1434,CL1434,CO1434,CR1434)</f>
        <v>0</v>
      </c>
      <c r="Q1434" s="61">
        <f>SUM(V1434,Y1434,AB1434,AE1434,AH1434,AK1434,AN1434,AQ1434,AT1434,AW1434,AZ1434,BC1434,BF1434,BI1434,BL1434,BO1434,BR1434,BU1434,BX1434,CA1434,CD1434,CG1434,CJ1434,CM1434,CP1434,CS1434)</f>
        <v>0</v>
      </c>
    </row>
    <row r="1435" spans="1:17" ht="13.8" customHeight="1" x14ac:dyDescent="0.3">
      <c r="A1435" s="106">
        <v>2329</v>
      </c>
      <c r="B1435" s="106" t="s">
        <v>83</v>
      </c>
      <c r="C1435" s="108" t="s">
        <v>1354</v>
      </c>
      <c r="D1435" s="108" t="s">
        <v>1354</v>
      </c>
      <c r="E1435" s="109" t="s">
        <v>18</v>
      </c>
      <c r="F1435" s="4">
        <v>34211</v>
      </c>
      <c r="G1435" s="109" t="s">
        <v>58</v>
      </c>
      <c r="H1435" s="109" t="s">
        <v>231</v>
      </c>
      <c r="I1435" s="111" t="s">
        <v>20</v>
      </c>
      <c r="J1435" s="116">
        <v>5</v>
      </c>
      <c r="K1435" s="113">
        <v>1</v>
      </c>
      <c r="L1435" s="113">
        <v>3</v>
      </c>
      <c r="M1435" s="113">
        <v>0</v>
      </c>
      <c r="N1435" s="60">
        <f>2*O1435+P1435+Q1435</f>
        <v>0</v>
      </c>
      <c r="O1435" s="61">
        <f>SUM(T1435,W1435,Z1435,AC1435,AF1435,AI1435,AL1435,AO1435,AR1435,AU1435,AX1435,BA1435,BD1435,BG1435,BJ1435,BM1435,BP1435,BS1435,BV1435,BY1435,CB1435,CE1435,CH1435,CK1435,CN1435,CQ1435)</f>
        <v>0</v>
      </c>
      <c r="P1435" s="61">
        <f>SUM(U1435,X1435,AA1435,AD1435,AG1435,AJ1435,AM1435,AP1435,AS1435,AV1435,AY1435,BB1435,BE1435,BH1435,BK1435,BN1435,BQ1435,BT1435,BW1435,BZ1435,CC1435,CF1435,CI1435,CL1435,CO1435,CR1435)</f>
        <v>0</v>
      </c>
      <c r="Q1435" s="61">
        <f>SUM(V1435,Y1435,AB1435,AE1435,AH1435,AK1435,AN1435,AQ1435,AT1435,AW1435,AZ1435,BC1435,BF1435,BI1435,BL1435,BO1435,BR1435,BU1435,BX1435,CA1435,CD1435,CG1435,CJ1435,CM1435,CP1435,CS1435)</f>
        <v>0</v>
      </c>
    </row>
    <row r="1436" spans="1:17" ht="13.8" customHeight="1" x14ac:dyDescent="0.3">
      <c r="A1436" s="106">
        <v>5553</v>
      </c>
      <c r="B1436" s="106" t="s">
        <v>83</v>
      </c>
      <c r="C1436" s="118" t="s">
        <v>1357</v>
      </c>
      <c r="D1436" s="108" t="s">
        <v>1357</v>
      </c>
      <c r="E1436" s="109" t="s">
        <v>151</v>
      </c>
      <c r="F1436" s="4">
        <v>37462</v>
      </c>
      <c r="G1436" s="109" t="s">
        <v>1358</v>
      </c>
      <c r="H1436" s="109" t="s">
        <v>231</v>
      </c>
      <c r="I1436" s="111" t="s">
        <v>24</v>
      </c>
      <c r="J1436" s="116">
        <v>0</v>
      </c>
      <c r="K1436" s="113">
        <v>0</v>
      </c>
      <c r="L1436" s="113">
        <v>0</v>
      </c>
      <c r="M1436" s="113">
        <v>0</v>
      </c>
      <c r="N1436" s="60">
        <f>2*O1436+P1436+Q1436</f>
        <v>0</v>
      </c>
      <c r="O1436" s="61">
        <f>SUM(T1436,W1436,Z1436,AC1436,AF1436,AI1436,AL1436,AO1436,AR1436,AU1436,AX1436,BA1436,BD1436,BG1436,BJ1436,BM1436,BP1436,BS1436,BV1436,BY1436,CB1436,CE1436,CH1436,CK1436,CN1436,CQ1436)</f>
        <v>0</v>
      </c>
      <c r="P1436" s="61">
        <f>SUM(U1436,X1436,AA1436,AD1436,AG1436,AJ1436,AM1436,AP1436,AS1436,AV1436,AY1436,BB1436,BE1436,BH1436,BK1436,BN1436,BQ1436,BT1436,BW1436,BZ1436,CC1436,CF1436,CI1436,CL1436,CO1436,CR1436)</f>
        <v>0</v>
      </c>
      <c r="Q1436" s="61">
        <f>SUM(V1436,Y1436,AB1436,AE1436,AH1436,AK1436,AN1436,AQ1436,AT1436,AW1436,AZ1436,BC1436,BF1436,BI1436,BL1436,BO1436,BR1436,BU1436,BX1436,CA1436,CD1436,CG1436,CJ1436,CM1436,CP1436,CS1436)</f>
        <v>0</v>
      </c>
    </row>
    <row r="1437" spans="1:17" ht="13.8" customHeight="1" x14ac:dyDescent="0.3">
      <c r="A1437" s="241">
        <v>6135</v>
      </c>
      <c r="B1437" s="242"/>
      <c r="C1437" s="243" t="s">
        <v>1710</v>
      </c>
      <c r="D1437" s="250" t="s">
        <v>1710</v>
      </c>
      <c r="E1437" s="245" t="s">
        <v>41</v>
      </c>
      <c r="F1437" s="10">
        <v>37669</v>
      </c>
      <c r="G1437" s="246" t="s">
        <v>78</v>
      </c>
      <c r="H1437" s="622" t="s">
        <v>231</v>
      </c>
      <c r="I1437" s="622" t="s">
        <v>1470</v>
      </c>
      <c r="J1437" s="247">
        <v>0</v>
      </c>
      <c r="K1437" s="248">
        <v>0</v>
      </c>
      <c r="L1437" s="248">
        <v>0</v>
      </c>
      <c r="M1437" s="248">
        <v>0</v>
      </c>
      <c r="N1437" s="60">
        <f>2*O1437+P1437+Q1437</f>
        <v>0</v>
      </c>
      <c r="O1437" s="61">
        <f>SUM(T1437,W1437,Z1437,AC1437,AF1437,AI1437,AL1437,AO1437,AR1437,AU1437,AX1437,BA1437,BD1437,BG1437,BJ1437,BM1437,BP1437,BS1437,BV1437,BY1437,CB1437,CE1437,CH1437,CK1437,CN1437,CQ1437)</f>
        <v>0</v>
      </c>
      <c r="P1437" s="61">
        <f>SUM(U1437,X1437,AA1437,AD1437,AG1437,AJ1437,AM1437,AP1437,AS1437,AV1437,AY1437,BB1437,BE1437,BH1437,BK1437,BN1437,BQ1437,BT1437,BW1437,BZ1437,CC1437,CF1437,CI1437,CL1437,CO1437,CR1437)</f>
        <v>0</v>
      </c>
      <c r="Q1437" s="61">
        <f>SUM(V1437,Y1437,AB1437,AE1437,AH1437,AK1437,AN1437,AQ1437,AT1437,AW1437,AZ1437,BC1437,BF1437,BI1437,BL1437,BO1437,BR1437,BU1437,BX1437,CA1437,CD1437,CG1437,CJ1437,CM1437,CP1437,CS1437)</f>
        <v>0</v>
      </c>
    </row>
    <row r="1438" spans="1:17" ht="13.8" customHeight="1" x14ac:dyDescent="0.3">
      <c r="A1438" s="241">
        <v>6015</v>
      </c>
      <c r="B1438" s="242"/>
      <c r="C1438" s="243" t="s">
        <v>1709</v>
      </c>
      <c r="D1438" s="250" t="s">
        <v>1709</v>
      </c>
      <c r="E1438" s="245" t="s">
        <v>792</v>
      </c>
      <c r="F1438" s="10">
        <v>38221</v>
      </c>
      <c r="G1438" s="246" t="s">
        <v>99</v>
      </c>
      <c r="H1438" s="622" t="s">
        <v>231</v>
      </c>
      <c r="I1438" s="622" t="s">
        <v>1470</v>
      </c>
      <c r="J1438" s="247">
        <v>0</v>
      </c>
      <c r="K1438" s="248">
        <v>0</v>
      </c>
      <c r="L1438" s="248">
        <v>0</v>
      </c>
      <c r="M1438" s="248">
        <v>0</v>
      </c>
      <c r="N1438" s="60">
        <f>2*O1438+P1438+Q1438</f>
        <v>0</v>
      </c>
      <c r="O1438" s="61">
        <f>SUM(T1438,W1438,Z1438,AC1438,AF1438,AI1438,AL1438,AO1438,AR1438,AU1438,AX1438,BA1438,BD1438,BG1438,BJ1438,BM1438,BP1438,BS1438,BV1438,BY1438,CB1438,CE1438,CH1438,CK1438,CN1438,CQ1438)</f>
        <v>0</v>
      </c>
      <c r="P1438" s="61">
        <f>SUM(U1438,X1438,AA1438,AD1438,AG1438,AJ1438,AM1438,AP1438,AS1438,AV1438,AY1438,BB1438,BE1438,BH1438,BK1438,BN1438,BQ1438,BT1438,BW1438,BZ1438,CC1438,CF1438,CI1438,CL1438,CO1438,CR1438)</f>
        <v>0</v>
      </c>
      <c r="Q1438" s="61">
        <f>SUM(V1438,Y1438,AB1438,AE1438,AH1438,AK1438,AN1438,AQ1438,AT1438,AW1438,AZ1438,BC1438,BF1438,BI1438,BL1438,BO1438,BR1438,BU1438,BX1438,CA1438,CD1438,CG1438,CJ1438,CM1438,CP1438,CS1438)</f>
        <v>0</v>
      </c>
    </row>
    <row r="1439" spans="1:17" ht="13.8" customHeight="1" x14ac:dyDescent="0.3">
      <c r="A1439" s="241">
        <v>6175</v>
      </c>
      <c r="B1439" s="242"/>
      <c r="C1439" s="243" t="s">
        <v>1711</v>
      </c>
      <c r="D1439" s="250" t="s">
        <v>1711</v>
      </c>
      <c r="E1439" s="245"/>
      <c r="F1439" s="10">
        <v>37658</v>
      </c>
      <c r="G1439" s="246" t="s">
        <v>78</v>
      </c>
      <c r="H1439" s="622" t="s">
        <v>231</v>
      </c>
      <c r="I1439" s="622" t="s">
        <v>1470</v>
      </c>
      <c r="J1439" s="247">
        <v>0</v>
      </c>
      <c r="K1439" s="248">
        <v>0</v>
      </c>
      <c r="L1439" s="248">
        <v>0</v>
      </c>
      <c r="M1439" s="248">
        <v>0</v>
      </c>
      <c r="N1439" s="60">
        <f>2*O1439+P1439+Q1439</f>
        <v>0</v>
      </c>
      <c r="O1439" s="61">
        <f>SUM(T1439,W1439,Z1439,AC1439,AF1439,AI1439,AL1439,AO1439,AR1439,AU1439,AX1439,BA1439,BD1439,BG1439,BJ1439,BM1439,BP1439,BS1439,BV1439,BY1439,CB1439,CE1439,CH1439,CK1439,CN1439,CQ1439)</f>
        <v>0</v>
      </c>
      <c r="P1439" s="61">
        <f>SUM(U1439,X1439,AA1439,AD1439,AG1439,AJ1439,AM1439,AP1439,AS1439,AV1439,AY1439,BB1439,BE1439,BH1439,BK1439,BN1439,BQ1439,BT1439,BW1439,BZ1439,CC1439,CF1439,CI1439,CL1439,CO1439,CR1439)</f>
        <v>0</v>
      </c>
      <c r="Q1439" s="61">
        <f>SUM(V1439,Y1439,AB1439,AE1439,AH1439,AK1439,AN1439,AQ1439,AT1439,AW1439,AZ1439,BC1439,BF1439,BI1439,BL1439,BO1439,BR1439,BU1439,BX1439,CA1439,CD1439,CG1439,CJ1439,CM1439,CP1439,CS1439)</f>
        <v>0</v>
      </c>
    </row>
    <row r="1440" spans="1:17" ht="13.8" customHeight="1" x14ac:dyDescent="0.3">
      <c r="A1440" s="119">
        <v>6439</v>
      </c>
      <c r="B1440" s="53" t="s">
        <v>8</v>
      </c>
      <c r="C1440" s="596" t="s">
        <v>2649</v>
      </c>
      <c r="D1440" s="54" t="s">
        <v>2649</v>
      </c>
      <c r="E1440" s="55" t="s">
        <v>136</v>
      </c>
      <c r="F1440" s="1">
        <v>33744</v>
      </c>
      <c r="G1440" s="56" t="s">
        <v>58</v>
      </c>
      <c r="H1440" s="56" t="s">
        <v>149</v>
      </c>
      <c r="I1440" s="57" t="s">
        <v>2370</v>
      </c>
      <c r="J1440" s="58">
        <v>20</v>
      </c>
      <c r="K1440" s="59"/>
      <c r="L1440" s="59"/>
      <c r="M1440" s="59"/>
      <c r="N1440" s="60">
        <f>2*O1440+P1440+Q1440</f>
        <v>0</v>
      </c>
      <c r="O1440" s="61">
        <f>SUM(T1440,W1440,Z1440,AC1440,AF1440,AI1440,AL1440,AO1440,AR1440,AU1440,AX1440,BA1440,BD1440,BG1440,BJ1440,BM1440,BP1440,BS1440,BV1440,BY1440,CB1440,CE1440,CH1440,CK1440,CN1440,CQ1440)</f>
        <v>0</v>
      </c>
      <c r="P1440" s="61">
        <f>SUM(U1440,X1440,AA1440,AD1440,AG1440,AJ1440,AM1440,AP1440,AS1440,AV1440,AY1440,BB1440,BE1440,BH1440,BK1440,BN1440,BQ1440,BT1440,BW1440,BZ1440,CC1440,CF1440,CI1440,CL1440,CO1440,CR1440)</f>
        <v>0</v>
      </c>
      <c r="Q1440" s="61">
        <f>SUM(V1440,Y1440,AB1440,AE1440,AH1440,AK1440,AN1440,AQ1440,AT1440,AW1440,AZ1440,BC1440,BF1440,BI1440,BL1440,BO1440,BR1440,BU1440,BX1440,CA1440,CD1440,CG1440,CJ1440,CM1440,CP1440,CS1440)</f>
        <v>0</v>
      </c>
    </row>
    <row r="1441" spans="1:17" ht="13.8" customHeight="1" x14ac:dyDescent="0.3">
      <c r="A1441" s="597">
        <v>5540</v>
      </c>
      <c r="B1441" s="597" t="s">
        <v>8</v>
      </c>
      <c r="C1441" s="598" t="s">
        <v>551</v>
      </c>
      <c r="D1441" s="150" t="s">
        <v>551</v>
      </c>
      <c r="E1441" s="153" t="s">
        <v>169</v>
      </c>
      <c r="F1441" s="599">
        <v>35661</v>
      </c>
      <c r="G1441" s="153" t="s">
        <v>48</v>
      </c>
      <c r="H1441" s="153" t="s">
        <v>149</v>
      </c>
      <c r="I1441" s="153" t="s">
        <v>2333</v>
      </c>
      <c r="J1441" s="58">
        <v>16</v>
      </c>
      <c r="K1441" s="59">
        <v>0</v>
      </c>
      <c r="L1441" s="59">
        <v>0</v>
      </c>
      <c r="M1441" s="59">
        <v>16</v>
      </c>
      <c r="N1441" s="60">
        <f>2*O1441+P1441+Q1441</f>
        <v>0</v>
      </c>
      <c r="O1441" s="61">
        <f>SUM(T1441,W1441,Z1441,AC1441,AF1441,AI1441,AL1441,AO1441,AR1441,AU1441,AX1441,BA1441,BD1441,BG1441,BJ1441,BM1441,BP1441,BS1441,BV1441,BY1441,CB1441,CE1441,CH1441,CK1441,CN1441,CQ1441)</f>
        <v>0</v>
      </c>
      <c r="P1441" s="61">
        <f>SUM(U1441,X1441,AA1441,AD1441,AG1441,AJ1441,AM1441,AP1441,AS1441,AV1441,AY1441,BB1441,BE1441,BH1441,BK1441,BN1441,BQ1441,BT1441,BW1441,BZ1441,CC1441,CF1441,CI1441,CL1441,CO1441,CR1441)</f>
        <v>0</v>
      </c>
      <c r="Q1441" s="61">
        <f>SUM(V1441,Y1441,AB1441,AE1441,AH1441,AK1441,AN1441,AQ1441,AT1441,AW1441,AZ1441,BC1441,BF1441,BI1441,BL1441,BO1441,BR1441,BU1441,BX1441,CA1441,CD1441,CG1441,CJ1441,CM1441,CP1441,CS1441)</f>
        <v>0</v>
      </c>
    </row>
    <row r="1442" spans="1:17" ht="13.8" customHeight="1" x14ac:dyDescent="0.3">
      <c r="A1442" s="119">
        <v>3736</v>
      </c>
      <c r="B1442" s="53" t="s">
        <v>8</v>
      </c>
      <c r="C1442" s="54" t="s">
        <v>1083</v>
      </c>
      <c r="D1442" s="54" t="s">
        <v>1083</v>
      </c>
      <c r="E1442" s="55" t="s">
        <v>80</v>
      </c>
      <c r="F1442" s="1">
        <v>32038</v>
      </c>
      <c r="G1442" s="56" t="s">
        <v>170</v>
      </c>
      <c r="H1442" s="56" t="s">
        <v>149</v>
      </c>
      <c r="I1442" s="57" t="s">
        <v>234</v>
      </c>
      <c r="J1442" s="58">
        <v>16</v>
      </c>
      <c r="K1442" s="59">
        <v>0</v>
      </c>
      <c r="L1442" s="59">
        <v>0</v>
      </c>
      <c r="M1442" s="59">
        <v>16</v>
      </c>
      <c r="N1442" s="60">
        <f>2*O1442+P1442+Q1442</f>
        <v>0</v>
      </c>
      <c r="O1442" s="61">
        <f>SUM(T1442,W1442,Z1442,AC1442,AF1442,AI1442,AL1442,AO1442,AR1442,AU1442,AX1442,BA1442,BD1442,BG1442,BJ1442,BM1442,BP1442,BS1442,BV1442,BY1442,CB1442,CE1442,CH1442,CK1442,CN1442,CQ1442)</f>
        <v>0</v>
      </c>
      <c r="P1442" s="61">
        <f>SUM(U1442,X1442,AA1442,AD1442,AG1442,AJ1442,AM1442,AP1442,AS1442,AV1442,AY1442,BB1442,BE1442,BH1442,BK1442,BN1442,BQ1442,BT1442,BW1442,BZ1442,CC1442,CF1442,CI1442,CL1442,CO1442,CR1442)</f>
        <v>0</v>
      </c>
      <c r="Q1442" s="61">
        <f>SUM(V1442,Y1442,AB1442,AE1442,AH1442,AK1442,AN1442,AQ1442,AT1442,AW1442,AZ1442,BC1442,BF1442,BI1442,BL1442,BO1442,BR1442,BU1442,BX1442,CA1442,CD1442,CG1442,CJ1442,CM1442,CP1442,CS1442)</f>
        <v>0</v>
      </c>
    </row>
    <row r="1443" spans="1:17" ht="13.8" customHeight="1" x14ac:dyDescent="0.3">
      <c r="A1443" s="119">
        <v>3683</v>
      </c>
      <c r="B1443" s="53" t="s">
        <v>8</v>
      </c>
      <c r="C1443" s="54" t="s">
        <v>1359</v>
      </c>
      <c r="D1443" s="54" t="s">
        <v>1359</v>
      </c>
      <c r="E1443" s="55" t="s">
        <v>80</v>
      </c>
      <c r="F1443" s="1">
        <v>33191</v>
      </c>
      <c r="G1443" s="56" t="s">
        <v>170</v>
      </c>
      <c r="H1443" s="56" t="s">
        <v>149</v>
      </c>
      <c r="I1443" s="57" t="s">
        <v>121</v>
      </c>
      <c r="J1443" s="58">
        <v>4</v>
      </c>
      <c r="K1443" s="59">
        <v>0</v>
      </c>
      <c r="L1443" s="59">
        <v>0</v>
      </c>
      <c r="M1443" s="59">
        <v>4</v>
      </c>
      <c r="N1443" s="60">
        <f>2*O1443+P1443+Q1443</f>
        <v>0</v>
      </c>
      <c r="O1443" s="61">
        <f>SUM(T1443,W1443,Z1443,AC1443,AF1443,AI1443,AL1443,AO1443,AR1443,AU1443,AX1443,BA1443,BD1443,BG1443,BJ1443,BM1443,BP1443,BS1443,BV1443,BY1443,CB1443,CE1443,CH1443,CK1443,CN1443,CQ1443)</f>
        <v>0</v>
      </c>
      <c r="P1443" s="61">
        <f>SUM(U1443,X1443,AA1443,AD1443,AG1443,AJ1443,AM1443,AP1443,AS1443,AV1443,AY1443,BB1443,BE1443,BH1443,BK1443,BN1443,BQ1443,BT1443,BW1443,BZ1443,CC1443,CF1443,CI1443,CL1443,CO1443,CR1443)</f>
        <v>0</v>
      </c>
      <c r="Q1443" s="61">
        <f>SUM(V1443,Y1443,AB1443,AE1443,AH1443,AK1443,AN1443,AQ1443,AT1443,AW1443,AZ1443,BC1443,BF1443,BI1443,BL1443,BO1443,BR1443,BU1443,BX1443,CA1443,CD1443,CG1443,CJ1443,CM1443,CP1443,CS1443)</f>
        <v>0</v>
      </c>
    </row>
    <row r="1444" spans="1:17" ht="13.8" customHeight="1" x14ac:dyDescent="0.3">
      <c r="A1444" s="71">
        <v>5275</v>
      </c>
      <c r="B1444" s="63" t="s">
        <v>17</v>
      </c>
      <c r="C1444" s="582" t="s">
        <v>1365</v>
      </c>
      <c r="D1444" s="65" t="s">
        <v>1365</v>
      </c>
      <c r="E1444" s="66" t="s">
        <v>43</v>
      </c>
      <c r="F1444" s="2">
        <v>35564</v>
      </c>
      <c r="G1444" s="66" t="s">
        <v>128</v>
      </c>
      <c r="H1444" s="66" t="s">
        <v>149</v>
      </c>
      <c r="I1444" s="77" t="s">
        <v>16</v>
      </c>
      <c r="J1444" s="69">
        <v>41</v>
      </c>
      <c r="K1444" s="70">
        <v>1</v>
      </c>
      <c r="L1444" s="70">
        <v>15</v>
      </c>
      <c r="M1444" s="70">
        <v>24</v>
      </c>
      <c r="N1444" s="60">
        <f>2*O1444+P1444+Q1444</f>
        <v>0</v>
      </c>
      <c r="O1444" s="61">
        <f>SUM(T1444,W1444,Z1444,AC1444,AF1444,AI1444,AL1444,AO1444,AR1444,AU1444,AX1444,BA1444,BD1444,BG1444,BJ1444,BM1444,BP1444,BS1444,BV1444,BY1444,CB1444,CE1444,CH1444,CK1444,CN1444,CQ1444)</f>
        <v>0</v>
      </c>
      <c r="P1444" s="61">
        <f>SUM(U1444,X1444,AA1444,AD1444,AG1444,AJ1444,AM1444,AP1444,AS1444,AV1444,AY1444,BB1444,BE1444,BH1444,BK1444,BN1444,BQ1444,BT1444,BW1444,BZ1444,CC1444,CF1444,CI1444,CL1444,CO1444,CR1444)</f>
        <v>0</v>
      </c>
      <c r="Q1444" s="61">
        <f>SUM(V1444,Y1444,AB1444,AE1444,AH1444,AK1444,AN1444,AQ1444,AT1444,AW1444,AZ1444,BC1444,BF1444,BI1444,BL1444,BO1444,BR1444,BU1444,BX1444,CA1444,CD1444,CG1444,CJ1444,CM1444,CP1444,CS1444)</f>
        <v>0</v>
      </c>
    </row>
    <row r="1445" spans="1:17" ht="13.8" customHeight="1" x14ac:dyDescent="0.3">
      <c r="A1445" s="71">
        <v>6007</v>
      </c>
      <c r="B1445" s="63" t="s">
        <v>17</v>
      </c>
      <c r="C1445" s="582" t="s">
        <v>2006</v>
      </c>
      <c r="D1445" s="65" t="s">
        <v>1662</v>
      </c>
      <c r="E1445" s="66" t="s">
        <v>322</v>
      </c>
      <c r="F1445" s="2">
        <v>36833</v>
      </c>
      <c r="G1445" s="66" t="s">
        <v>40</v>
      </c>
      <c r="H1445" s="66" t="s">
        <v>149</v>
      </c>
      <c r="I1445" s="77" t="s">
        <v>1470</v>
      </c>
      <c r="J1445" s="79">
        <v>38</v>
      </c>
      <c r="K1445" s="70">
        <v>2</v>
      </c>
      <c r="L1445" s="70">
        <v>14</v>
      </c>
      <c r="M1445" s="70">
        <v>20</v>
      </c>
      <c r="N1445" s="60">
        <f>2*O1445+P1445+Q1445</f>
        <v>0</v>
      </c>
      <c r="O1445" s="61">
        <f>SUM(T1445,W1445,Z1445,AC1445,AF1445,AI1445,AL1445,AO1445,AR1445,AU1445,AX1445,BA1445,BD1445,BG1445,BJ1445,BM1445,BP1445,BS1445,BV1445,BY1445,CB1445,CE1445,CH1445,CK1445,CN1445,CQ1445)</f>
        <v>0</v>
      </c>
      <c r="P1445" s="61">
        <f>SUM(U1445,X1445,AA1445,AD1445,AG1445,AJ1445,AM1445,AP1445,AS1445,AV1445,AY1445,BB1445,BE1445,BH1445,BK1445,BN1445,BQ1445,BT1445,BW1445,BZ1445,CC1445,CF1445,CI1445,CL1445,CO1445,CR1445)</f>
        <v>0</v>
      </c>
      <c r="Q1445" s="61">
        <f>SUM(V1445,Y1445,AB1445,AE1445,AH1445,AK1445,AN1445,AQ1445,AT1445,AW1445,AZ1445,BC1445,BF1445,BI1445,BL1445,BO1445,BR1445,BU1445,BX1445,CA1445,CD1445,CG1445,CJ1445,CM1445,CP1445,CS1445)</f>
        <v>0</v>
      </c>
    </row>
    <row r="1446" spans="1:17" ht="13.8" customHeight="1" x14ac:dyDescent="0.3">
      <c r="A1446" s="71">
        <v>4965</v>
      </c>
      <c r="B1446" s="63" t="s">
        <v>17</v>
      </c>
      <c r="C1446" s="489" t="s">
        <v>1360</v>
      </c>
      <c r="D1446" s="65" t="s">
        <v>1360</v>
      </c>
      <c r="E1446" s="66" t="s">
        <v>10</v>
      </c>
      <c r="F1446" s="2">
        <v>35152</v>
      </c>
      <c r="G1446" s="66" t="s">
        <v>78</v>
      </c>
      <c r="H1446" s="66" t="s">
        <v>149</v>
      </c>
      <c r="I1446" s="77" t="s">
        <v>152</v>
      </c>
      <c r="J1446" s="69">
        <v>22</v>
      </c>
      <c r="K1446" s="70">
        <v>0</v>
      </c>
      <c r="L1446" s="70">
        <v>12</v>
      </c>
      <c r="M1446" s="70">
        <v>10</v>
      </c>
      <c r="N1446" s="60">
        <f>2*O1446+P1446+Q1446</f>
        <v>0</v>
      </c>
      <c r="O1446" s="61">
        <f>SUM(T1446,W1446,Z1446,AC1446,AF1446,AI1446,AL1446,AO1446,AR1446,AU1446,AX1446,BA1446,BD1446,BG1446,BJ1446,BM1446,BP1446,BS1446,BV1446,BY1446,CB1446,CE1446,CH1446,CK1446,CN1446,CQ1446)</f>
        <v>0</v>
      </c>
      <c r="P1446" s="61">
        <f>SUM(U1446,X1446,AA1446,AD1446,AG1446,AJ1446,AM1446,AP1446,AS1446,AV1446,AY1446,BB1446,BE1446,BH1446,BK1446,BN1446,BQ1446,BT1446,BW1446,BZ1446,CC1446,CF1446,CI1446,CL1446,CO1446,CR1446)</f>
        <v>0</v>
      </c>
      <c r="Q1446" s="61">
        <f>SUM(V1446,Y1446,AB1446,AE1446,AH1446,AK1446,AN1446,AQ1446,AT1446,AW1446,AZ1446,BC1446,BF1446,BI1446,BL1446,BO1446,BR1446,BU1446,BX1446,CA1446,CD1446,CG1446,CJ1446,CM1446,CP1446,CS1446)</f>
        <v>0</v>
      </c>
    </row>
    <row r="1447" spans="1:17" ht="13.8" customHeight="1" x14ac:dyDescent="0.3">
      <c r="A1447" s="71">
        <v>4777</v>
      </c>
      <c r="B1447" s="63" t="s">
        <v>17</v>
      </c>
      <c r="C1447" s="489" t="s">
        <v>1361</v>
      </c>
      <c r="D1447" s="65" t="s">
        <v>1361</v>
      </c>
      <c r="E1447" s="66" t="s">
        <v>250</v>
      </c>
      <c r="F1447" s="2">
        <v>34600</v>
      </c>
      <c r="G1447" s="66" t="s">
        <v>231</v>
      </c>
      <c r="H1447" s="66" t="s">
        <v>149</v>
      </c>
      <c r="I1447" s="77" t="s">
        <v>37</v>
      </c>
      <c r="J1447" s="69">
        <v>22</v>
      </c>
      <c r="K1447" s="70">
        <v>1</v>
      </c>
      <c r="L1447" s="70">
        <v>8</v>
      </c>
      <c r="M1447" s="70">
        <v>12</v>
      </c>
      <c r="N1447" s="60">
        <f>2*O1447+P1447+Q1447</f>
        <v>0</v>
      </c>
      <c r="O1447" s="61">
        <f>SUM(T1447,W1447,Z1447,AC1447,AF1447,AI1447,AL1447,AO1447,AR1447,AU1447,AX1447,BA1447,BD1447,BG1447,BJ1447,BM1447,BP1447,BS1447,BV1447,BY1447,CB1447,CE1447,CH1447,CK1447,CN1447,CQ1447)</f>
        <v>0</v>
      </c>
      <c r="P1447" s="61">
        <f>SUM(U1447,X1447,AA1447,AD1447,AG1447,AJ1447,AM1447,AP1447,AS1447,AV1447,AY1447,BB1447,BE1447,BH1447,BK1447,BN1447,BQ1447,BT1447,BW1447,BZ1447,CC1447,CF1447,CI1447,CL1447,CO1447,CR1447)</f>
        <v>0</v>
      </c>
      <c r="Q1447" s="61">
        <f>SUM(V1447,Y1447,AB1447,AE1447,AH1447,AK1447,AN1447,AQ1447,AT1447,AW1447,AZ1447,BC1447,BF1447,BI1447,BL1447,BO1447,BR1447,BU1447,BX1447,CA1447,CD1447,CG1447,CJ1447,CM1447,CP1447,CS1447)</f>
        <v>0</v>
      </c>
    </row>
    <row r="1448" spans="1:17" ht="13.8" customHeight="1" x14ac:dyDescent="0.3">
      <c r="A1448" s="71">
        <v>5910</v>
      </c>
      <c r="B1448" s="63" t="s">
        <v>17</v>
      </c>
      <c r="C1448" s="489" t="s">
        <v>1112</v>
      </c>
      <c r="D1448" s="65" t="s">
        <v>1112</v>
      </c>
      <c r="E1448" s="66" t="s">
        <v>39</v>
      </c>
      <c r="F1448" s="2">
        <v>35734</v>
      </c>
      <c r="G1448" s="66" t="s">
        <v>87</v>
      </c>
      <c r="H1448" s="66" t="s">
        <v>149</v>
      </c>
      <c r="I1448" s="66" t="s">
        <v>2333</v>
      </c>
      <c r="J1448" s="69">
        <v>17</v>
      </c>
      <c r="K1448" s="70">
        <v>0</v>
      </c>
      <c r="L1448" s="70">
        <v>5</v>
      </c>
      <c r="M1448" s="70">
        <v>12</v>
      </c>
      <c r="N1448" s="60">
        <f>2*O1448+P1448+Q1448</f>
        <v>0</v>
      </c>
      <c r="O1448" s="61">
        <f>SUM(T1448,W1448,Z1448,AC1448,AF1448,AI1448,AL1448,AO1448,AR1448,AU1448,AX1448,BA1448,BD1448,BG1448,BJ1448,BM1448,BP1448,BS1448,BV1448,BY1448,CB1448,CE1448,CH1448,CK1448,CN1448,CQ1448)</f>
        <v>0</v>
      </c>
      <c r="P1448" s="61">
        <f>SUM(U1448,X1448,AA1448,AD1448,AG1448,AJ1448,AM1448,AP1448,AS1448,AV1448,AY1448,BB1448,BE1448,BH1448,BK1448,BN1448,BQ1448,BT1448,BW1448,BZ1448,CC1448,CF1448,CI1448,CL1448,CO1448,CR1448)</f>
        <v>0</v>
      </c>
      <c r="Q1448" s="61">
        <f>SUM(V1448,Y1448,AB1448,AE1448,AH1448,AK1448,AN1448,AQ1448,AT1448,AW1448,AZ1448,BC1448,BF1448,BI1448,BL1448,BO1448,BR1448,BU1448,BX1448,CA1448,CD1448,CG1448,CJ1448,CM1448,CP1448,CS1448)</f>
        <v>0</v>
      </c>
    </row>
    <row r="1449" spans="1:17" ht="13.8" customHeight="1" x14ac:dyDescent="0.3">
      <c r="A1449" s="71">
        <v>5393</v>
      </c>
      <c r="B1449" s="63" t="s">
        <v>17</v>
      </c>
      <c r="C1449" s="489" t="s">
        <v>1362</v>
      </c>
      <c r="D1449" s="65" t="s">
        <v>1362</v>
      </c>
      <c r="E1449" s="66" t="s">
        <v>10</v>
      </c>
      <c r="F1449" s="2">
        <v>36954</v>
      </c>
      <c r="G1449" s="66" t="s">
        <v>132</v>
      </c>
      <c r="H1449" s="66" t="s">
        <v>149</v>
      </c>
      <c r="I1449" s="77" t="s">
        <v>27</v>
      </c>
      <c r="J1449" s="69">
        <v>16</v>
      </c>
      <c r="K1449" s="70">
        <v>1</v>
      </c>
      <c r="L1449" s="70">
        <v>8</v>
      </c>
      <c r="M1449" s="70">
        <v>6</v>
      </c>
      <c r="N1449" s="60">
        <f>2*O1449+P1449+Q1449</f>
        <v>0</v>
      </c>
      <c r="O1449" s="61">
        <f>SUM(T1449,W1449,Z1449,AC1449,AF1449,AI1449,AL1449,AO1449,AR1449,AU1449,AX1449,BA1449,BD1449,BG1449,BJ1449,BM1449,BP1449,BS1449,BV1449,BY1449,CB1449,CE1449,CH1449,CK1449,CN1449,CQ1449)</f>
        <v>0</v>
      </c>
      <c r="P1449" s="61">
        <f>SUM(U1449,X1449,AA1449,AD1449,AG1449,AJ1449,AM1449,AP1449,AS1449,AV1449,AY1449,BB1449,BE1449,BH1449,BK1449,BN1449,BQ1449,BT1449,BW1449,BZ1449,CC1449,CF1449,CI1449,CL1449,CO1449,CR1449)</f>
        <v>0</v>
      </c>
      <c r="Q1449" s="61">
        <f>SUM(V1449,Y1449,AB1449,AE1449,AH1449,AK1449,AN1449,AQ1449,AT1449,AW1449,AZ1449,BC1449,BF1449,BI1449,BL1449,BO1449,BR1449,BU1449,BX1449,CA1449,CD1449,CG1449,CJ1449,CM1449,CP1449,CS1449)</f>
        <v>0</v>
      </c>
    </row>
    <row r="1450" spans="1:17" ht="13.8" customHeight="1" x14ac:dyDescent="0.3">
      <c r="A1450" s="71">
        <v>5822</v>
      </c>
      <c r="B1450" s="63" t="s">
        <v>17</v>
      </c>
      <c r="C1450" s="489" t="s">
        <v>1363</v>
      </c>
      <c r="D1450" s="65" t="s">
        <v>1363</v>
      </c>
      <c r="E1450" s="66" t="s">
        <v>41</v>
      </c>
      <c r="F1450" s="2">
        <v>35263</v>
      </c>
      <c r="G1450" s="66" t="s">
        <v>1557</v>
      </c>
      <c r="H1450" s="66" t="s">
        <v>149</v>
      </c>
      <c r="I1450" s="66" t="s">
        <v>68</v>
      </c>
      <c r="J1450" s="69">
        <v>11</v>
      </c>
      <c r="K1450" s="70">
        <v>0</v>
      </c>
      <c r="L1450" s="70">
        <v>5</v>
      </c>
      <c r="M1450" s="70">
        <v>6</v>
      </c>
      <c r="N1450" s="60">
        <f>2*O1450+P1450+Q1450</f>
        <v>0</v>
      </c>
      <c r="O1450" s="61">
        <f>SUM(T1450,W1450,Z1450,AC1450,AF1450,AI1450,AL1450,AO1450,AR1450,AU1450,AX1450,BA1450,BD1450,BG1450,BJ1450,BM1450,BP1450,BS1450,BV1450,BY1450,CB1450,CE1450,CH1450,CK1450,CN1450,CQ1450)</f>
        <v>0</v>
      </c>
      <c r="P1450" s="61">
        <f>SUM(U1450,X1450,AA1450,AD1450,AG1450,AJ1450,AM1450,AP1450,AS1450,AV1450,AY1450,BB1450,BE1450,BH1450,BK1450,BN1450,BQ1450,BT1450,BW1450,BZ1450,CC1450,CF1450,CI1450,CL1450,CO1450,CR1450)</f>
        <v>0</v>
      </c>
      <c r="Q1450" s="61">
        <f>SUM(V1450,Y1450,AB1450,AE1450,AH1450,AK1450,AN1450,AQ1450,AT1450,AW1450,AZ1450,BC1450,BF1450,BI1450,BL1450,BO1450,BR1450,BU1450,BX1450,CA1450,CD1450,CG1450,CJ1450,CM1450,CP1450,CS1450)</f>
        <v>0</v>
      </c>
    </row>
    <row r="1451" spans="1:17" ht="13.8" customHeight="1" x14ac:dyDescent="0.3">
      <c r="A1451" s="191">
        <v>6257</v>
      </c>
      <c r="B1451" s="182" t="s">
        <v>17</v>
      </c>
      <c r="C1451" s="183" t="s">
        <v>2210</v>
      </c>
      <c r="D1451" s="183" t="s">
        <v>2210</v>
      </c>
      <c r="E1451" s="184" t="s">
        <v>182</v>
      </c>
      <c r="F1451" s="31">
        <v>37404</v>
      </c>
      <c r="G1451" s="185" t="s">
        <v>273</v>
      </c>
      <c r="H1451" s="185" t="s">
        <v>149</v>
      </c>
      <c r="I1451" s="186" t="s">
        <v>2084</v>
      </c>
      <c r="J1451" s="187">
        <v>7</v>
      </c>
      <c r="K1451" s="188">
        <v>0</v>
      </c>
      <c r="L1451" s="188">
        <v>3</v>
      </c>
      <c r="M1451" s="188">
        <v>4</v>
      </c>
      <c r="N1451" s="60">
        <f>2*O1451+P1451+Q1451</f>
        <v>0</v>
      </c>
      <c r="O1451" s="61">
        <f>SUM(T1451,W1451,Z1451,AC1451,AF1451,AI1451,AL1451,AO1451,AR1451,AU1451,AX1451,BA1451,BD1451,BG1451,BJ1451,BM1451,BP1451,BS1451,BV1451,BY1451,CB1451,CE1451,CH1451,CK1451,CN1451,CQ1451)</f>
        <v>0</v>
      </c>
      <c r="P1451" s="61">
        <f>SUM(U1451,X1451,AA1451,AD1451,AG1451,AJ1451,AM1451,AP1451,AS1451,AV1451,AY1451,BB1451,BE1451,BH1451,BK1451,BN1451,BQ1451,BT1451,BW1451,BZ1451,CC1451,CF1451,CI1451,CL1451,CO1451,CR1451)</f>
        <v>0</v>
      </c>
      <c r="Q1451" s="61">
        <f>SUM(V1451,Y1451,AB1451,AE1451,AH1451,AK1451,AN1451,AQ1451,AT1451,AW1451,AZ1451,BC1451,BF1451,BI1451,BL1451,BO1451,BR1451,BU1451,BX1451,CA1451,CD1451,CG1451,CJ1451,CM1451,CP1451,CS1451)</f>
        <v>0</v>
      </c>
    </row>
    <row r="1452" spans="1:17" ht="13.8" customHeight="1" x14ac:dyDescent="0.3">
      <c r="A1452" s="191">
        <v>6327</v>
      </c>
      <c r="B1452" s="182" t="s">
        <v>17</v>
      </c>
      <c r="C1452" s="192" t="s">
        <v>2310</v>
      </c>
      <c r="D1452" s="193" t="s">
        <v>2311</v>
      </c>
      <c r="E1452" s="194" t="s">
        <v>10</v>
      </c>
      <c r="F1452" s="34">
        <v>35132</v>
      </c>
      <c r="G1452" s="194" t="s">
        <v>183</v>
      </c>
      <c r="H1452" s="194" t="s">
        <v>149</v>
      </c>
      <c r="I1452" s="196" t="s">
        <v>2219</v>
      </c>
      <c r="J1452" s="187">
        <v>3</v>
      </c>
      <c r="K1452" s="188">
        <v>0</v>
      </c>
      <c r="L1452" s="188">
        <v>3</v>
      </c>
      <c r="M1452" s="188">
        <v>0</v>
      </c>
      <c r="N1452" s="60">
        <f>2*O1452+P1452+Q1452</f>
        <v>0</v>
      </c>
      <c r="O1452" s="61">
        <f>SUM(T1452,W1452,Z1452,AC1452,AF1452,AI1452,AL1452,AO1452,AR1452,AU1452,AX1452,BA1452,BD1452,BG1452,BJ1452,BM1452,BP1452,BS1452,BV1452,BY1452,CB1452,CE1452,CH1452,CK1452,CN1452,CQ1452)</f>
        <v>0</v>
      </c>
      <c r="P1452" s="61">
        <f>SUM(U1452,X1452,AA1452,AD1452,AG1452,AJ1452,AM1452,AP1452,AS1452,AV1452,AY1452,BB1452,BE1452,BH1452,BK1452,BN1452,BQ1452,BT1452,BW1452,BZ1452,CC1452,CF1452,CI1452,CL1452,CO1452,CR1452)</f>
        <v>0</v>
      </c>
      <c r="Q1452" s="61">
        <f>SUM(V1452,Y1452,AB1452,AE1452,AH1452,AK1452,AN1452,AQ1452,AT1452,AW1452,AZ1452,BC1452,BF1452,BI1452,BL1452,BO1452,BR1452,BU1452,BX1452,CA1452,CD1452,CG1452,CJ1452,CM1452,CP1452,CS1452)</f>
        <v>0</v>
      </c>
    </row>
    <row r="1453" spans="1:17" ht="13.8" customHeight="1" x14ac:dyDescent="0.3">
      <c r="A1453" s="191">
        <v>6360</v>
      </c>
      <c r="B1453" s="182" t="s">
        <v>17</v>
      </c>
      <c r="C1453" s="192" t="s">
        <v>2312</v>
      </c>
      <c r="D1453" s="193" t="s">
        <v>2312</v>
      </c>
      <c r="E1453" s="194" t="s">
        <v>71</v>
      </c>
      <c r="F1453" s="34">
        <v>37417</v>
      </c>
      <c r="G1453" s="194" t="s">
        <v>344</v>
      </c>
      <c r="H1453" s="194" t="s">
        <v>149</v>
      </c>
      <c r="I1453" s="196" t="s">
        <v>2219</v>
      </c>
      <c r="J1453" s="187">
        <v>0</v>
      </c>
      <c r="K1453" s="188">
        <v>0</v>
      </c>
      <c r="L1453" s="188">
        <v>0</v>
      </c>
      <c r="M1453" s="188">
        <v>0</v>
      </c>
      <c r="N1453" s="60">
        <f>2*O1453+P1453+Q1453</f>
        <v>0</v>
      </c>
      <c r="O1453" s="61">
        <f>SUM(T1453,W1453,Z1453,AC1453,AF1453,AI1453,AL1453,AO1453,AR1453,AU1453,AX1453,BA1453,BD1453,BG1453,BJ1453,BM1453,BP1453,BS1453,BV1453,BY1453,CB1453,CE1453,CH1453,CK1453,CN1453,CQ1453)</f>
        <v>0</v>
      </c>
      <c r="P1453" s="61">
        <f>SUM(U1453,X1453,AA1453,AD1453,AG1453,AJ1453,AM1453,AP1453,AS1453,AV1453,AY1453,BB1453,BE1453,BH1453,BK1453,BN1453,BQ1453,BT1453,BW1453,BZ1453,CC1453,CF1453,CI1453,CL1453,CO1453,CR1453)</f>
        <v>0</v>
      </c>
      <c r="Q1453" s="61">
        <f>SUM(V1453,Y1453,AB1453,AE1453,AH1453,AK1453,AN1453,AQ1453,AT1453,AW1453,AZ1453,BC1453,BF1453,BI1453,BL1453,BO1453,BR1453,BU1453,BX1453,CA1453,CD1453,CG1453,CJ1453,CM1453,CP1453,CS1453)</f>
        <v>0</v>
      </c>
    </row>
    <row r="1454" spans="1:17" ht="13.8" customHeight="1" x14ac:dyDescent="0.3">
      <c r="A1454" s="71">
        <v>6087</v>
      </c>
      <c r="B1454" s="63" t="s">
        <v>17</v>
      </c>
      <c r="C1454" s="132" t="s">
        <v>1664</v>
      </c>
      <c r="D1454" s="65" t="s">
        <v>1664</v>
      </c>
      <c r="E1454" s="66" t="s">
        <v>792</v>
      </c>
      <c r="F1454" s="2">
        <v>35902</v>
      </c>
      <c r="G1454" s="66" t="s">
        <v>900</v>
      </c>
      <c r="H1454" s="66" t="s">
        <v>149</v>
      </c>
      <c r="I1454" s="77" t="s">
        <v>1470</v>
      </c>
      <c r="J1454" s="79">
        <v>0</v>
      </c>
      <c r="K1454" s="70">
        <v>0</v>
      </c>
      <c r="L1454" s="70">
        <v>0</v>
      </c>
      <c r="M1454" s="70">
        <v>0</v>
      </c>
      <c r="N1454" s="60">
        <f>2*O1454+P1454+Q1454</f>
        <v>0</v>
      </c>
      <c r="O1454" s="61">
        <f>SUM(T1454,W1454,Z1454,AC1454,AF1454,AI1454,AL1454,AO1454,AR1454,AU1454,AX1454,BA1454,BD1454,BG1454,BJ1454,BM1454,BP1454,BS1454,BV1454,BY1454,CB1454,CE1454,CH1454,CK1454,CN1454,CQ1454)</f>
        <v>0</v>
      </c>
      <c r="P1454" s="61">
        <f>SUM(U1454,X1454,AA1454,AD1454,AG1454,AJ1454,AM1454,AP1454,AS1454,AV1454,AY1454,BB1454,BE1454,BH1454,BK1454,BN1454,BQ1454,BT1454,BW1454,BZ1454,CC1454,CF1454,CI1454,CL1454,CO1454,CR1454)</f>
        <v>0</v>
      </c>
      <c r="Q1454" s="61">
        <f>SUM(V1454,Y1454,AB1454,AE1454,AH1454,AK1454,AN1454,AQ1454,AT1454,AW1454,AZ1454,BC1454,BF1454,BI1454,BL1454,BO1454,BR1454,BU1454,BX1454,CA1454,CD1454,CG1454,CJ1454,CM1454,CP1454,CS1454)</f>
        <v>0</v>
      </c>
    </row>
    <row r="1455" spans="1:17" ht="13.8" customHeight="1" x14ac:dyDescent="0.3">
      <c r="A1455" s="71">
        <v>6011</v>
      </c>
      <c r="B1455" s="63" t="s">
        <v>17</v>
      </c>
      <c r="C1455" s="132" t="s">
        <v>1663</v>
      </c>
      <c r="D1455" s="65" t="s">
        <v>1663</v>
      </c>
      <c r="E1455" s="66" t="s">
        <v>136</v>
      </c>
      <c r="F1455" s="2">
        <v>33847</v>
      </c>
      <c r="G1455" s="66" t="s">
        <v>203</v>
      </c>
      <c r="H1455" s="66" t="s">
        <v>149</v>
      </c>
      <c r="I1455" s="77" t="s">
        <v>1470</v>
      </c>
      <c r="J1455" s="79">
        <v>0</v>
      </c>
      <c r="K1455" s="70">
        <v>0</v>
      </c>
      <c r="L1455" s="70">
        <v>0</v>
      </c>
      <c r="M1455" s="70">
        <v>0</v>
      </c>
      <c r="N1455" s="60">
        <f>2*O1455+P1455+Q1455</f>
        <v>0</v>
      </c>
      <c r="O1455" s="61">
        <f>SUM(T1455,W1455,Z1455,AC1455,AF1455,AI1455,AL1455,AO1455,AR1455,AU1455,AX1455,BA1455,BD1455,BG1455,BJ1455,BM1455,BP1455,BS1455,BV1455,BY1455,CB1455,CE1455,CH1455,CK1455,CN1455,CQ1455)</f>
        <v>0</v>
      </c>
      <c r="P1455" s="61">
        <f>SUM(U1455,X1455,AA1455,AD1455,AG1455,AJ1455,AM1455,AP1455,AS1455,AV1455,AY1455,BB1455,BE1455,BH1455,BK1455,BN1455,BQ1455,BT1455,BW1455,BZ1455,CC1455,CF1455,CI1455,CL1455,CO1455,CR1455)</f>
        <v>0</v>
      </c>
      <c r="Q1455" s="61">
        <f>SUM(V1455,Y1455,AB1455,AE1455,AH1455,AK1455,AN1455,AQ1455,AT1455,AW1455,AZ1455,BC1455,BF1455,BI1455,BL1455,BO1455,BR1455,BU1455,BX1455,CA1455,CD1455,CG1455,CJ1455,CM1455,CP1455,CS1455)</f>
        <v>0</v>
      </c>
    </row>
    <row r="1456" spans="1:17" ht="13.8" customHeight="1" x14ac:dyDescent="0.3">
      <c r="A1456" s="89">
        <v>2798</v>
      </c>
      <c r="B1456" s="81" t="s">
        <v>49</v>
      </c>
      <c r="C1456" s="83" t="s">
        <v>1369</v>
      </c>
      <c r="D1456" s="83" t="s">
        <v>1369</v>
      </c>
      <c r="E1456" s="84" t="s">
        <v>33</v>
      </c>
      <c r="F1456" s="3">
        <v>33393</v>
      </c>
      <c r="G1456" s="85" t="s">
        <v>492</v>
      </c>
      <c r="H1456" s="85" t="s">
        <v>149</v>
      </c>
      <c r="I1456" s="86" t="s">
        <v>277</v>
      </c>
      <c r="J1456" s="87">
        <v>50</v>
      </c>
      <c r="K1456" s="88">
        <v>11</v>
      </c>
      <c r="L1456" s="88">
        <v>17</v>
      </c>
      <c r="M1456" s="88">
        <v>11</v>
      </c>
      <c r="N1456" s="60">
        <f>2*O1456+P1456+Q1456</f>
        <v>0</v>
      </c>
      <c r="O1456" s="61">
        <f>SUM(T1456,W1456,Z1456,AC1456,AF1456,AI1456,AL1456,AO1456,AR1456,AU1456,AX1456,BA1456,BD1456,BG1456,BJ1456,BM1456,BP1456,BS1456,BV1456,BY1456,CB1456,CE1456,CH1456,CK1456,CN1456,CQ1456)</f>
        <v>0</v>
      </c>
      <c r="P1456" s="61">
        <f>SUM(U1456,X1456,AA1456,AD1456,AG1456,AJ1456,AM1456,AP1456,AS1456,AV1456,AY1456,BB1456,BE1456,BH1456,BK1456,BN1456,BQ1456,BT1456,BW1456,BZ1456,CC1456,CF1456,CI1456,CL1456,CO1456,CR1456)</f>
        <v>0</v>
      </c>
      <c r="Q1456" s="61">
        <f>SUM(V1456,Y1456,AB1456,AE1456,AH1456,AK1456,AN1456,AQ1456,AT1456,AW1456,AZ1456,BC1456,BF1456,BI1456,BL1456,BO1456,BR1456,BU1456,BX1456,CA1456,CD1456,CG1456,CJ1456,CM1456,CP1456,CS1456)</f>
        <v>0</v>
      </c>
    </row>
    <row r="1457" spans="1:17" ht="13.8" customHeight="1" x14ac:dyDescent="0.3">
      <c r="A1457" s="89">
        <v>4936</v>
      </c>
      <c r="B1457" s="81" t="s">
        <v>49</v>
      </c>
      <c r="C1457" s="83" t="s">
        <v>1969</v>
      </c>
      <c r="D1457" s="83" t="s">
        <v>1372</v>
      </c>
      <c r="E1457" s="84" t="s">
        <v>10</v>
      </c>
      <c r="F1457" s="3">
        <v>35493</v>
      </c>
      <c r="G1457" s="85" t="s">
        <v>60</v>
      </c>
      <c r="H1457" s="85" t="s">
        <v>149</v>
      </c>
      <c r="I1457" s="86" t="s">
        <v>20</v>
      </c>
      <c r="J1457" s="87">
        <v>32</v>
      </c>
      <c r="K1457" s="88">
        <v>7</v>
      </c>
      <c r="L1457" s="88">
        <v>10</v>
      </c>
      <c r="M1457" s="88">
        <v>8</v>
      </c>
      <c r="N1457" s="60">
        <f>2*O1457+P1457+Q1457</f>
        <v>0</v>
      </c>
      <c r="O1457" s="61">
        <f>SUM(T1457,W1457,Z1457,AC1457,AF1457,AI1457,AL1457,AO1457,AR1457,AU1457,AX1457,BA1457,BD1457,BG1457,BJ1457,BM1457,BP1457,BS1457,BV1457,BY1457,CB1457,CE1457,CH1457,CK1457,CN1457,CQ1457)</f>
        <v>0</v>
      </c>
      <c r="P1457" s="61">
        <f>SUM(U1457,X1457,AA1457,AD1457,AG1457,AJ1457,AM1457,AP1457,AS1457,AV1457,AY1457,BB1457,BE1457,BH1457,BK1457,BN1457,BQ1457,BT1457,BW1457,BZ1457,CC1457,CF1457,CI1457,CL1457,CO1457,CR1457)</f>
        <v>0</v>
      </c>
      <c r="Q1457" s="61">
        <f>SUM(V1457,Y1457,AB1457,AE1457,AH1457,AK1457,AN1457,AQ1457,AT1457,AW1457,AZ1457,BC1457,BF1457,BI1457,BL1457,BO1457,BR1457,BU1457,BX1457,CA1457,CD1457,CG1457,CJ1457,CM1457,CP1457,CS1457)</f>
        <v>0</v>
      </c>
    </row>
    <row r="1458" spans="1:17" ht="13.8" customHeight="1" x14ac:dyDescent="0.3">
      <c r="A1458" s="89">
        <v>5622</v>
      </c>
      <c r="B1458" s="81" t="s">
        <v>49</v>
      </c>
      <c r="C1458" s="83" t="s">
        <v>1376</v>
      </c>
      <c r="D1458" s="83" t="s">
        <v>1376</v>
      </c>
      <c r="E1458" s="84" t="s">
        <v>18</v>
      </c>
      <c r="F1458" s="3">
        <v>37585</v>
      </c>
      <c r="G1458" s="85" t="s">
        <v>40</v>
      </c>
      <c r="H1458" s="85" t="s">
        <v>149</v>
      </c>
      <c r="I1458" s="583" t="s">
        <v>24</v>
      </c>
      <c r="J1458" s="87">
        <v>27</v>
      </c>
      <c r="K1458" s="88">
        <v>0</v>
      </c>
      <c r="L1458" s="88">
        <v>17</v>
      </c>
      <c r="M1458" s="88">
        <v>10</v>
      </c>
      <c r="N1458" s="60">
        <f>2*O1458+P1458+Q1458</f>
        <v>0</v>
      </c>
      <c r="O1458" s="61">
        <f>SUM(T1458,W1458,Z1458,AC1458,AF1458,AI1458,AL1458,AO1458,AR1458,AU1458,AX1458,BA1458,BD1458,BG1458,BJ1458,BM1458,BP1458,BS1458,BV1458,BY1458,CB1458,CE1458,CH1458,CK1458,CN1458,CQ1458)</f>
        <v>0</v>
      </c>
      <c r="P1458" s="61">
        <f>SUM(U1458,X1458,AA1458,AD1458,AG1458,AJ1458,AM1458,AP1458,AS1458,AV1458,AY1458,BB1458,BE1458,BH1458,BK1458,BN1458,BQ1458,BT1458,BW1458,BZ1458,CC1458,CF1458,CI1458,CL1458,CO1458,CR1458)</f>
        <v>0</v>
      </c>
      <c r="Q1458" s="61">
        <f>SUM(V1458,Y1458,AB1458,AE1458,AH1458,AK1458,AN1458,AQ1458,AT1458,AW1458,AZ1458,BC1458,BF1458,BI1458,BL1458,BO1458,BR1458,BU1458,BX1458,CA1458,CD1458,CG1458,CJ1458,CM1458,CP1458,CS1458)</f>
        <v>0</v>
      </c>
    </row>
    <row r="1459" spans="1:17" ht="13.8" customHeight="1" x14ac:dyDescent="0.3">
      <c r="A1459" s="89">
        <v>2391</v>
      </c>
      <c r="B1459" s="81" t="s">
        <v>49</v>
      </c>
      <c r="C1459" s="83" t="s">
        <v>1967</v>
      </c>
      <c r="D1459" s="83" t="s">
        <v>1366</v>
      </c>
      <c r="E1459" s="84" t="s">
        <v>246</v>
      </c>
      <c r="F1459" s="3">
        <v>33417</v>
      </c>
      <c r="G1459" s="85" t="s">
        <v>128</v>
      </c>
      <c r="H1459" s="85" t="s">
        <v>149</v>
      </c>
      <c r="I1459" s="86" t="s">
        <v>222</v>
      </c>
      <c r="J1459" s="87">
        <v>25</v>
      </c>
      <c r="K1459" s="88">
        <v>3</v>
      </c>
      <c r="L1459" s="88">
        <v>10</v>
      </c>
      <c r="M1459" s="88">
        <v>9</v>
      </c>
      <c r="N1459" s="60">
        <f>2*O1459+P1459+Q1459</f>
        <v>0</v>
      </c>
      <c r="O1459" s="61">
        <f>SUM(T1459,W1459,Z1459,AC1459,AF1459,AI1459,AL1459,AO1459,AR1459,AU1459,AX1459,BA1459,BD1459,BG1459,BJ1459,BM1459,BP1459,BS1459,BV1459,BY1459,CB1459,CE1459,CH1459,CK1459,CN1459,CQ1459)</f>
        <v>0</v>
      </c>
      <c r="P1459" s="61">
        <f>SUM(U1459,X1459,AA1459,AD1459,AG1459,AJ1459,AM1459,AP1459,AS1459,AV1459,AY1459,BB1459,BE1459,BH1459,BK1459,BN1459,BQ1459,BT1459,BW1459,BZ1459,CC1459,CF1459,CI1459,CL1459,CO1459,CR1459)</f>
        <v>0</v>
      </c>
      <c r="Q1459" s="61">
        <f>SUM(V1459,Y1459,AB1459,AE1459,AH1459,AK1459,AN1459,AQ1459,AT1459,AW1459,AZ1459,BC1459,BF1459,BI1459,BL1459,BO1459,BR1459,BU1459,BX1459,CA1459,CD1459,CG1459,CJ1459,CM1459,CP1459,CS1459)</f>
        <v>0</v>
      </c>
    </row>
    <row r="1460" spans="1:17" ht="13.8" customHeight="1" x14ac:dyDescent="0.3">
      <c r="A1460" s="89">
        <v>5414</v>
      </c>
      <c r="B1460" s="81" t="s">
        <v>49</v>
      </c>
      <c r="C1460" s="83" t="s">
        <v>1367</v>
      </c>
      <c r="D1460" s="83" t="s">
        <v>1367</v>
      </c>
      <c r="E1460" s="84" t="s">
        <v>125</v>
      </c>
      <c r="F1460" s="3">
        <v>36486</v>
      </c>
      <c r="G1460" s="85" t="s">
        <v>383</v>
      </c>
      <c r="H1460" s="85" t="s">
        <v>149</v>
      </c>
      <c r="I1460" s="86" t="s">
        <v>64</v>
      </c>
      <c r="J1460" s="87">
        <v>21</v>
      </c>
      <c r="K1460" s="88">
        <v>2</v>
      </c>
      <c r="L1460" s="88">
        <v>9</v>
      </c>
      <c r="M1460" s="88">
        <v>8</v>
      </c>
      <c r="N1460" s="60">
        <f>2*O1460+P1460+Q1460</f>
        <v>0</v>
      </c>
      <c r="O1460" s="61">
        <f>SUM(T1460,W1460,Z1460,AC1460,AF1460,AI1460,AL1460,AO1460,AR1460,AU1460,AX1460,BA1460,BD1460,BG1460,BJ1460,BM1460,BP1460,BS1460,BV1460,BY1460,CB1460,CE1460,CH1460,CK1460,CN1460,CQ1460)</f>
        <v>0</v>
      </c>
      <c r="P1460" s="61">
        <f>SUM(U1460,X1460,AA1460,AD1460,AG1460,AJ1460,AM1460,AP1460,AS1460,AV1460,AY1460,BB1460,BE1460,BH1460,BK1460,BN1460,BQ1460,BT1460,BW1460,BZ1460,CC1460,CF1460,CI1460,CL1460,CO1460,CR1460)</f>
        <v>0</v>
      </c>
      <c r="Q1460" s="61">
        <f>SUM(V1460,Y1460,AB1460,AE1460,AH1460,AK1460,AN1460,AQ1460,AT1460,AW1460,AZ1460,BC1460,BF1460,BI1460,BL1460,BO1460,BR1460,BU1460,BX1460,CA1460,CD1460,CG1460,CJ1460,CM1460,CP1460,CS1460)</f>
        <v>0</v>
      </c>
    </row>
    <row r="1461" spans="1:17" ht="13.8" customHeight="1" x14ac:dyDescent="0.3">
      <c r="A1461" s="89">
        <v>5610</v>
      </c>
      <c r="B1461" s="81" t="s">
        <v>49</v>
      </c>
      <c r="C1461" s="83" t="s">
        <v>1970</v>
      </c>
      <c r="D1461" s="83" t="s">
        <v>1253</v>
      </c>
      <c r="E1461" s="84" t="s">
        <v>176</v>
      </c>
      <c r="F1461" s="3">
        <v>36523</v>
      </c>
      <c r="G1461" s="85" t="s">
        <v>344</v>
      </c>
      <c r="H1461" s="85" t="s">
        <v>149</v>
      </c>
      <c r="I1461" s="583" t="s">
        <v>24</v>
      </c>
      <c r="J1461" s="87">
        <v>12</v>
      </c>
      <c r="K1461" s="88">
        <v>1</v>
      </c>
      <c r="L1461" s="88">
        <v>6</v>
      </c>
      <c r="M1461" s="88">
        <v>4</v>
      </c>
      <c r="N1461" s="60">
        <f>2*O1461+P1461+Q1461</f>
        <v>0</v>
      </c>
      <c r="O1461" s="61">
        <f>SUM(T1461,W1461,Z1461,AC1461,AF1461,AI1461,AL1461,AO1461,AR1461,AU1461,AX1461,BA1461,BD1461,BG1461,BJ1461,BM1461,BP1461,BS1461,BV1461,BY1461,CB1461,CE1461,CH1461,CK1461,CN1461,CQ1461)</f>
        <v>0</v>
      </c>
      <c r="P1461" s="61">
        <f>SUM(U1461,X1461,AA1461,AD1461,AG1461,AJ1461,AM1461,AP1461,AS1461,AV1461,AY1461,BB1461,BE1461,BH1461,BK1461,BN1461,BQ1461,BT1461,BW1461,BZ1461,CC1461,CF1461,CI1461,CL1461,CO1461,CR1461)</f>
        <v>0</v>
      </c>
      <c r="Q1461" s="61">
        <f>SUM(V1461,Y1461,AB1461,AE1461,AH1461,AK1461,AN1461,AQ1461,AT1461,AW1461,AZ1461,BC1461,BF1461,BI1461,BL1461,BO1461,BR1461,BU1461,BX1461,CA1461,CD1461,CG1461,CJ1461,CM1461,CP1461,CS1461)</f>
        <v>0</v>
      </c>
    </row>
    <row r="1462" spans="1:17" ht="13.8" customHeight="1" x14ac:dyDescent="0.3">
      <c r="A1462" s="89">
        <v>6477</v>
      </c>
      <c r="B1462" s="81" t="s">
        <v>49</v>
      </c>
      <c r="C1462" s="309" t="s">
        <v>2650</v>
      </c>
      <c r="D1462" s="83" t="s">
        <v>2650</v>
      </c>
      <c r="E1462" s="84" t="s">
        <v>125</v>
      </c>
      <c r="F1462" s="3">
        <v>37649</v>
      </c>
      <c r="G1462" s="85" t="s">
        <v>128</v>
      </c>
      <c r="H1462" s="85" t="s">
        <v>149</v>
      </c>
      <c r="I1462" s="583" t="s">
        <v>2370</v>
      </c>
      <c r="J1462" s="87">
        <v>12</v>
      </c>
      <c r="K1462" s="88"/>
      <c r="L1462" s="88"/>
      <c r="M1462" s="88"/>
      <c r="N1462" s="60">
        <f>2*O1462+P1462+Q1462</f>
        <v>0</v>
      </c>
      <c r="O1462" s="61">
        <f>SUM(T1462,W1462,Z1462,AC1462,AF1462,AI1462,AL1462,AO1462,AR1462,AU1462,AX1462,BA1462,BD1462,BG1462,BJ1462,BM1462,BP1462,BS1462,BV1462,BY1462,CB1462,CE1462,CH1462,CK1462,CN1462,CQ1462)</f>
        <v>0</v>
      </c>
      <c r="P1462" s="61">
        <f>SUM(U1462,X1462,AA1462,AD1462,AG1462,AJ1462,AM1462,AP1462,AS1462,AV1462,AY1462,BB1462,BE1462,BH1462,BK1462,BN1462,BQ1462,BT1462,BW1462,BZ1462,CC1462,CF1462,CI1462,CL1462,CO1462,CR1462)</f>
        <v>0</v>
      </c>
      <c r="Q1462" s="61">
        <f>SUM(V1462,Y1462,AB1462,AE1462,AH1462,AK1462,AN1462,AQ1462,AT1462,AW1462,AZ1462,BC1462,BF1462,BI1462,BL1462,BO1462,BR1462,BU1462,BX1462,CA1462,CD1462,CG1462,CJ1462,CM1462,CP1462,CS1462)</f>
        <v>0</v>
      </c>
    </row>
    <row r="1463" spans="1:17" ht="13.8" customHeight="1" x14ac:dyDescent="0.3">
      <c r="A1463" s="100">
        <v>6222</v>
      </c>
      <c r="B1463" s="92" t="s">
        <v>49</v>
      </c>
      <c r="C1463" s="93" t="s">
        <v>2213</v>
      </c>
      <c r="D1463" s="93" t="s">
        <v>2213</v>
      </c>
      <c r="E1463" s="94" t="s">
        <v>125</v>
      </c>
      <c r="F1463" s="30">
        <v>37589</v>
      </c>
      <c r="G1463" s="95" t="s">
        <v>45</v>
      </c>
      <c r="H1463" s="95" t="s">
        <v>149</v>
      </c>
      <c r="I1463" s="96" t="s">
        <v>2084</v>
      </c>
      <c r="J1463" s="97">
        <v>6</v>
      </c>
      <c r="K1463" s="98">
        <v>0</v>
      </c>
      <c r="L1463" s="98">
        <v>3</v>
      </c>
      <c r="M1463" s="98">
        <v>3</v>
      </c>
      <c r="N1463" s="60">
        <f>2*O1463+P1463+Q1463</f>
        <v>0</v>
      </c>
      <c r="O1463" s="61">
        <f>SUM(T1463,W1463,Z1463,AC1463,AF1463,AI1463,AL1463,AO1463,AR1463,AU1463,AX1463,BA1463,BD1463,BG1463,BJ1463,BM1463,BP1463,BS1463,BV1463,BY1463,CB1463,CE1463,CH1463,CK1463,CN1463,CQ1463)</f>
        <v>0</v>
      </c>
      <c r="P1463" s="61">
        <f>SUM(U1463,X1463,AA1463,AD1463,AG1463,AJ1463,AM1463,AP1463,AS1463,AV1463,AY1463,BB1463,BE1463,BH1463,BK1463,BN1463,BQ1463,BT1463,BW1463,BZ1463,CC1463,CF1463,CI1463,CL1463,CO1463,CR1463)</f>
        <v>0</v>
      </c>
      <c r="Q1463" s="61">
        <f>SUM(V1463,Y1463,AB1463,AE1463,AH1463,AK1463,AN1463,AQ1463,AT1463,AW1463,AZ1463,BC1463,BF1463,BI1463,BL1463,BO1463,BR1463,BU1463,BX1463,CA1463,CD1463,CG1463,CJ1463,CM1463,CP1463,CS1463)</f>
        <v>0</v>
      </c>
    </row>
    <row r="1464" spans="1:17" ht="13.8" customHeight="1" x14ac:dyDescent="0.3">
      <c r="A1464" s="89">
        <v>5544</v>
      </c>
      <c r="B1464" s="81" t="s">
        <v>49</v>
      </c>
      <c r="C1464" s="83" t="s">
        <v>1968</v>
      </c>
      <c r="D1464" s="83" t="s">
        <v>1373</v>
      </c>
      <c r="E1464" s="84" t="s">
        <v>18</v>
      </c>
      <c r="F1464" s="3">
        <v>37560</v>
      </c>
      <c r="G1464" s="85" t="s">
        <v>40</v>
      </c>
      <c r="H1464" s="85" t="s">
        <v>149</v>
      </c>
      <c r="I1464" s="583" t="s">
        <v>24</v>
      </c>
      <c r="J1464" s="87">
        <v>0</v>
      </c>
      <c r="K1464" s="88">
        <v>0</v>
      </c>
      <c r="L1464" s="88">
        <v>0</v>
      </c>
      <c r="M1464" s="88">
        <v>0</v>
      </c>
      <c r="N1464" s="60">
        <f>2*O1464+P1464+Q1464</f>
        <v>0</v>
      </c>
      <c r="O1464" s="61">
        <f>SUM(T1464,W1464,Z1464,AC1464,AF1464,AI1464,AL1464,AO1464,AR1464,AU1464,AX1464,BA1464,BD1464,BG1464,BJ1464,BM1464,BP1464,BS1464,BV1464,BY1464,CB1464,CE1464,CH1464,CK1464,CN1464,CQ1464)</f>
        <v>0</v>
      </c>
      <c r="P1464" s="61">
        <f>SUM(U1464,X1464,AA1464,AD1464,AG1464,AJ1464,AM1464,AP1464,AS1464,AV1464,AY1464,BB1464,BE1464,BH1464,BK1464,BN1464,BQ1464,BT1464,BW1464,BZ1464,CC1464,CF1464,CI1464,CL1464,CO1464,CR1464)</f>
        <v>0</v>
      </c>
      <c r="Q1464" s="61">
        <f>SUM(V1464,Y1464,AB1464,AE1464,AH1464,AK1464,AN1464,AQ1464,AT1464,AW1464,AZ1464,BC1464,BF1464,BI1464,BL1464,BO1464,BR1464,BU1464,BX1464,CA1464,CD1464,CG1464,CJ1464,CM1464,CP1464,CS1464)</f>
        <v>0</v>
      </c>
    </row>
    <row r="1465" spans="1:17" ht="13.8" customHeight="1" x14ac:dyDescent="0.3">
      <c r="A1465" s="89">
        <v>5115</v>
      </c>
      <c r="B1465" s="81" t="s">
        <v>49</v>
      </c>
      <c r="C1465" s="139" t="s">
        <v>1375</v>
      </c>
      <c r="D1465" s="83" t="s">
        <v>1375</v>
      </c>
      <c r="E1465" s="84" t="s">
        <v>74</v>
      </c>
      <c r="F1465" s="3">
        <v>35492</v>
      </c>
      <c r="G1465" s="85" t="s">
        <v>203</v>
      </c>
      <c r="H1465" s="85" t="s">
        <v>149</v>
      </c>
      <c r="I1465" s="86" t="s">
        <v>16</v>
      </c>
      <c r="J1465" s="87">
        <v>0</v>
      </c>
      <c r="K1465" s="88">
        <v>0</v>
      </c>
      <c r="L1465" s="88">
        <v>0</v>
      </c>
      <c r="M1465" s="88">
        <v>0</v>
      </c>
      <c r="N1465" s="60">
        <f>2*O1465+P1465+Q1465</f>
        <v>0</v>
      </c>
      <c r="O1465" s="61">
        <f>SUM(T1465,W1465,Z1465,AC1465,AF1465,AI1465,AL1465,AO1465,AR1465,AU1465,AX1465,BA1465,BD1465,BG1465,BJ1465,BM1465,BP1465,BS1465,BV1465,BY1465,CB1465,CE1465,CH1465,CK1465,CN1465,CQ1465)</f>
        <v>0</v>
      </c>
      <c r="P1465" s="61">
        <f>SUM(U1465,X1465,AA1465,AD1465,AG1465,AJ1465,AM1465,AP1465,AS1465,AV1465,AY1465,BB1465,BE1465,BH1465,BK1465,BN1465,BQ1465,BT1465,BW1465,BZ1465,CC1465,CF1465,CI1465,CL1465,CO1465,CR1465)</f>
        <v>0</v>
      </c>
      <c r="Q1465" s="61">
        <f>SUM(V1465,Y1465,AB1465,AE1465,AH1465,AK1465,AN1465,AQ1465,AT1465,AW1465,AZ1465,BC1465,BF1465,BI1465,BL1465,BO1465,BR1465,BU1465,BX1465,CA1465,CD1465,CG1465,CJ1465,CM1465,CP1465,CS1465)</f>
        <v>0</v>
      </c>
    </row>
    <row r="1466" spans="1:17" ht="13.8" customHeight="1" x14ac:dyDescent="0.3">
      <c r="A1466" s="106">
        <v>5235</v>
      </c>
      <c r="B1466" s="106" t="s">
        <v>83</v>
      </c>
      <c r="C1466" s="491" t="s">
        <v>1971</v>
      </c>
      <c r="D1466" s="108" t="s">
        <v>1380</v>
      </c>
      <c r="E1466" s="109" t="s">
        <v>792</v>
      </c>
      <c r="F1466" s="4">
        <v>36728</v>
      </c>
      <c r="G1466" s="109" t="s">
        <v>170</v>
      </c>
      <c r="H1466" s="109" t="s">
        <v>149</v>
      </c>
      <c r="I1466" s="111" t="s">
        <v>16</v>
      </c>
      <c r="J1466" s="116">
        <v>54</v>
      </c>
      <c r="K1466" s="113">
        <v>21</v>
      </c>
      <c r="L1466" s="113">
        <v>12</v>
      </c>
      <c r="M1466" s="113">
        <v>0</v>
      </c>
      <c r="N1466" s="60">
        <f>2*O1466+P1466+Q1466</f>
        <v>0</v>
      </c>
      <c r="O1466" s="61">
        <f>SUM(T1466,W1466,Z1466,AC1466,AF1466,AI1466,AL1466,AO1466,AR1466,AU1466,AX1466,BA1466,BD1466,BG1466,BJ1466,BM1466,BP1466,BS1466,BV1466,BY1466,CB1466,CE1466,CH1466,CK1466,CN1466,CQ1466)</f>
        <v>0</v>
      </c>
      <c r="P1466" s="61">
        <f>SUM(U1466,X1466,AA1466,AD1466,AG1466,AJ1466,AM1466,AP1466,AS1466,AV1466,AY1466,BB1466,BE1466,BH1466,BK1466,BN1466,BQ1466,BT1466,BW1466,BZ1466,CC1466,CF1466,CI1466,CL1466,CO1466,CR1466)</f>
        <v>0</v>
      </c>
      <c r="Q1466" s="61">
        <f>SUM(V1466,Y1466,AB1466,AE1466,AH1466,AK1466,AN1466,AQ1466,AT1466,AW1466,AZ1466,BC1466,BF1466,BI1466,BL1466,BO1466,BR1466,BU1466,BX1466,CA1466,CD1466,CG1466,CJ1466,CM1466,CP1466,CS1466)</f>
        <v>0</v>
      </c>
    </row>
    <row r="1467" spans="1:17" ht="13.8" customHeight="1" x14ac:dyDescent="0.3">
      <c r="A1467" s="106">
        <v>3756</v>
      </c>
      <c r="B1467" s="106" t="s">
        <v>83</v>
      </c>
      <c r="C1467" s="491" t="s">
        <v>1379</v>
      </c>
      <c r="D1467" s="108" t="s">
        <v>1379</v>
      </c>
      <c r="E1467" s="109" t="s">
        <v>18</v>
      </c>
      <c r="F1467" s="4">
        <v>33701</v>
      </c>
      <c r="G1467" s="109" t="s">
        <v>58</v>
      </c>
      <c r="H1467" s="109" t="s">
        <v>149</v>
      </c>
      <c r="I1467" s="111" t="s">
        <v>234</v>
      </c>
      <c r="J1467" s="116">
        <v>41</v>
      </c>
      <c r="K1467" s="113">
        <v>17</v>
      </c>
      <c r="L1467" s="113">
        <v>7</v>
      </c>
      <c r="M1467" s="113">
        <v>0</v>
      </c>
      <c r="N1467" s="60">
        <f>2*O1467+P1467+Q1467</f>
        <v>0</v>
      </c>
      <c r="O1467" s="61">
        <f>SUM(T1467,W1467,Z1467,AC1467,AF1467,AI1467,AL1467,AO1467,AR1467,AU1467,AX1467,BA1467,BD1467,BG1467,BJ1467,BM1467,BP1467,BS1467,BV1467,BY1467,CB1467,CE1467,CH1467,CK1467,CN1467,CQ1467)</f>
        <v>0</v>
      </c>
      <c r="P1467" s="61">
        <f>SUM(U1467,X1467,AA1467,AD1467,AG1467,AJ1467,AM1467,AP1467,AS1467,AV1467,AY1467,BB1467,BE1467,BH1467,BK1467,BN1467,BQ1467,BT1467,BW1467,BZ1467,CC1467,CF1467,CI1467,CL1467,CO1467,CR1467)</f>
        <v>0</v>
      </c>
      <c r="Q1467" s="61">
        <f>SUM(V1467,Y1467,AB1467,AE1467,AH1467,AK1467,AN1467,AQ1467,AT1467,AW1467,AZ1467,BC1467,BF1467,BI1467,BL1467,BO1467,BR1467,BU1467,BX1467,CA1467,CD1467,CG1467,CJ1467,CM1467,CP1467,CS1467)</f>
        <v>0</v>
      </c>
    </row>
    <row r="1468" spans="1:17" ht="13.8" customHeight="1" x14ac:dyDescent="0.3">
      <c r="A1468" s="106">
        <v>4697</v>
      </c>
      <c r="B1468" s="106" t="s">
        <v>83</v>
      </c>
      <c r="C1468" s="585" t="s">
        <v>1972</v>
      </c>
      <c r="D1468" s="108" t="s">
        <v>1377</v>
      </c>
      <c r="E1468" s="109" t="s">
        <v>600</v>
      </c>
      <c r="F1468" s="4">
        <v>36424</v>
      </c>
      <c r="G1468" s="109" t="s">
        <v>19</v>
      </c>
      <c r="H1468" s="109" t="s">
        <v>149</v>
      </c>
      <c r="I1468" s="111" t="s">
        <v>37</v>
      </c>
      <c r="J1468" s="116">
        <v>40</v>
      </c>
      <c r="K1468" s="113">
        <v>15</v>
      </c>
      <c r="L1468" s="113">
        <v>10</v>
      </c>
      <c r="M1468" s="113">
        <v>0</v>
      </c>
      <c r="N1468" s="60">
        <f>2*O1468+P1468+Q1468</f>
        <v>0</v>
      </c>
      <c r="O1468" s="61">
        <f>SUM(T1468,W1468,Z1468,AC1468,AF1468,AI1468,AL1468,AO1468,AR1468,AU1468,AX1468,BA1468,BD1468,BG1468,BJ1468,BM1468,BP1468,BS1468,BV1468,BY1468,CB1468,CE1468,CH1468,CK1468,CN1468,CQ1468)</f>
        <v>0</v>
      </c>
      <c r="P1468" s="61">
        <f>SUM(U1468,X1468,AA1468,AD1468,AG1468,AJ1468,AM1468,AP1468,AS1468,AV1468,AY1468,BB1468,BE1468,BH1468,BK1468,BN1468,BQ1468,BT1468,BW1468,BZ1468,CC1468,CF1468,CI1468,CL1468,CO1468,CR1468)</f>
        <v>0</v>
      </c>
      <c r="Q1468" s="61">
        <f>SUM(V1468,Y1468,AB1468,AE1468,AH1468,AK1468,AN1468,AQ1468,AT1468,AW1468,AZ1468,BC1468,BF1468,BI1468,BL1468,BO1468,BR1468,BU1468,BX1468,CA1468,CD1468,CG1468,CJ1468,CM1468,CP1468,CS1468)</f>
        <v>0</v>
      </c>
    </row>
    <row r="1469" spans="1:17" ht="13.8" customHeight="1" x14ac:dyDescent="0.3">
      <c r="A1469" s="106">
        <v>4353</v>
      </c>
      <c r="B1469" s="106" t="s">
        <v>83</v>
      </c>
      <c r="C1469" s="491" t="s">
        <v>1378</v>
      </c>
      <c r="D1469" s="108" t="s">
        <v>1378</v>
      </c>
      <c r="E1469" s="109" t="s">
        <v>57</v>
      </c>
      <c r="F1469" s="4">
        <v>36158</v>
      </c>
      <c r="G1469" s="109" t="s">
        <v>492</v>
      </c>
      <c r="H1469" s="109" t="s">
        <v>149</v>
      </c>
      <c r="I1469" s="111" t="s">
        <v>115</v>
      </c>
      <c r="J1469" s="116">
        <v>23</v>
      </c>
      <c r="K1469" s="113">
        <v>7</v>
      </c>
      <c r="L1469" s="113">
        <v>9</v>
      </c>
      <c r="M1469" s="113">
        <v>0</v>
      </c>
      <c r="N1469" s="60">
        <f>2*O1469+P1469+Q1469</f>
        <v>0</v>
      </c>
      <c r="O1469" s="61">
        <f>SUM(T1469,W1469,Z1469,AC1469,AF1469,AI1469,AL1469,AO1469,AR1469,AU1469,AX1469,BA1469,BD1469,BG1469,BJ1469,BM1469,BP1469,BS1469,BV1469,BY1469,CB1469,CE1469,CH1469,CK1469,CN1469,CQ1469)</f>
        <v>0</v>
      </c>
      <c r="P1469" s="61">
        <f>SUM(U1469,X1469,AA1469,AD1469,AG1469,AJ1469,AM1469,AP1469,AS1469,AV1469,AY1469,BB1469,BE1469,BH1469,BK1469,BN1469,BQ1469,BT1469,BW1469,BZ1469,CC1469,CF1469,CI1469,CL1469,CO1469,CR1469)</f>
        <v>0</v>
      </c>
      <c r="Q1469" s="61">
        <f>SUM(V1469,Y1469,AB1469,AE1469,AH1469,AK1469,AN1469,AQ1469,AT1469,AW1469,AZ1469,BC1469,BF1469,BI1469,BL1469,BO1469,BR1469,BU1469,BX1469,CA1469,CD1469,CG1469,CJ1469,CM1469,CP1469,CS1469)</f>
        <v>0</v>
      </c>
    </row>
    <row r="1470" spans="1:17" ht="13.8" customHeight="1" x14ac:dyDescent="0.3">
      <c r="A1470" s="106">
        <v>5967</v>
      </c>
      <c r="B1470" s="106" t="s">
        <v>83</v>
      </c>
      <c r="C1470" s="253" t="s">
        <v>2079</v>
      </c>
      <c r="D1470" s="108" t="s">
        <v>1666</v>
      </c>
      <c r="E1470" s="109" t="s">
        <v>10</v>
      </c>
      <c r="F1470" s="4">
        <v>37277</v>
      </c>
      <c r="G1470" s="109" t="s">
        <v>167</v>
      </c>
      <c r="H1470" s="109" t="s">
        <v>149</v>
      </c>
      <c r="I1470" s="111" t="s">
        <v>1470</v>
      </c>
      <c r="J1470" s="112">
        <v>19</v>
      </c>
      <c r="K1470" s="113">
        <v>6</v>
      </c>
      <c r="L1470" s="113">
        <v>7</v>
      </c>
      <c r="M1470" s="113">
        <v>0</v>
      </c>
      <c r="N1470" s="60">
        <f>2*O1470+P1470+Q1470</f>
        <v>0</v>
      </c>
      <c r="O1470" s="61">
        <f>SUM(T1470,W1470,Z1470,AC1470,AF1470,AI1470,AL1470,AO1470,AR1470,AU1470,AX1470,BA1470,BD1470,BG1470,BJ1470,BM1470,BP1470,BS1470,BV1470,BY1470,CB1470,CE1470,CH1470,CK1470,CN1470,CQ1470)</f>
        <v>0</v>
      </c>
      <c r="P1470" s="61">
        <f>SUM(U1470,X1470,AA1470,AD1470,AG1470,AJ1470,AM1470,AP1470,AS1470,AV1470,AY1470,BB1470,BE1470,BH1470,BK1470,BN1470,BQ1470,BT1470,BW1470,BZ1470,CC1470,CF1470,CI1470,CL1470,CO1470,CR1470)</f>
        <v>0</v>
      </c>
      <c r="Q1470" s="61">
        <f>SUM(V1470,Y1470,AB1470,AE1470,AH1470,AK1470,AN1470,AQ1470,AT1470,AW1470,AZ1470,BC1470,BF1470,BI1470,BL1470,BO1470,BR1470,BU1470,BX1470,CA1470,CD1470,CG1470,CJ1470,CM1470,CP1470,CS1470)</f>
        <v>0</v>
      </c>
    </row>
    <row r="1471" spans="1:17" ht="13.8" customHeight="1" x14ac:dyDescent="0.3">
      <c r="A1471" s="106">
        <v>5507</v>
      </c>
      <c r="B1471" s="106" t="s">
        <v>83</v>
      </c>
      <c r="C1471" s="491" t="s">
        <v>1382</v>
      </c>
      <c r="D1471" s="108" t="s">
        <v>1382</v>
      </c>
      <c r="E1471" s="109" t="s">
        <v>10</v>
      </c>
      <c r="F1471" s="4">
        <v>36628</v>
      </c>
      <c r="G1471" s="109" t="s">
        <v>42</v>
      </c>
      <c r="H1471" s="109" t="s">
        <v>149</v>
      </c>
      <c r="I1471" s="111" t="s">
        <v>92</v>
      </c>
      <c r="J1471" s="116">
        <v>13</v>
      </c>
      <c r="K1471" s="113">
        <v>3</v>
      </c>
      <c r="L1471" s="113">
        <v>7</v>
      </c>
      <c r="M1471" s="113">
        <v>0</v>
      </c>
      <c r="N1471" s="60">
        <f>2*O1471+P1471+Q1471</f>
        <v>0</v>
      </c>
      <c r="O1471" s="61">
        <f>SUM(T1471,W1471,Z1471,AC1471,AF1471,AI1471,AL1471,AO1471,AR1471,AU1471,AX1471,BA1471,BD1471,BG1471,BJ1471,BM1471,BP1471,BS1471,BV1471,BY1471,CB1471,CE1471,CH1471,CK1471,CN1471,CQ1471)</f>
        <v>0</v>
      </c>
      <c r="P1471" s="61">
        <f>SUM(U1471,X1471,AA1471,AD1471,AG1471,AJ1471,AM1471,AP1471,AS1471,AV1471,AY1471,BB1471,BE1471,BH1471,BK1471,BN1471,BQ1471,BT1471,BW1471,BZ1471,CC1471,CF1471,CI1471,CL1471,CO1471,CR1471)</f>
        <v>0</v>
      </c>
      <c r="Q1471" s="61">
        <f>SUM(V1471,Y1471,AB1471,AE1471,AH1471,AK1471,AN1471,AQ1471,AT1471,AW1471,AZ1471,BC1471,BF1471,BI1471,BL1471,BO1471,BR1471,BU1471,BX1471,CA1471,CD1471,CG1471,CJ1471,CM1471,CP1471,CS1471)</f>
        <v>0</v>
      </c>
    </row>
    <row r="1472" spans="1:17" ht="13.8" customHeight="1" x14ac:dyDescent="0.3">
      <c r="A1472" s="106">
        <v>6515</v>
      </c>
      <c r="B1472" s="106" t="s">
        <v>83</v>
      </c>
      <c r="C1472" s="118" t="s">
        <v>2651</v>
      </c>
      <c r="D1472" s="108" t="s">
        <v>2651</v>
      </c>
      <c r="E1472" s="109" t="s">
        <v>80</v>
      </c>
      <c r="F1472" s="4">
        <v>36333</v>
      </c>
      <c r="G1472" s="109" t="s">
        <v>191</v>
      </c>
      <c r="H1472" s="109" t="s">
        <v>149</v>
      </c>
      <c r="I1472" s="111" t="s">
        <v>2370</v>
      </c>
      <c r="J1472" s="116">
        <v>8</v>
      </c>
      <c r="K1472" s="113"/>
      <c r="L1472" s="113"/>
      <c r="M1472" s="113"/>
      <c r="N1472" s="60">
        <f>2*O1472+P1472+Q1472</f>
        <v>0</v>
      </c>
      <c r="O1472" s="61">
        <f>SUM(T1472,W1472,Z1472,AC1472,AF1472,AI1472,AL1472,AO1472,AR1472,AU1472,AX1472,BA1472,BD1472,BG1472,BJ1472,BM1472,BP1472,BS1472,BV1472,BY1472,CB1472,CE1472,CH1472,CK1472,CN1472,CQ1472)</f>
        <v>0</v>
      </c>
      <c r="P1472" s="61">
        <f>SUM(U1472,X1472,AA1472,AD1472,AG1472,AJ1472,AM1472,AP1472,AS1472,AV1472,AY1472,BB1472,BE1472,BH1472,BK1472,BN1472,BQ1472,BT1472,BW1472,BZ1472,CC1472,CF1472,CI1472,CL1472,CO1472,CR1472)</f>
        <v>0</v>
      </c>
      <c r="Q1472" s="61">
        <f>SUM(V1472,Y1472,AB1472,AE1472,AH1472,AK1472,AN1472,AQ1472,AT1472,AW1472,AZ1472,BC1472,BF1472,BI1472,BL1472,BO1472,BR1472,BU1472,BX1472,CA1472,CD1472,CG1472,CJ1472,CM1472,CP1472,CS1472)</f>
        <v>0</v>
      </c>
    </row>
    <row r="1473" spans="1:17" ht="13.8" customHeight="1" x14ac:dyDescent="0.3">
      <c r="A1473" s="106">
        <v>5052</v>
      </c>
      <c r="B1473" s="106" t="s">
        <v>83</v>
      </c>
      <c r="C1473" s="253" t="s">
        <v>1973</v>
      </c>
      <c r="D1473" s="108" t="s">
        <v>1381</v>
      </c>
      <c r="E1473" s="109" t="s">
        <v>125</v>
      </c>
      <c r="F1473" s="4">
        <v>36310</v>
      </c>
      <c r="G1473" s="109" t="s">
        <v>103</v>
      </c>
      <c r="H1473" s="109" t="s">
        <v>149</v>
      </c>
      <c r="I1473" s="111" t="s">
        <v>52</v>
      </c>
      <c r="J1473" s="116">
        <v>3</v>
      </c>
      <c r="K1473" s="113">
        <v>1</v>
      </c>
      <c r="L1473" s="113">
        <v>1</v>
      </c>
      <c r="M1473" s="113">
        <v>0</v>
      </c>
      <c r="N1473" s="60">
        <f>2*O1473+P1473+Q1473</f>
        <v>0</v>
      </c>
      <c r="O1473" s="61">
        <f>SUM(T1473,W1473,Z1473,AC1473,AF1473,AI1473,AL1473,AO1473,AR1473,AU1473,AX1473,BA1473,BD1473,BG1473,BJ1473,BM1473,BP1473,BS1473,BV1473,BY1473,CB1473,CE1473,CH1473,CK1473,CN1473,CQ1473)</f>
        <v>0</v>
      </c>
      <c r="P1473" s="61">
        <f>SUM(U1473,X1473,AA1473,AD1473,AG1473,AJ1473,AM1473,AP1473,AS1473,AV1473,AY1473,BB1473,BE1473,BH1473,BK1473,BN1473,BQ1473,BT1473,BW1473,BZ1473,CC1473,CF1473,CI1473,CL1473,CO1473,CR1473)</f>
        <v>0</v>
      </c>
      <c r="Q1473" s="61">
        <f>SUM(V1473,Y1473,AB1473,AE1473,AH1473,AK1473,AN1473,AQ1473,AT1473,AW1473,AZ1473,BC1473,BF1473,BI1473,BL1473,BO1473,BR1473,BU1473,BX1473,CA1473,CD1473,CG1473,CJ1473,CM1473,CP1473,CS1473)</f>
        <v>0</v>
      </c>
    </row>
    <row r="1474" spans="1:17" ht="13.8" customHeight="1" x14ac:dyDescent="0.3">
      <c r="A1474" s="106">
        <v>6047</v>
      </c>
      <c r="B1474" s="106" t="s">
        <v>83</v>
      </c>
      <c r="C1474" s="199" t="s">
        <v>1667</v>
      </c>
      <c r="D1474" s="108" t="s">
        <v>1667</v>
      </c>
      <c r="E1474" s="109" t="s">
        <v>326</v>
      </c>
      <c r="F1474" s="4">
        <v>36571</v>
      </c>
      <c r="G1474" s="109" t="s">
        <v>1668</v>
      </c>
      <c r="H1474" s="109" t="s">
        <v>149</v>
      </c>
      <c r="I1474" s="111" t="s">
        <v>1470</v>
      </c>
      <c r="J1474" s="112">
        <v>0</v>
      </c>
      <c r="K1474" s="113">
        <v>0</v>
      </c>
      <c r="L1474" s="113">
        <v>0</v>
      </c>
      <c r="M1474" s="113">
        <v>0</v>
      </c>
      <c r="N1474" s="60">
        <f>2*O1474+P1474+Q1474</f>
        <v>0</v>
      </c>
      <c r="O1474" s="61">
        <f>SUM(T1474,W1474,Z1474,AC1474,AF1474,AI1474,AL1474,AO1474,AR1474,AU1474,AX1474,BA1474,BD1474,BG1474,BJ1474,BM1474,BP1474,BS1474,BV1474,BY1474,CB1474,CE1474,CH1474,CK1474,CN1474,CQ1474)</f>
        <v>0</v>
      </c>
      <c r="P1474" s="61">
        <f>SUM(U1474,X1474,AA1474,AD1474,AG1474,AJ1474,AM1474,AP1474,AS1474,AV1474,AY1474,BB1474,BE1474,BH1474,BK1474,BN1474,BQ1474,BT1474,BW1474,BZ1474,CC1474,CF1474,CI1474,CL1474,CO1474,CR1474)</f>
        <v>0</v>
      </c>
      <c r="Q1474" s="61">
        <f>SUM(V1474,Y1474,AB1474,AE1474,AH1474,AK1474,AN1474,AQ1474,AT1474,AW1474,AZ1474,BC1474,BF1474,BI1474,BL1474,BO1474,BR1474,BU1474,BX1474,CA1474,CD1474,CG1474,CJ1474,CM1474,CP1474,CS1474)</f>
        <v>0</v>
      </c>
    </row>
    <row r="1475" spans="1:17" ht="13.8" customHeight="1" x14ac:dyDescent="0.3">
      <c r="A1475" s="106">
        <v>3268</v>
      </c>
      <c r="B1475" s="106" t="s">
        <v>83</v>
      </c>
      <c r="C1475" s="118" t="s">
        <v>1384</v>
      </c>
      <c r="D1475" s="108" t="s">
        <v>1384</v>
      </c>
      <c r="E1475" s="109" t="s">
        <v>136</v>
      </c>
      <c r="F1475" s="4">
        <v>34308</v>
      </c>
      <c r="G1475" s="109" t="s">
        <v>2080</v>
      </c>
      <c r="H1475" s="109" t="s">
        <v>149</v>
      </c>
      <c r="I1475" s="111" t="s">
        <v>13</v>
      </c>
      <c r="J1475" s="116">
        <v>0</v>
      </c>
      <c r="K1475" s="113">
        <v>0</v>
      </c>
      <c r="L1475" s="113">
        <v>0</v>
      </c>
      <c r="M1475" s="113">
        <v>0</v>
      </c>
      <c r="N1475" s="60">
        <f>2*O1475+P1475+Q1475</f>
        <v>0</v>
      </c>
      <c r="O1475" s="61">
        <f>SUM(T1475,W1475,Z1475,AC1475,AF1475,AI1475,AL1475,AO1475,AR1475,AU1475,AX1475,BA1475,BD1475,BG1475,BJ1475,BM1475,BP1475,BS1475,BV1475,BY1475,CB1475,CE1475,CH1475,CK1475,CN1475,CQ1475)</f>
        <v>0</v>
      </c>
      <c r="P1475" s="61">
        <f>SUM(U1475,X1475,AA1475,AD1475,AG1475,AJ1475,AM1475,AP1475,AS1475,AV1475,AY1475,BB1475,BE1475,BH1475,BK1475,BN1475,BQ1475,BT1475,BW1475,BZ1475,CC1475,CF1475,CI1475,CL1475,CO1475,CR1475)</f>
        <v>0</v>
      </c>
      <c r="Q1475" s="61">
        <f>SUM(V1475,Y1475,AB1475,AE1475,AH1475,AK1475,AN1475,AQ1475,AT1475,AW1475,AZ1475,BC1475,BF1475,BI1475,BL1475,BO1475,BR1475,BU1475,BX1475,CA1475,CD1475,CG1475,CJ1475,CM1475,CP1475,CS1475)</f>
        <v>0</v>
      </c>
    </row>
    <row r="1476" spans="1:17" ht="13.8" customHeight="1" x14ac:dyDescent="0.3">
      <c r="A1476" s="106">
        <v>4378</v>
      </c>
      <c r="B1476" s="106" t="s">
        <v>83</v>
      </c>
      <c r="C1476" s="118" t="s">
        <v>1386</v>
      </c>
      <c r="D1476" s="108" t="s">
        <v>1386</v>
      </c>
      <c r="E1476" s="109" t="s">
        <v>332</v>
      </c>
      <c r="F1476" s="4">
        <v>34700</v>
      </c>
      <c r="G1476" s="109" t="s">
        <v>1387</v>
      </c>
      <c r="H1476" s="109" t="s">
        <v>149</v>
      </c>
      <c r="I1476" s="111" t="s">
        <v>115</v>
      </c>
      <c r="J1476" s="116">
        <v>0</v>
      </c>
      <c r="K1476" s="113">
        <v>0</v>
      </c>
      <c r="L1476" s="113">
        <v>0</v>
      </c>
      <c r="M1476" s="113">
        <v>0</v>
      </c>
      <c r="N1476" s="60">
        <f>2*O1476+P1476+Q1476</f>
        <v>0</v>
      </c>
      <c r="O1476" s="61">
        <f>SUM(T1476,W1476,Z1476,AC1476,AF1476,AI1476,AL1476,AO1476,AR1476,AU1476,AX1476,BA1476,BD1476,BG1476,BJ1476,BM1476,BP1476,BS1476,BV1476,BY1476,CB1476,CE1476,CH1476,CK1476,CN1476,CQ1476)</f>
        <v>0</v>
      </c>
      <c r="P1476" s="61">
        <f>SUM(U1476,X1476,AA1476,AD1476,AG1476,AJ1476,AM1476,AP1476,AS1476,AV1476,AY1476,BB1476,BE1476,BH1476,BK1476,BN1476,BQ1476,BT1476,BW1476,BZ1476,CC1476,CF1476,CI1476,CL1476,CO1476,CR1476)</f>
        <v>0</v>
      </c>
      <c r="Q1476" s="61">
        <f>SUM(V1476,Y1476,AB1476,AE1476,AH1476,AK1476,AN1476,AQ1476,AT1476,AW1476,AZ1476,BC1476,BF1476,BI1476,BL1476,BO1476,BR1476,BU1476,BX1476,CA1476,CD1476,CG1476,CJ1476,CM1476,CP1476,CS1476)</f>
        <v>0</v>
      </c>
    </row>
    <row r="1477" spans="1:17" ht="13.8" customHeight="1" x14ac:dyDescent="0.3">
      <c r="A1477" s="210">
        <v>5765</v>
      </c>
      <c r="B1477" s="106" t="s">
        <v>83</v>
      </c>
      <c r="C1477" s="510" t="s">
        <v>1271</v>
      </c>
      <c r="D1477" s="626" t="s">
        <v>1271</v>
      </c>
      <c r="E1477" s="211" t="s">
        <v>125</v>
      </c>
      <c r="F1477" s="26">
        <v>37282</v>
      </c>
      <c r="G1477" s="212" t="s">
        <v>103</v>
      </c>
      <c r="H1477" s="617" t="s">
        <v>149</v>
      </c>
      <c r="I1477" s="617" t="s">
        <v>24</v>
      </c>
      <c r="J1477" s="116">
        <v>0</v>
      </c>
      <c r="K1477" s="113">
        <v>0</v>
      </c>
      <c r="L1477" s="113">
        <v>0</v>
      </c>
      <c r="M1477" s="113">
        <v>0</v>
      </c>
      <c r="N1477" s="60">
        <f>2*O1477+P1477+Q1477</f>
        <v>0</v>
      </c>
      <c r="O1477" s="61">
        <f>SUM(T1477,W1477,Z1477,AC1477,AF1477,AI1477,AL1477,AO1477,AR1477,AU1477,AX1477,BA1477,BD1477,BG1477,BJ1477,BM1477,BP1477,BS1477,BV1477,BY1477,CB1477,CE1477,CH1477,CK1477,CN1477,CQ1477)</f>
        <v>0</v>
      </c>
      <c r="P1477" s="61">
        <f>SUM(U1477,X1477,AA1477,AD1477,AG1477,AJ1477,AM1477,AP1477,AS1477,AV1477,AY1477,BB1477,BE1477,BH1477,BK1477,BN1477,BQ1477,BT1477,BW1477,BZ1477,CC1477,CF1477,CI1477,CL1477,CO1477,CR1477)</f>
        <v>0</v>
      </c>
      <c r="Q1477" s="61">
        <f>SUM(V1477,Y1477,AB1477,AE1477,AH1477,AK1477,AN1477,AQ1477,AT1477,AW1477,AZ1477,BC1477,BF1477,BI1477,BL1477,BO1477,BR1477,BU1477,BX1477,CA1477,CD1477,CG1477,CJ1477,CM1477,CP1477,CS1477)</f>
        <v>0</v>
      </c>
    </row>
    <row r="1478" spans="1:17" ht="13.8" customHeight="1" x14ac:dyDescent="0.3">
      <c r="A1478" s="106">
        <v>5583</v>
      </c>
      <c r="B1478" s="106" t="s">
        <v>83</v>
      </c>
      <c r="C1478" s="118" t="s">
        <v>1388</v>
      </c>
      <c r="D1478" s="108" t="s">
        <v>1388</v>
      </c>
      <c r="E1478" s="109" t="s">
        <v>602</v>
      </c>
      <c r="F1478" s="4">
        <v>35895</v>
      </c>
      <c r="G1478" s="109" t="s">
        <v>1389</v>
      </c>
      <c r="H1478" s="109" t="s">
        <v>149</v>
      </c>
      <c r="I1478" s="111" t="s">
        <v>24</v>
      </c>
      <c r="J1478" s="116">
        <v>0</v>
      </c>
      <c r="K1478" s="113">
        <v>0</v>
      </c>
      <c r="L1478" s="113">
        <v>0</v>
      </c>
      <c r="M1478" s="113">
        <v>0</v>
      </c>
      <c r="N1478" s="60">
        <f>2*O1478+P1478+Q1478</f>
        <v>0</v>
      </c>
      <c r="O1478" s="61">
        <f>SUM(T1478,W1478,Z1478,AC1478,AF1478,AI1478,AL1478,AO1478,AR1478,AU1478,AX1478,BA1478,BD1478,BG1478,BJ1478,BM1478,BP1478,BS1478,BV1478,BY1478,CB1478,CE1478,CH1478,CK1478,CN1478,CQ1478)</f>
        <v>0</v>
      </c>
      <c r="P1478" s="61">
        <f>SUM(U1478,X1478,AA1478,AD1478,AG1478,AJ1478,AM1478,AP1478,AS1478,AV1478,AY1478,BB1478,BE1478,BH1478,BK1478,BN1478,BQ1478,BT1478,BW1478,BZ1478,CC1478,CF1478,CI1478,CL1478,CO1478,CR1478)</f>
        <v>0</v>
      </c>
      <c r="Q1478" s="61">
        <f>SUM(V1478,Y1478,AB1478,AE1478,AH1478,AK1478,AN1478,AQ1478,AT1478,AW1478,AZ1478,BC1478,BF1478,BI1478,BL1478,BO1478,BR1478,BU1478,BX1478,CA1478,CD1478,CG1478,CJ1478,CM1478,CP1478,CS1478)</f>
        <v>0</v>
      </c>
    </row>
    <row r="1479" spans="1:17" ht="13.8" customHeight="1" x14ac:dyDescent="0.3">
      <c r="A1479" s="106">
        <v>6048</v>
      </c>
      <c r="B1479" s="106" t="s">
        <v>83</v>
      </c>
      <c r="C1479" s="199" t="s">
        <v>1669</v>
      </c>
      <c r="D1479" s="108" t="s">
        <v>1669</v>
      </c>
      <c r="E1479" s="109" t="s">
        <v>432</v>
      </c>
      <c r="F1479" s="4">
        <v>36425</v>
      </c>
      <c r="G1479" s="109" t="s">
        <v>1670</v>
      </c>
      <c r="H1479" s="109" t="s">
        <v>149</v>
      </c>
      <c r="I1479" s="111" t="s">
        <v>1470</v>
      </c>
      <c r="J1479" s="112">
        <v>0</v>
      </c>
      <c r="K1479" s="113">
        <v>0</v>
      </c>
      <c r="L1479" s="113">
        <v>0</v>
      </c>
      <c r="M1479" s="113">
        <v>0</v>
      </c>
      <c r="N1479" s="60">
        <f>2*O1479+P1479+Q1479</f>
        <v>0</v>
      </c>
      <c r="O1479" s="61">
        <f>SUM(T1479,W1479,Z1479,AC1479,AF1479,AI1479,AL1479,AO1479,AR1479,AU1479,AX1479,BA1479,BD1479,BG1479,BJ1479,BM1479,BP1479,BS1479,BV1479,BY1479,CB1479,CE1479,CH1479,CK1479,CN1479,CQ1479)</f>
        <v>0</v>
      </c>
      <c r="P1479" s="61">
        <f>SUM(U1479,X1479,AA1479,AD1479,AG1479,AJ1479,AM1479,AP1479,AS1479,AV1479,AY1479,BB1479,BE1479,BH1479,BK1479,BN1479,BQ1479,BT1479,BW1479,BZ1479,CC1479,CF1479,CI1479,CL1479,CO1479,CR1479)</f>
        <v>0</v>
      </c>
      <c r="Q1479" s="61">
        <f>SUM(V1479,Y1479,AB1479,AE1479,AH1479,AK1479,AN1479,AQ1479,AT1479,AW1479,AZ1479,BC1479,BF1479,BI1479,BL1479,BO1479,BR1479,BU1479,BX1479,CA1479,CD1479,CG1479,CJ1479,CM1479,CP1479,CS1479)</f>
        <v>0</v>
      </c>
    </row>
    <row r="1480" spans="1:17" ht="13.8" customHeight="1" x14ac:dyDescent="0.3">
      <c r="A1480" s="119">
        <v>4373</v>
      </c>
      <c r="B1480" s="53" t="s">
        <v>8</v>
      </c>
      <c r="C1480" s="54" t="s">
        <v>1391</v>
      </c>
      <c r="D1480" s="54" t="s">
        <v>1391</v>
      </c>
      <c r="E1480" s="55" t="s">
        <v>74</v>
      </c>
      <c r="F1480" s="1">
        <v>33879</v>
      </c>
      <c r="G1480" s="56" t="s">
        <v>173</v>
      </c>
      <c r="H1480" s="56" t="s">
        <v>65</v>
      </c>
      <c r="I1480" s="57" t="s">
        <v>115</v>
      </c>
      <c r="J1480" s="58">
        <v>36</v>
      </c>
      <c r="K1480" s="59">
        <v>0</v>
      </c>
      <c r="L1480" s="59">
        <v>0</v>
      </c>
      <c r="M1480" s="59">
        <v>36</v>
      </c>
      <c r="N1480" s="60">
        <f>2*O1480+P1480+Q1480</f>
        <v>0</v>
      </c>
      <c r="O1480" s="61">
        <f>SUM(T1480,W1480,Z1480,AC1480,AF1480,AI1480,AL1480,AO1480,AR1480,AU1480,AX1480,BA1480,BD1480,BG1480,BJ1480,BM1480,BP1480,BS1480,BV1480,BY1480,CB1480,CE1480,CH1480,CK1480,CN1480,CQ1480)</f>
        <v>0</v>
      </c>
      <c r="P1480" s="61">
        <f>SUM(U1480,X1480,AA1480,AD1480,AG1480,AJ1480,AM1480,AP1480,AS1480,AV1480,AY1480,BB1480,BE1480,BH1480,BK1480,BN1480,BQ1480,BT1480,BW1480,BZ1480,CC1480,CF1480,CI1480,CL1480,CO1480,CR1480)</f>
        <v>0</v>
      </c>
      <c r="Q1480" s="61">
        <f>SUM(V1480,Y1480,AB1480,AE1480,AH1480,AK1480,AN1480,AQ1480,AT1480,AW1480,AZ1480,BC1480,BF1480,BI1480,BL1480,BO1480,BR1480,BU1480,BX1480,CA1480,CD1480,CG1480,CJ1480,CM1480,CP1480,CS1480)</f>
        <v>0</v>
      </c>
    </row>
    <row r="1481" spans="1:17" ht="13.8" customHeight="1" x14ac:dyDescent="0.3">
      <c r="A1481" s="119">
        <v>6451</v>
      </c>
      <c r="B1481" s="53" t="s">
        <v>8</v>
      </c>
      <c r="C1481" s="596" t="s">
        <v>2652</v>
      </c>
      <c r="D1481" s="54" t="s">
        <v>2652</v>
      </c>
      <c r="E1481" s="55" t="s">
        <v>18</v>
      </c>
      <c r="F1481" s="1">
        <v>34957</v>
      </c>
      <c r="G1481" s="56" t="s">
        <v>2346</v>
      </c>
      <c r="H1481" s="56" t="s">
        <v>65</v>
      </c>
      <c r="I1481" s="57" t="s">
        <v>2370</v>
      </c>
      <c r="J1481" s="58">
        <v>12</v>
      </c>
      <c r="K1481" s="59"/>
      <c r="L1481" s="59"/>
      <c r="M1481" s="59"/>
      <c r="N1481" s="60">
        <f>2*O1481+P1481+Q1481</f>
        <v>0</v>
      </c>
      <c r="O1481" s="61">
        <f>SUM(T1481,W1481,Z1481,AC1481,AF1481,AI1481,AL1481,AO1481,AR1481,AU1481,AX1481,BA1481,BD1481,BG1481,BJ1481,BM1481,BP1481,BS1481,BV1481,BY1481,CB1481,CE1481,CH1481,CK1481,CN1481,CQ1481)</f>
        <v>0</v>
      </c>
      <c r="P1481" s="61">
        <f>SUM(U1481,X1481,AA1481,AD1481,AG1481,AJ1481,AM1481,AP1481,AS1481,AV1481,AY1481,BB1481,BE1481,BH1481,BK1481,BN1481,BQ1481,BT1481,BW1481,BZ1481,CC1481,CF1481,CI1481,CL1481,CO1481,CR1481)</f>
        <v>0</v>
      </c>
      <c r="Q1481" s="61">
        <f>SUM(V1481,Y1481,AB1481,AE1481,AH1481,AK1481,AN1481,AQ1481,AT1481,AW1481,AZ1481,BC1481,BF1481,BI1481,BL1481,BO1481,BR1481,BU1481,BX1481,CA1481,CD1481,CG1481,CJ1481,CM1481,CP1481,CS1481)</f>
        <v>0</v>
      </c>
    </row>
    <row r="1482" spans="1:17" ht="13.8" customHeight="1" x14ac:dyDescent="0.3">
      <c r="A1482" s="71">
        <v>4786</v>
      </c>
      <c r="B1482" s="63" t="s">
        <v>17</v>
      </c>
      <c r="C1482" s="489" t="s">
        <v>1393</v>
      </c>
      <c r="D1482" s="65" t="s">
        <v>1393</v>
      </c>
      <c r="E1482" s="66" t="s">
        <v>10</v>
      </c>
      <c r="F1482" s="2">
        <v>34858</v>
      </c>
      <c r="G1482" s="66" t="s">
        <v>229</v>
      </c>
      <c r="H1482" s="66" t="s">
        <v>65</v>
      </c>
      <c r="I1482" s="77" t="s">
        <v>37</v>
      </c>
      <c r="J1482" s="69">
        <v>29</v>
      </c>
      <c r="K1482" s="70">
        <v>0</v>
      </c>
      <c r="L1482" s="70">
        <v>13</v>
      </c>
      <c r="M1482" s="70">
        <v>16</v>
      </c>
      <c r="N1482" s="60">
        <f>2*O1482+P1482+Q1482</f>
        <v>0</v>
      </c>
      <c r="O1482" s="61">
        <f>SUM(T1482,W1482,Z1482,AC1482,AF1482,AI1482,AL1482,AO1482,AR1482,AU1482,AX1482,BA1482,BD1482,BG1482,BJ1482,BM1482,BP1482,BS1482,BV1482,BY1482,CB1482,CE1482,CH1482,CK1482,CN1482,CQ1482)</f>
        <v>0</v>
      </c>
      <c r="P1482" s="61">
        <f>SUM(U1482,X1482,AA1482,AD1482,AG1482,AJ1482,AM1482,AP1482,AS1482,AV1482,AY1482,BB1482,BE1482,BH1482,BK1482,BN1482,BQ1482,BT1482,BW1482,BZ1482,CC1482,CF1482,CI1482,CL1482,CO1482,CR1482)</f>
        <v>0</v>
      </c>
      <c r="Q1482" s="61">
        <f>SUM(V1482,Y1482,AB1482,AE1482,AH1482,AK1482,AN1482,AQ1482,AT1482,AW1482,AZ1482,BC1482,BF1482,BI1482,BL1482,BO1482,BR1482,BU1482,BX1482,CA1482,CD1482,CG1482,CJ1482,CM1482,CP1482,CS1482)</f>
        <v>0</v>
      </c>
    </row>
    <row r="1483" spans="1:17" ht="13.8" customHeight="1" x14ac:dyDescent="0.3">
      <c r="A1483" s="71">
        <v>1544</v>
      </c>
      <c r="B1483" s="63" t="s">
        <v>17</v>
      </c>
      <c r="C1483" s="489" t="s">
        <v>1398</v>
      </c>
      <c r="D1483" s="65" t="s">
        <v>1398</v>
      </c>
      <c r="E1483" s="66" t="s">
        <v>176</v>
      </c>
      <c r="F1483" s="2">
        <v>32593</v>
      </c>
      <c r="G1483" s="66" t="s">
        <v>114</v>
      </c>
      <c r="H1483" s="66" t="s">
        <v>65</v>
      </c>
      <c r="I1483" s="77"/>
      <c r="J1483" s="69">
        <v>25</v>
      </c>
      <c r="K1483" s="70">
        <v>0</v>
      </c>
      <c r="L1483" s="70">
        <v>11</v>
      </c>
      <c r="M1483" s="70">
        <v>14</v>
      </c>
      <c r="N1483" s="60">
        <f>2*O1483+P1483+Q1483</f>
        <v>0</v>
      </c>
      <c r="O1483" s="61">
        <f>SUM(T1483,W1483,Z1483,AC1483,AF1483,AI1483,AL1483,AO1483,AR1483,AU1483,AX1483,BA1483,BD1483,BG1483,BJ1483,BM1483,BP1483,BS1483,BV1483,BY1483,CB1483,CE1483,CH1483,CK1483,CN1483,CQ1483)</f>
        <v>0</v>
      </c>
      <c r="P1483" s="61">
        <f>SUM(U1483,X1483,AA1483,AD1483,AG1483,AJ1483,AM1483,AP1483,AS1483,AV1483,AY1483,BB1483,BE1483,BH1483,BK1483,BN1483,BQ1483,BT1483,BW1483,BZ1483,CC1483,CF1483,CI1483,CL1483,CO1483,CR1483)</f>
        <v>0</v>
      </c>
      <c r="Q1483" s="61">
        <f>SUM(V1483,Y1483,AB1483,AE1483,AH1483,AK1483,AN1483,AQ1483,AT1483,AW1483,AZ1483,BC1483,BF1483,BI1483,BL1483,BO1483,BR1483,BU1483,BX1483,CA1483,CD1483,CG1483,CJ1483,CM1483,CP1483,CS1483)</f>
        <v>0</v>
      </c>
    </row>
    <row r="1484" spans="1:17" ht="13.8" customHeight="1" x14ac:dyDescent="0.3">
      <c r="A1484" s="71">
        <v>3355</v>
      </c>
      <c r="B1484" s="63" t="s">
        <v>17</v>
      </c>
      <c r="C1484" s="73" t="s">
        <v>1394</v>
      </c>
      <c r="D1484" s="73" t="s">
        <v>1394</v>
      </c>
      <c r="E1484" s="189" t="s">
        <v>41</v>
      </c>
      <c r="F1484" s="5">
        <v>35106</v>
      </c>
      <c r="G1484" s="179" t="s">
        <v>31</v>
      </c>
      <c r="H1484" s="179" t="s">
        <v>65</v>
      </c>
      <c r="I1484" s="190" t="s">
        <v>225</v>
      </c>
      <c r="J1484" s="69">
        <v>23</v>
      </c>
      <c r="K1484" s="70">
        <v>0</v>
      </c>
      <c r="L1484" s="70">
        <v>9</v>
      </c>
      <c r="M1484" s="70">
        <v>14</v>
      </c>
      <c r="N1484" s="60">
        <f>2*O1484+P1484+Q1484</f>
        <v>0</v>
      </c>
      <c r="O1484" s="61">
        <f>SUM(T1484,W1484,Z1484,AC1484,AF1484,AI1484,AL1484,AO1484,AR1484,AU1484,AX1484,BA1484,BD1484,BG1484,BJ1484,BM1484,BP1484,BS1484,BV1484,BY1484,CB1484,CE1484,CH1484,CK1484,CN1484,CQ1484)</f>
        <v>0</v>
      </c>
      <c r="P1484" s="61">
        <f>SUM(U1484,X1484,AA1484,AD1484,AG1484,AJ1484,AM1484,AP1484,AS1484,AV1484,AY1484,BB1484,BE1484,BH1484,BK1484,BN1484,BQ1484,BT1484,BW1484,BZ1484,CC1484,CF1484,CI1484,CL1484,CO1484,CR1484)</f>
        <v>0</v>
      </c>
      <c r="Q1484" s="61">
        <f>SUM(V1484,Y1484,AB1484,AE1484,AH1484,AK1484,AN1484,AQ1484,AT1484,AW1484,AZ1484,BC1484,BF1484,BI1484,BL1484,BO1484,BR1484,BU1484,BX1484,CA1484,CD1484,CG1484,CJ1484,CM1484,CP1484,CS1484)</f>
        <v>0</v>
      </c>
    </row>
    <row r="1485" spans="1:17" ht="13.8" customHeight="1" x14ac:dyDescent="0.3">
      <c r="A1485" s="71">
        <v>4030</v>
      </c>
      <c r="B1485" s="63" t="s">
        <v>17</v>
      </c>
      <c r="C1485" s="490" t="s">
        <v>1904</v>
      </c>
      <c r="D1485" s="65" t="s">
        <v>1023</v>
      </c>
      <c r="E1485" s="66" t="s">
        <v>674</v>
      </c>
      <c r="F1485" s="2">
        <v>34924</v>
      </c>
      <c r="G1485" s="66" t="s">
        <v>167</v>
      </c>
      <c r="H1485" s="66" t="s">
        <v>65</v>
      </c>
      <c r="I1485" s="77" t="s">
        <v>2333</v>
      </c>
      <c r="J1485" s="69">
        <v>23</v>
      </c>
      <c r="K1485" s="70">
        <v>0</v>
      </c>
      <c r="L1485" s="70">
        <v>11</v>
      </c>
      <c r="M1485" s="70">
        <v>12</v>
      </c>
      <c r="N1485" s="60">
        <f>2*O1485+P1485+Q1485</f>
        <v>0</v>
      </c>
      <c r="O1485" s="61">
        <f>SUM(T1485,W1485,Z1485,AC1485,AF1485,AI1485,AL1485,AO1485,AR1485,AU1485,AX1485,BA1485,BD1485,BG1485,BJ1485,BM1485,BP1485,BS1485,BV1485,BY1485,CB1485,CE1485,CH1485,CK1485,CN1485,CQ1485)</f>
        <v>0</v>
      </c>
      <c r="P1485" s="61">
        <f>SUM(U1485,X1485,AA1485,AD1485,AG1485,AJ1485,AM1485,AP1485,AS1485,AV1485,AY1485,BB1485,BE1485,BH1485,BK1485,BN1485,BQ1485,BT1485,BW1485,BZ1485,CC1485,CF1485,CI1485,CL1485,CO1485,CR1485)</f>
        <v>0</v>
      </c>
      <c r="Q1485" s="61">
        <f>SUM(V1485,Y1485,AB1485,AE1485,AH1485,AK1485,AN1485,AQ1485,AT1485,AW1485,AZ1485,BC1485,BF1485,BI1485,BL1485,BO1485,BR1485,BU1485,BX1485,CA1485,CD1485,CG1485,CJ1485,CM1485,CP1485,CS1485)</f>
        <v>0</v>
      </c>
    </row>
    <row r="1486" spans="1:17" ht="13.8" customHeight="1" x14ac:dyDescent="0.3">
      <c r="A1486" s="191">
        <v>2917</v>
      </c>
      <c r="B1486" s="182" t="s">
        <v>17</v>
      </c>
      <c r="C1486" s="192" t="s">
        <v>1405</v>
      </c>
      <c r="D1486" s="193" t="s">
        <v>1405</v>
      </c>
      <c r="E1486" s="194" t="s">
        <v>250</v>
      </c>
      <c r="F1486" s="34">
        <v>32289</v>
      </c>
      <c r="G1486" s="194" t="s">
        <v>65</v>
      </c>
      <c r="H1486" s="194" t="s">
        <v>65</v>
      </c>
      <c r="I1486" s="196"/>
      <c r="J1486" s="187">
        <v>22</v>
      </c>
      <c r="K1486" s="188">
        <v>2</v>
      </c>
      <c r="L1486" s="188">
        <v>13</v>
      </c>
      <c r="M1486" s="188">
        <v>5</v>
      </c>
      <c r="N1486" s="60">
        <f>2*O1486+P1486+Q1486</f>
        <v>0</v>
      </c>
      <c r="O1486" s="61">
        <f>SUM(T1486,W1486,Z1486,AC1486,AF1486,AI1486,AL1486,AO1486,AR1486,AU1486,AX1486,BA1486,BD1486,BG1486,BJ1486,BM1486,BP1486,BS1486,BV1486,BY1486,CB1486,CE1486,CH1486,CK1486,CN1486,CQ1486)</f>
        <v>0</v>
      </c>
      <c r="P1486" s="61">
        <f>SUM(U1486,X1486,AA1486,AD1486,AG1486,AJ1486,AM1486,AP1486,AS1486,AV1486,AY1486,BB1486,BE1486,BH1486,BK1486,BN1486,BQ1486,BT1486,BW1486,BZ1486,CC1486,CF1486,CI1486,CL1486,CO1486,CR1486)</f>
        <v>0</v>
      </c>
      <c r="Q1486" s="61">
        <f>SUM(V1486,Y1486,AB1486,AE1486,AH1486,AK1486,AN1486,AQ1486,AT1486,AW1486,AZ1486,BC1486,BF1486,BI1486,BL1486,BO1486,BR1486,BU1486,BX1486,CA1486,CD1486,CG1486,CJ1486,CM1486,CP1486,CS1486)</f>
        <v>0</v>
      </c>
    </row>
    <row r="1487" spans="1:17" ht="13.8" customHeight="1" x14ac:dyDescent="0.3">
      <c r="A1487" s="71">
        <v>5314</v>
      </c>
      <c r="B1487" s="63" t="s">
        <v>17</v>
      </c>
      <c r="C1487" s="489" t="s">
        <v>1397</v>
      </c>
      <c r="D1487" s="65" t="s">
        <v>1397</v>
      </c>
      <c r="E1487" s="66" t="s">
        <v>33</v>
      </c>
      <c r="F1487" s="2">
        <v>35744</v>
      </c>
      <c r="G1487" s="66" t="s">
        <v>82</v>
      </c>
      <c r="H1487" s="66" t="s">
        <v>65</v>
      </c>
      <c r="I1487" s="77" t="s">
        <v>16</v>
      </c>
      <c r="J1487" s="69">
        <v>21</v>
      </c>
      <c r="K1487" s="70">
        <v>4</v>
      </c>
      <c r="L1487" s="70">
        <v>7</v>
      </c>
      <c r="M1487" s="70">
        <v>6</v>
      </c>
      <c r="N1487" s="60">
        <f>2*O1487+P1487+Q1487</f>
        <v>0</v>
      </c>
      <c r="O1487" s="61">
        <f>SUM(T1487,W1487,Z1487,AC1487,AF1487,AI1487,AL1487,AO1487,AR1487,AU1487,AX1487,BA1487,BD1487,BG1487,BJ1487,BM1487,BP1487,BS1487,BV1487,BY1487,CB1487,CE1487,CH1487,CK1487,CN1487,CQ1487)</f>
        <v>0</v>
      </c>
      <c r="P1487" s="61">
        <f>SUM(U1487,X1487,AA1487,AD1487,AG1487,AJ1487,AM1487,AP1487,AS1487,AV1487,AY1487,BB1487,BE1487,BH1487,BK1487,BN1487,BQ1487,BT1487,BW1487,BZ1487,CC1487,CF1487,CI1487,CL1487,CO1487,CR1487)</f>
        <v>0</v>
      </c>
      <c r="Q1487" s="61">
        <f>SUM(V1487,Y1487,AB1487,AE1487,AH1487,AK1487,AN1487,AQ1487,AT1487,AW1487,AZ1487,BC1487,BF1487,BI1487,BL1487,BO1487,BR1487,BU1487,BX1487,CA1487,CD1487,CG1487,CJ1487,CM1487,CP1487,CS1487)</f>
        <v>0</v>
      </c>
    </row>
    <row r="1488" spans="1:17" ht="13.8" customHeight="1" x14ac:dyDescent="0.3">
      <c r="A1488" s="71">
        <v>5700</v>
      </c>
      <c r="B1488" s="63" t="s">
        <v>17</v>
      </c>
      <c r="C1488" s="582" t="s">
        <v>2082</v>
      </c>
      <c r="D1488" s="65" t="s">
        <v>1400</v>
      </c>
      <c r="E1488" s="66" t="s">
        <v>30</v>
      </c>
      <c r="F1488" s="2">
        <v>36697</v>
      </c>
      <c r="G1488" s="66" t="s">
        <v>31</v>
      </c>
      <c r="H1488" s="66" t="s">
        <v>65</v>
      </c>
      <c r="I1488" s="77" t="s">
        <v>24</v>
      </c>
      <c r="J1488" s="69">
        <v>19</v>
      </c>
      <c r="K1488" s="70">
        <v>0</v>
      </c>
      <c r="L1488" s="70">
        <v>9</v>
      </c>
      <c r="M1488" s="70">
        <v>10</v>
      </c>
      <c r="N1488" s="60">
        <f>2*O1488+P1488+Q1488</f>
        <v>0</v>
      </c>
      <c r="O1488" s="61">
        <f>SUM(T1488,W1488,Z1488,AC1488,AF1488,AI1488,AL1488,AO1488,AR1488,AU1488,AX1488,BA1488,BD1488,BG1488,BJ1488,BM1488,BP1488,BS1488,BV1488,BY1488,CB1488,CE1488,CH1488,CK1488,CN1488,CQ1488)</f>
        <v>0</v>
      </c>
      <c r="P1488" s="61">
        <f>SUM(U1488,X1488,AA1488,AD1488,AG1488,AJ1488,AM1488,AP1488,AS1488,AV1488,AY1488,BB1488,BE1488,BH1488,BK1488,BN1488,BQ1488,BT1488,BW1488,BZ1488,CC1488,CF1488,CI1488,CL1488,CO1488,CR1488)</f>
        <v>0</v>
      </c>
      <c r="Q1488" s="61">
        <f>SUM(V1488,Y1488,AB1488,AE1488,AH1488,AK1488,AN1488,AQ1488,AT1488,AW1488,AZ1488,BC1488,BF1488,BI1488,BL1488,BO1488,BR1488,BU1488,BX1488,CA1488,CD1488,CG1488,CJ1488,CM1488,CP1488,CS1488)</f>
        <v>0</v>
      </c>
    </row>
    <row r="1489" spans="1:17" ht="13.8" customHeight="1" x14ac:dyDescent="0.3">
      <c r="A1489" s="71">
        <v>5887</v>
      </c>
      <c r="B1489" s="63" t="s">
        <v>17</v>
      </c>
      <c r="C1489" s="489" t="s">
        <v>1401</v>
      </c>
      <c r="D1489" s="65" t="s">
        <v>1401</v>
      </c>
      <c r="E1489" s="66" t="s">
        <v>18</v>
      </c>
      <c r="F1489" s="2">
        <v>34421</v>
      </c>
      <c r="G1489" s="66" t="s">
        <v>19</v>
      </c>
      <c r="H1489" s="66" t="s">
        <v>65</v>
      </c>
      <c r="I1489" s="66" t="s">
        <v>76</v>
      </c>
      <c r="J1489" s="69">
        <v>17</v>
      </c>
      <c r="K1489" s="70">
        <v>1</v>
      </c>
      <c r="L1489" s="70">
        <v>7</v>
      </c>
      <c r="M1489" s="70">
        <v>8</v>
      </c>
      <c r="N1489" s="60">
        <f>2*O1489+P1489+Q1489</f>
        <v>0</v>
      </c>
      <c r="O1489" s="61">
        <f>SUM(T1489,W1489,Z1489,AC1489,AF1489,AI1489,AL1489,AO1489,AR1489,AU1489,AX1489,BA1489,BD1489,BG1489,BJ1489,BM1489,BP1489,BS1489,BV1489,BY1489,CB1489,CE1489,CH1489,CK1489,CN1489,CQ1489)</f>
        <v>0</v>
      </c>
      <c r="P1489" s="61">
        <f>SUM(U1489,X1489,AA1489,AD1489,AG1489,AJ1489,AM1489,AP1489,AS1489,AV1489,AY1489,BB1489,BE1489,BH1489,BK1489,BN1489,BQ1489,BT1489,BW1489,BZ1489,CC1489,CF1489,CI1489,CL1489,CO1489,CR1489)</f>
        <v>0</v>
      </c>
      <c r="Q1489" s="61">
        <f>SUM(V1489,Y1489,AB1489,AE1489,AH1489,AK1489,AN1489,AQ1489,AT1489,AW1489,AZ1489,BC1489,BF1489,BI1489,BL1489,BO1489,BR1489,BU1489,BX1489,CA1489,CD1489,CG1489,CJ1489,CM1489,CP1489,CS1489)</f>
        <v>0</v>
      </c>
    </row>
    <row r="1490" spans="1:17" ht="13.8" customHeight="1" x14ac:dyDescent="0.3">
      <c r="A1490" s="71">
        <v>5584</v>
      </c>
      <c r="B1490" s="63" t="s">
        <v>17</v>
      </c>
      <c r="C1490" s="489" t="s">
        <v>1399</v>
      </c>
      <c r="D1490" s="65" t="s">
        <v>1399</v>
      </c>
      <c r="E1490" s="66" t="s">
        <v>71</v>
      </c>
      <c r="F1490" s="2">
        <v>35586</v>
      </c>
      <c r="G1490" s="66" t="s">
        <v>103</v>
      </c>
      <c r="H1490" s="66" t="s">
        <v>65</v>
      </c>
      <c r="I1490" s="77" t="s">
        <v>24</v>
      </c>
      <c r="J1490" s="69">
        <v>17</v>
      </c>
      <c r="K1490" s="70">
        <v>1</v>
      </c>
      <c r="L1490" s="70">
        <v>7</v>
      </c>
      <c r="M1490" s="70">
        <v>8</v>
      </c>
      <c r="N1490" s="60">
        <f>2*O1490+P1490+Q1490</f>
        <v>0</v>
      </c>
      <c r="O1490" s="61">
        <f>SUM(T1490,W1490,Z1490,AC1490,AF1490,AI1490,AL1490,AO1490,AR1490,AU1490,AX1490,BA1490,BD1490,BG1490,BJ1490,BM1490,BP1490,BS1490,BV1490,BY1490,CB1490,CE1490,CH1490,CK1490,CN1490,CQ1490)</f>
        <v>0</v>
      </c>
      <c r="P1490" s="61">
        <f>SUM(U1490,X1490,AA1490,AD1490,AG1490,AJ1490,AM1490,AP1490,AS1490,AV1490,AY1490,BB1490,BE1490,BH1490,BK1490,BN1490,BQ1490,BT1490,BW1490,BZ1490,CC1490,CF1490,CI1490,CL1490,CO1490,CR1490)</f>
        <v>0</v>
      </c>
      <c r="Q1490" s="61">
        <f>SUM(V1490,Y1490,AB1490,AE1490,AH1490,AK1490,AN1490,AQ1490,AT1490,AW1490,AZ1490,BC1490,BF1490,BI1490,BL1490,BO1490,BR1490,BU1490,BX1490,CA1490,CD1490,CG1490,CJ1490,CM1490,CP1490,CS1490)</f>
        <v>0</v>
      </c>
    </row>
    <row r="1491" spans="1:17" ht="13.8" customHeight="1" x14ac:dyDescent="0.3">
      <c r="A1491" s="71">
        <v>6566</v>
      </c>
      <c r="B1491" s="63" t="s">
        <v>17</v>
      </c>
      <c r="C1491" s="581" t="s">
        <v>2653</v>
      </c>
      <c r="D1491" s="65" t="s">
        <v>2653</v>
      </c>
      <c r="E1491" s="66" t="s">
        <v>10</v>
      </c>
      <c r="F1491" s="2">
        <v>37607</v>
      </c>
      <c r="G1491" s="66" t="s">
        <v>11</v>
      </c>
      <c r="H1491" s="66" t="s">
        <v>65</v>
      </c>
      <c r="I1491" s="66" t="s">
        <v>2370</v>
      </c>
      <c r="J1491" s="69">
        <v>8</v>
      </c>
      <c r="K1491" s="70"/>
      <c r="L1491" s="70"/>
      <c r="M1491" s="70"/>
      <c r="N1491" s="60">
        <f>2*O1491+P1491+Q1491</f>
        <v>0</v>
      </c>
      <c r="O1491" s="61">
        <f>SUM(T1491,W1491,Z1491,AC1491,AF1491,AI1491,AL1491,AO1491,AR1491,AU1491,AX1491,BA1491,BD1491,BG1491,BJ1491,BM1491,BP1491,BS1491,BV1491,BY1491,CB1491,CE1491,CH1491,CK1491,CN1491,CQ1491)</f>
        <v>0</v>
      </c>
      <c r="P1491" s="61">
        <f>SUM(U1491,X1491,AA1491,AD1491,AG1491,AJ1491,AM1491,AP1491,AS1491,AV1491,AY1491,BB1491,BE1491,BH1491,BK1491,BN1491,BQ1491,BT1491,BW1491,BZ1491,CC1491,CF1491,CI1491,CL1491,CO1491,CR1491)</f>
        <v>0</v>
      </c>
      <c r="Q1491" s="61">
        <f>SUM(V1491,Y1491,AB1491,AE1491,AH1491,AK1491,AN1491,AQ1491,AT1491,AW1491,AZ1491,BC1491,BF1491,BI1491,BL1491,BO1491,BR1491,BU1491,BX1491,CA1491,CD1491,CG1491,CJ1491,CM1491,CP1491,CS1491)</f>
        <v>0</v>
      </c>
    </row>
    <row r="1492" spans="1:17" ht="13.8" customHeight="1" x14ac:dyDescent="0.3">
      <c r="A1492" s="191">
        <v>6335</v>
      </c>
      <c r="B1492" s="182" t="s">
        <v>17</v>
      </c>
      <c r="C1492" s="192" t="s">
        <v>2315</v>
      </c>
      <c r="D1492" s="193" t="s">
        <v>2315</v>
      </c>
      <c r="E1492" s="194" t="s">
        <v>322</v>
      </c>
      <c r="F1492" s="34">
        <v>37070</v>
      </c>
      <c r="G1492" s="194" t="s">
        <v>221</v>
      </c>
      <c r="H1492" s="194" t="s">
        <v>65</v>
      </c>
      <c r="I1492" s="196" t="s">
        <v>2219</v>
      </c>
      <c r="J1492" s="187">
        <v>6</v>
      </c>
      <c r="K1492" s="188">
        <v>0</v>
      </c>
      <c r="L1492" s="188">
        <v>2</v>
      </c>
      <c r="M1492" s="188">
        <v>4</v>
      </c>
      <c r="N1492" s="60">
        <f>2*O1492+P1492+Q1492</f>
        <v>0</v>
      </c>
      <c r="O1492" s="61">
        <f>SUM(T1492,W1492,Z1492,AC1492,AF1492,AI1492,AL1492,AO1492,AR1492,AU1492,AX1492,BA1492,BD1492,BG1492,BJ1492,BM1492,BP1492,BS1492,BV1492,BY1492,CB1492,CE1492,CH1492,CK1492,CN1492,CQ1492)</f>
        <v>0</v>
      </c>
      <c r="P1492" s="61">
        <f>SUM(U1492,X1492,AA1492,AD1492,AG1492,AJ1492,AM1492,AP1492,AS1492,AV1492,AY1492,BB1492,BE1492,BH1492,BK1492,BN1492,BQ1492,BT1492,BW1492,BZ1492,CC1492,CF1492,CI1492,CL1492,CO1492,CR1492)</f>
        <v>0</v>
      </c>
      <c r="Q1492" s="61">
        <f>SUM(V1492,Y1492,AB1492,AE1492,AH1492,AK1492,AN1492,AQ1492,AT1492,AW1492,AZ1492,BC1492,BF1492,BI1492,BL1492,BO1492,BR1492,BU1492,BX1492,CA1492,CD1492,CG1492,CJ1492,CM1492,CP1492,CS1492)</f>
        <v>0</v>
      </c>
    </row>
    <row r="1493" spans="1:17" ht="13.8" customHeight="1" x14ac:dyDescent="0.3">
      <c r="A1493" s="89">
        <v>5623</v>
      </c>
      <c r="B1493" s="81" t="s">
        <v>49</v>
      </c>
      <c r="C1493" s="83" t="s">
        <v>1403</v>
      </c>
      <c r="D1493" s="83" t="s">
        <v>1403</v>
      </c>
      <c r="E1493" s="84" t="s">
        <v>326</v>
      </c>
      <c r="F1493" s="3">
        <v>34093</v>
      </c>
      <c r="G1493" s="85" t="s">
        <v>219</v>
      </c>
      <c r="H1493" s="85" t="s">
        <v>65</v>
      </c>
      <c r="I1493" s="583" t="s">
        <v>24</v>
      </c>
      <c r="J1493" s="87">
        <v>38</v>
      </c>
      <c r="K1493" s="88">
        <v>7</v>
      </c>
      <c r="L1493" s="88">
        <v>16</v>
      </c>
      <c r="M1493" s="88">
        <v>8</v>
      </c>
      <c r="N1493" s="60">
        <f>2*O1493+P1493+Q1493</f>
        <v>0</v>
      </c>
      <c r="O1493" s="61">
        <f>SUM(T1493,W1493,Z1493,AC1493,AF1493,AI1493,AL1493,AO1493,AR1493,AU1493,AX1493,BA1493,BD1493,BG1493,BJ1493,BM1493,BP1493,BS1493,BV1493,BY1493,CB1493,CE1493,CH1493,CK1493,CN1493,CQ1493)</f>
        <v>0</v>
      </c>
      <c r="P1493" s="61">
        <f>SUM(U1493,X1493,AA1493,AD1493,AG1493,AJ1493,AM1493,AP1493,AS1493,AV1493,AY1493,BB1493,BE1493,BH1493,BK1493,BN1493,BQ1493,BT1493,BW1493,BZ1493,CC1493,CF1493,CI1493,CL1493,CO1493,CR1493)</f>
        <v>0</v>
      </c>
      <c r="Q1493" s="61">
        <f>SUM(V1493,Y1493,AB1493,AE1493,AH1493,AK1493,AN1493,AQ1493,AT1493,AW1493,AZ1493,BC1493,BF1493,BI1493,BL1493,BO1493,BR1493,BU1493,BX1493,CA1493,CD1493,CG1493,CJ1493,CM1493,CP1493,CS1493)</f>
        <v>0</v>
      </c>
    </row>
    <row r="1494" spans="1:17" ht="13.8" customHeight="1" x14ac:dyDescent="0.3">
      <c r="A1494" s="89">
        <v>4529</v>
      </c>
      <c r="B1494" s="81" t="s">
        <v>49</v>
      </c>
      <c r="C1494" s="83" t="s">
        <v>1408</v>
      </c>
      <c r="D1494" s="83" t="s">
        <v>1408</v>
      </c>
      <c r="E1494" s="84" t="s">
        <v>504</v>
      </c>
      <c r="F1494" s="3">
        <v>34153</v>
      </c>
      <c r="G1494" s="85" t="s">
        <v>31</v>
      </c>
      <c r="H1494" s="85" t="s">
        <v>65</v>
      </c>
      <c r="I1494" s="86" t="s">
        <v>134</v>
      </c>
      <c r="J1494" s="87">
        <v>20</v>
      </c>
      <c r="K1494" s="88">
        <v>3</v>
      </c>
      <c r="L1494" s="88">
        <v>7</v>
      </c>
      <c r="M1494" s="88">
        <v>7</v>
      </c>
      <c r="N1494" s="60">
        <f>2*O1494+P1494+Q1494</f>
        <v>0</v>
      </c>
      <c r="O1494" s="61">
        <f>SUM(T1494,W1494,Z1494,AC1494,AF1494,AI1494,AL1494,AO1494,AR1494,AU1494,AX1494,BA1494,BD1494,BG1494,BJ1494,BM1494,BP1494,BS1494,BV1494,BY1494,CB1494,CE1494,CH1494,CK1494,CN1494,CQ1494)</f>
        <v>0</v>
      </c>
      <c r="P1494" s="61">
        <f>SUM(U1494,X1494,AA1494,AD1494,AG1494,AJ1494,AM1494,AP1494,AS1494,AV1494,AY1494,BB1494,BE1494,BH1494,BK1494,BN1494,BQ1494,BT1494,BW1494,BZ1494,CC1494,CF1494,CI1494,CL1494,CO1494,CR1494)</f>
        <v>0</v>
      </c>
      <c r="Q1494" s="61">
        <f>SUM(V1494,Y1494,AB1494,AE1494,AH1494,AK1494,AN1494,AQ1494,AT1494,AW1494,AZ1494,BC1494,BF1494,BI1494,BL1494,BO1494,BR1494,BU1494,BX1494,CA1494,CD1494,CG1494,CJ1494,CM1494,CP1494,CS1494)</f>
        <v>0</v>
      </c>
    </row>
    <row r="1495" spans="1:17" ht="13.8" customHeight="1" x14ac:dyDescent="0.3">
      <c r="A1495" s="89">
        <v>2331</v>
      </c>
      <c r="B1495" s="81" t="s">
        <v>49</v>
      </c>
      <c r="C1495" s="83" t="s">
        <v>1404</v>
      </c>
      <c r="D1495" s="83" t="s">
        <v>1404</v>
      </c>
      <c r="E1495" s="84" t="s">
        <v>74</v>
      </c>
      <c r="F1495" s="3">
        <v>33829</v>
      </c>
      <c r="G1495" s="85" t="s">
        <v>194</v>
      </c>
      <c r="H1495" s="85" t="s">
        <v>65</v>
      </c>
      <c r="I1495" s="86" t="s">
        <v>92</v>
      </c>
      <c r="J1495" s="87">
        <v>18</v>
      </c>
      <c r="K1495" s="88">
        <v>2</v>
      </c>
      <c r="L1495" s="88">
        <v>8</v>
      </c>
      <c r="M1495" s="88">
        <v>6</v>
      </c>
      <c r="N1495" s="60">
        <f>2*O1495+P1495+Q1495</f>
        <v>0</v>
      </c>
      <c r="O1495" s="61">
        <f>SUM(T1495,W1495,Z1495,AC1495,AF1495,AI1495,AL1495,AO1495,AR1495,AU1495,AX1495,BA1495,BD1495,BG1495,BJ1495,BM1495,BP1495,BS1495,BV1495,BY1495,CB1495,CE1495,CH1495,CK1495,CN1495,CQ1495)</f>
        <v>0</v>
      </c>
      <c r="P1495" s="61">
        <f>SUM(U1495,X1495,AA1495,AD1495,AG1495,AJ1495,AM1495,AP1495,AS1495,AV1495,AY1495,BB1495,BE1495,BH1495,BK1495,BN1495,BQ1495,BT1495,BW1495,BZ1495,CC1495,CF1495,CI1495,CL1495,CO1495,CR1495)</f>
        <v>0</v>
      </c>
      <c r="Q1495" s="61">
        <f>SUM(V1495,Y1495,AB1495,AE1495,AH1495,AK1495,AN1495,AQ1495,AT1495,AW1495,AZ1495,BC1495,BF1495,BI1495,BL1495,BO1495,BR1495,BU1495,BX1495,CA1495,CD1495,CG1495,CJ1495,CM1495,CP1495,CS1495)</f>
        <v>0</v>
      </c>
    </row>
    <row r="1496" spans="1:17" ht="13.8" customHeight="1" x14ac:dyDescent="0.3">
      <c r="A1496" s="89">
        <v>3371</v>
      </c>
      <c r="B1496" s="81" t="s">
        <v>49</v>
      </c>
      <c r="C1496" s="83" t="s">
        <v>1974</v>
      </c>
      <c r="D1496" s="83" t="s">
        <v>1407</v>
      </c>
      <c r="E1496" s="84" t="s">
        <v>10</v>
      </c>
      <c r="F1496" s="3">
        <v>35501</v>
      </c>
      <c r="G1496" s="85" t="s">
        <v>120</v>
      </c>
      <c r="H1496" s="85" t="s">
        <v>65</v>
      </c>
      <c r="I1496" s="86" t="s">
        <v>92</v>
      </c>
      <c r="J1496" s="87">
        <v>14</v>
      </c>
      <c r="K1496" s="88">
        <v>2</v>
      </c>
      <c r="L1496" s="88">
        <v>7</v>
      </c>
      <c r="M1496" s="88">
        <v>3</v>
      </c>
      <c r="N1496" s="60">
        <f>2*O1496+P1496+Q1496</f>
        <v>0</v>
      </c>
      <c r="O1496" s="61">
        <f>SUM(T1496,W1496,Z1496,AC1496,AF1496,AI1496,AL1496,AO1496,AR1496,AU1496,AX1496,BA1496,BD1496,BG1496,BJ1496,BM1496,BP1496,BS1496,BV1496,BY1496,CB1496,CE1496,CH1496,CK1496,CN1496,CQ1496)</f>
        <v>0</v>
      </c>
      <c r="P1496" s="61">
        <f>SUM(U1496,X1496,AA1496,AD1496,AG1496,AJ1496,AM1496,AP1496,AS1496,AV1496,AY1496,BB1496,BE1496,BH1496,BK1496,BN1496,BQ1496,BT1496,BW1496,BZ1496,CC1496,CF1496,CI1496,CL1496,CO1496,CR1496)</f>
        <v>0</v>
      </c>
      <c r="Q1496" s="61">
        <f>SUM(V1496,Y1496,AB1496,AE1496,AH1496,AK1496,AN1496,AQ1496,AT1496,AW1496,AZ1496,BC1496,BF1496,BI1496,BL1496,BO1496,BR1496,BU1496,BX1496,CA1496,CD1496,CG1496,CJ1496,CM1496,CP1496,CS1496)</f>
        <v>0</v>
      </c>
    </row>
    <row r="1497" spans="1:17" ht="13.8" customHeight="1" x14ac:dyDescent="0.3">
      <c r="A1497" s="89">
        <v>5048</v>
      </c>
      <c r="B1497" s="81" t="s">
        <v>49</v>
      </c>
      <c r="C1497" s="83" t="s">
        <v>1406</v>
      </c>
      <c r="D1497" s="83" t="s">
        <v>1406</v>
      </c>
      <c r="E1497" s="84" t="s">
        <v>606</v>
      </c>
      <c r="F1497" s="3">
        <v>35244</v>
      </c>
      <c r="G1497" s="85" t="s">
        <v>2335</v>
      </c>
      <c r="H1497" s="85" t="s">
        <v>65</v>
      </c>
      <c r="I1497" s="86" t="s">
        <v>52</v>
      </c>
      <c r="J1497" s="87">
        <v>13</v>
      </c>
      <c r="K1497" s="88">
        <v>3</v>
      </c>
      <c r="L1497" s="88">
        <v>3</v>
      </c>
      <c r="M1497" s="88">
        <v>4</v>
      </c>
      <c r="N1497" s="60">
        <f>2*O1497+P1497+Q1497</f>
        <v>0</v>
      </c>
      <c r="O1497" s="61">
        <f>SUM(T1497,W1497,Z1497,AC1497,AF1497,AI1497,AL1497,AO1497,AR1497,AU1497,AX1497,BA1497,BD1497,BG1497,BJ1497,BM1497,BP1497,BS1497,BV1497,BY1497,CB1497,CE1497,CH1497,CK1497,CN1497,CQ1497)</f>
        <v>0</v>
      </c>
      <c r="P1497" s="61">
        <f>SUM(U1497,X1497,AA1497,AD1497,AG1497,AJ1497,AM1497,AP1497,AS1497,AV1497,AY1497,BB1497,BE1497,BH1497,BK1497,BN1497,BQ1497,BT1497,BW1497,BZ1497,CC1497,CF1497,CI1497,CL1497,CO1497,CR1497)</f>
        <v>0</v>
      </c>
      <c r="Q1497" s="61">
        <f>SUM(V1497,Y1497,AB1497,AE1497,AH1497,AK1497,AN1497,AQ1497,AT1497,AW1497,AZ1497,BC1497,BF1497,BI1497,BL1497,BO1497,BR1497,BU1497,BX1497,CA1497,CD1497,CG1497,CJ1497,CM1497,CP1497,CS1497)</f>
        <v>0</v>
      </c>
    </row>
    <row r="1498" spans="1:17" ht="13.8" customHeight="1" x14ac:dyDescent="0.3">
      <c r="A1498" s="89">
        <v>3471</v>
      </c>
      <c r="B1498" s="81" t="s">
        <v>49</v>
      </c>
      <c r="C1498" s="83" t="s">
        <v>1402</v>
      </c>
      <c r="D1498" s="83" t="s">
        <v>1402</v>
      </c>
      <c r="E1498" s="84" t="s">
        <v>246</v>
      </c>
      <c r="F1498" s="3">
        <v>34057</v>
      </c>
      <c r="G1498" s="85" t="s">
        <v>170</v>
      </c>
      <c r="H1498" s="85" t="s">
        <v>65</v>
      </c>
      <c r="I1498" s="86" t="s">
        <v>121</v>
      </c>
      <c r="J1498" s="87">
        <v>13</v>
      </c>
      <c r="K1498" s="88">
        <v>1</v>
      </c>
      <c r="L1498" s="88">
        <v>8</v>
      </c>
      <c r="M1498" s="88">
        <v>3</v>
      </c>
      <c r="N1498" s="60">
        <f>2*O1498+P1498+Q1498</f>
        <v>0</v>
      </c>
      <c r="O1498" s="61">
        <f>SUM(T1498,W1498,Z1498,AC1498,AF1498,AI1498,AL1498,AO1498,AR1498,AU1498,AX1498,BA1498,BD1498,BG1498,BJ1498,BM1498,BP1498,BS1498,BV1498,BY1498,CB1498,CE1498,CH1498,CK1498,CN1498,CQ1498)</f>
        <v>0</v>
      </c>
      <c r="P1498" s="61">
        <f>SUM(U1498,X1498,AA1498,AD1498,AG1498,AJ1498,AM1498,AP1498,AS1498,AV1498,AY1498,BB1498,BE1498,BH1498,BK1498,BN1498,BQ1498,BT1498,BW1498,BZ1498,CC1498,CF1498,CI1498,CL1498,CO1498,CR1498)</f>
        <v>0</v>
      </c>
      <c r="Q1498" s="61">
        <f>SUM(V1498,Y1498,AB1498,AE1498,AH1498,AK1498,AN1498,AQ1498,AT1498,AW1498,AZ1498,BC1498,BF1498,BI1498,BL1498,BO1498,BR1498,BU1498,BX1498,CA1498,CD1498,CG1498,CJ1498,CM1498,CP1498,CS1498)</f>
        <v>0</v>
      </c>
    </row>
    <row r="1499" spans="1:17" ht="13.8" customHeight="1" x14ac:dyDescent="0.3">
      <c r="A1499" s="89">
        <v>5664</v>
      </c>
      <c r="B1499" s="81" t="s">
        <v>49</v>
      </c>
      <c r="C1499" s="239" t="s">
        <v>1975</v>
      </c>
      <c r="D1499" s="83" t="s">
        <v>1410</v>
      </c>
      <c r="E1499" s="84" t="s">
        <v>1213</v>
      </c>
      <c r="F1499" s="3">
        <v>34608</v>
      </c>
      <c r="G1499" s="85" t="s">
        <v>372</v>
      </c>
      <c r="H1499" s="85" t="s">
        <v>65</v>
      </c>
      <c r="I1499" s="583" t="s">
        <v>24</v>
      </c>
      <c r="J1499" s="87">
        <v>11</v>
      </c>
      <c r="K1499" s="88">
        <v>2</v>
      </c>
      <c r="L1499" s="88">
        <v>3</v>
      </c>
      <c r="M1499" s="88">
        <v>4</v>
      </c>
      <c r="N1499" s="60">
        <f>2*O1499+P1499+Q1499</f>
        <v>0</v>
      </c>
      <c r="O1499" s="61">
        <f>SUM(T1499,W1499,Z1499,AC1499,AF1499,AI1499,AL1499,AO1499,AR1499,AU1499,AX1499,BA1499,BD1499,BG1499,BJ1499,BM1499,BP1499,BS1499,BV1499,BY1499,CB1499,CE1499,CH1499,CK1499,CN1499,CQ1499)</f>
        <v>0</v>
      </c>
      <c r="P1499" s="61">
        <f>SUM(U1499,X1499,AA1499,AD1499,AG1499,AJ1499,AM1499,AP1499,AS1499,AV1499,AY1499,BB1499,BE1499,BH1499,BK1499,BN1499,BQ1499,BT1499,BW1499,BZ1499,CC1499,CF1499,CI1499,CL1499,CO1499,CR1499)</f>
        <v>0</v>
      </c>
      <c r="Q1499" s="61">
        <f>SUM(V1499,Y1499,AB1499,AE1499,AH1499,AK1499,AN1499,AQ1499,AT1499,AW1499,AZ1499,BC1499,BF1499,BI1499,BL1499,BO1499,BR1499,BU1499,BX1499,CA1499,CD1499,CG1499,CJ1499,CM1499,CP1499,CS1499)</f>
        <v>0</v>
      </c>
    </row>
    <row r="1500" spans="1:17" ht="13.8" customHeight="1" x14ac:dyDescent="0.3">
      <c r="A1500" s="100">
        <v>6233</v>
      </c>
      <c r="B1500" s="92" t="s">
        <v>49</v>
      </c>
      <c r="C1500" s="93" t="s">
        <v>2214</v>
      </c>
      <c r="D1500" s="93" t="s">
        <v>2214</v>
      </c>
      <c r="E1500" s="94" t="s">
        <v>74</v>
      </c>
      <c r="F1500" s="30">
        <v>33371</v>
      </c>
      <c r="G1500" s="95" t="s">
        <v>1480</v>
      </c>
      <c r="H1500" s="95" t="s">
        <v>65</v>
      </c>
      <c r="I1500" s="96" t="s">
        <v>2084</v>
      </c>
      <c r="J1500" s="97">
        <v>10</v>
      </c>
      <c r="K1500" s="98">
        <v>3</v>
      </c>
      <c r="L1500" s="98">
        <v>3</v>
      </c>
      <c r="M1500" s="98">
        <v>1</v>
      </c>
      <c r="N1500" s="60">
        <f>2*O1500+P1500+Q1500</f>
        <v>0</v>
      </c>
      <c r="O1500" s="61">
        <f>SUM(T1500,W1500,Z1500,AC1500,AF1500,AI1500,AL1500,AO1500,AR1500,AU1500,AX1500,BA1500,BD1500,BG1500,BJ1500,BM1500,BP1500,BS1500,BV1500,BY1500,CB1500,CE1500,CH1500,CK1500,CN1500,CQ1500)</f>
        <v>0</v>
      </c>
      <c r="P1500" s="61">
        <f>SUM(U1500,X1500,AA1500,AD1500,AG1500,AJ1500,AM1500,AP1500,AS1500,AV1500,AY1500,BB1500,BE1500,BH1500,BK1500,BN1500,BQ1500,BT1500,BW1500,BZ1500,CC1500,CF1500,CI1500,CL1500,CO1500,CR1500)</f>
        <v>0</v>
      </c>
      <c r="Q1500" s="61">
        <f>SUM(V1500,Y1500,AB1500,AE1500,AH1500,AK1500,AN1500,AQ1500,AT1500,AW1500,AZ1500,BC1500,BF1500,BI1500,BL1500,BO1500,BR1500,BU1500,BX1500,CA1500,CD1500,CG1500,CJ1500,CM1500,CP1500,CS1500)</f>
        <v>0</v>
      </c>
    </row>
    <row r="1501" spans="1:17" ht="13.8" customHeight="1" x14ac:dyDescent="0.3">
      <c r="A1501" s="89">
        <v>2328</v>
      </c>
      <c r="B1501" s="81" t="s">
        <v>49</v>
      </c>
      <c r="C1501" s="83" t="s">
        <v>1409</v>
      </c>
      <c r="D1501" s="83" t="s">
        <v>1409</v>
      </c>
      <c r="E1501" s="84" t="s">
        <v>136</v>
      </c>
      <c r="F1501" s="3">
        <v>33667</v>
      </c>
      <c r="G1501" s="85" t="s">
        <v>163</v>
      </c>
      <c r="H1501" s="85" t="s">
        <v>65</v>
      </c>
      <c r="I1501" s="86" t="s">
        <v>104</v>
      </c>
      <c r="J1501" s="87">
        <v>9</v>
      </c>
      <c r="K1501" s="88">
        <v>1</v>
      </c>
      <c r="L1501" s="88">
        <v>4</v>
      </c>
      <c r="M1501" s="88">
        <v>3</v>
      </c>
      <c r="N1501" s="60">
        <f>2*O1501+P1501+Q1501</f>
        <v>0</v>
      </c>
      <c r="O1501" s="61">
        <f>SUM(T1501,W1501,Z1501,AC1501,AF1501,AI1501,AL1501,AO1501,AR1501,AU1501,AX1501,BA1501,BD1501,BG1501,BJ1501,BM1501,BP1501,BS1501,BV1501,BY1501,CB1501,CE1501,CH1501,CK1501,CN1501,CQ1501)</f>
        <v>0</v>
      </c>
      <c r="P1501" s="61">
        <f>SUM(U1501,X1501,AA1501,AD1501,AG1501,AJ1501,AM1501,AP1501,AS1501,AV1501,AY1501,BB1501,BE1501,BH1501,BK1501,BN1501,BQ1501,BT1501,BW1501,BZ1501,CC1501,CF1501,CI1501,CL1501,CO1501,CR1501)</f>
        <v>0</v>
      </c>
      <c r="Q1501" s="61">
        <f>SUM(V1501,Y1501,AB1501,AE1501,AH1501,AK1501,AN1501,AQ1501,AT1501,AW1501,AZ1501,BC1501,BF1501,BI1501,BL1501,BO1501,BR1501,BU1501,BX1501,CA1501,CD1501,CG1501,CJ1501,CM1501,CP1501,CS1501)</f>
        <v>0</v>
      </c>
    </row>
    <row r="1502" spans="1:17" ht="13.8" customHeight="1" x14ac:dyDescent="0.3">
      <c r="A1502" s="89">
        <v>6489</v>
      </c>
      <c r="B1502" s="81" t="s">
        <v>49</v>
      </c>
      <c r="C1502" s="309" t="s">
        <v>2654</v>
      </c>
      <c r="D1502" s="83" t="s">
        <v>2654</v>
      </c>
      <c r="E1502" s="84" t="s">
        <v>792</v>
      </c>
      <c r="F1502" s="3">
        <v>34550</v>
      </c>
      <c r="G1502" s="85" t="s">
        <v>143</v>
      </c>
      <c r="H1502" s="85" t="s">
        <v>65</v>
      </c>
      <c r="I1502" s="583" t="s">
        <v>2370</v>
      </c>
      <c r="J1502" s="87">
        <v>8</v>
      </c>
      <c r="K1502" s="88"/>
      <c r="L1502" s="88"/>
      <c r="M1502" s="88"/>
      <c r="N1502" s="60">
        <f>2*O1502+P1502+Q1502</f>
        <v>0</v>
      </c>
      <c r="O1502" s="61">
        <f>SUM(T1502,W1502,Z1502,AC1502,AF1502,AI1502,AL1502,AO1502,AR1502,AU1502,AX1502,BA1502,BD1502,BG1502,BJ1502,BM1502,BP1502,BS1502,BV1502,BY1502,CB1502,CE1502,CH1502,CK1502,CN1502,CQ1502)</f>
        <v>0</v>
      </c>
      <c r="P1502" s="61">
        <f>SUM(U1502,X1502,AA1502,AD1502,AG1502,AJ1502,AM1502,AP1502,AS1502,AV1502,AY1502,BB1502,BE1502,BH1502,BK1502,BN1502,BQ1502,BT1502,BW1502,BZ1502,CC1502,CF1502,CI1502,CL1502,CO1502,CR1502)</f>
        <v>0</v>
      </c>
      <c r="Q1502" s="61">
        <f>SUM(V1502,Y1502,AB1502,AE1502,AH1502,AK1502,AN1502,AQ1502,AT1502,AW1502,AZ1502,BC1502,BF1502,BI1502,BL1502,BO1502,BR1502,BU1502,BX1502,CA1502,CD1502,CG1502,CJ1502,CM1502,CP1502,CS1502)</f>
        <v>0</v>
      </c>
    </row>
    <row r="1503" spans="1:17" ht="13.8" customHeight="1" x14ac:dyDescent="0.3">
      <c r="A1503" s="89">
        <v>6527</v>
      </c>
      <c r="B1503" s="81" t="s">
        <v>49</v>
      </c>
      <c r="C1503" s="309" t="s">
        <v>2655</v>
      </c>
      <c r="D1503" s="83" t="s">
        <v>2655</v>
      </c>
      <c r="E1503" s="84" t="s">
        <v>249</v>
      </c>
      <c r="F1503" s="3">
        <v>34416</v>
      </c>
      <c r="G1503" s="85" t="s">
        <v>94</v>
      </c>
      <c r="H1503" s="85" t="s">
        <v>65</v>
      </c>
      <c r="I1503" s="583" t="s">
        <v>2370</v>
      </c>
      <c r="J1503" s="87">
        <v>8</v>
      </c>
      <c r="K1503" s="88"/>
      <c r="L1503" s="88"/>
      <c r="M1503" s="88"/>
      <c r="N1503" s="60">
        <f>2*O1503+P1503+Q1503</f>
        <v>0</v>
      </c>
      <c r="O1503" s="61">
        <f>SUM(T1503,W1503,Z1503,AC1503,AF1503,AI1503,AL1503,AO1503,AR1503,AU1503,AX1503,BA1503,BD1503,BG1503,BJ1503,BM1503,BP1503,BS1503,BV1503,BY1503,CB1503,CE1503,CH1503,CK1503,CN1503,CQ1503)</f>
        <v>0</v>
      </c>
      <c r="P1503" s="61">
        <f>SUM(U1503,X1503,AA1503,AD1503,AG1503,AJ1503,AM1503,AP1503,AS1503,AV1503,AY1503,BB1503,BE1503,BH1503,BK1503,BN1503,BQ1503,BT1503,BW1503,BZ1503,CC1503,CF1503,CI1503,CL1503,CO1503,CR1503)</f>
        <v>0</v>
      </c>
      <c r="Q1503" s="61">
        <f>SUM(V1503,Y1503,AB1503,AE1503,AH1503,AK1503,AN1503,AQ1503,AT1503,AW1503,AZ1503,BC1503,BF1503,BI1503,BL1503,BO1503,BR1503,BU1503,BX1503,CA1503,CD1503,CG1503,CJ1503,CM1503,CP1503,CS1503)</f>
        <v>0</v>
      </c>
    </row>
    <row r="1504" spans="1:17" ht="13.8" customHeight="1" x14ac:dyDescent="0.3">
      <c r="A1504" s="89">
        <v>2883</v>
      </c>
      <c r="B1504" s="81" t="s">
        <v>49</v>
      </c>
      <c r="C1504" s="627" t="s">
        <v>1411</v>
      </c>
      <c r="D1504" s="600" t="s">
        <v>1411</v>
      </c>
      <c r="E1504" s="628" t="s">
        <v>74</v>
      </c>
      <c r="F1504" s="629">
        <v>34074</v>
      </c>
      <c r="G1504" s="628" t="s">
        <v>213</v>
      </c>
      <c r="H1504" s="628" t="s">
        <v>65</v>
      </c>
      <c r="I1504" s="583" t="s">
        <v>277</v>
      </c>
      <c r="J1504" s="87">
        <v>0</v>
      </c>
      <c r="K1504" s="88">
        <v>0</v>
      </c>
      <c r="L1504" s="88">
        <v>0</v>
      </c>
      <c r="M1504" s="88">
        <v>0</v>
      </c>
      <c r="N1504" s="60">
        <f>2*O1504+P1504+Q1504</f>
        <v>0</v>
      </c>
      <c r="O1504" s="61">
        <f>SUM(T1504,W1504,Z1504,AC1504,AF1504,AI1504,AL1504,AO1504,AR1504,AU1504,AX1504,BA1504,BD1504,BG1504,BJ1504,BM1504,BP1504,BS1504,BV1504,BY1504,CB1504,CE1504,CH1504,CK1504,CN1504,CQ1504)</f>
        <v>0</v>
      </c>
      <c r="P1504" s="61">
        <f>SUM(U1504,X1504,AA1504,AD1504,AG1504,AJ1504,AM1504,AP1504,AS1504,AV1504,AY1504,BB1504,BE1504,BH1504,BK1504,BN1504,BQ1504,BT1504,BW1504,BZ1504,CC1504,CF1504,CI1504,CL1504,CO1504,CR1504)</f>
        <v>0</v>
      </c>
      <c r="Q1504" s="61">
        <f>SUM(V1504,Y1504,AB1504,AE1504,AH1504,AK1504,AN1504,AQ1504,AT1504,AW1504,AZ1504,BC1504,BF1504,BI1504,BL1504,BO1504,BR1504,BU1504,BX1504,CA1504,CD1504,CG1504,CJ1504,CM1504,CP1504,CS1504)</f>
        <v>0</v>
      </c>
    </row>
    <row r="1505" spans="1:17" ht="13.8" customHeight="1" x14ac:dyDescent="0.3">
      <c r="A1505" s="106">
        <v>6001</v>
      </c>
      <c r="B1505" s="106" t="s">
        <v>83</v>
      </c>
      <c r="C1505" s="585" t="s">
        <v>1672</v>
      </c>
      <c r="D1505" s="108" t="s">
        <v>1672</v>
      </c>
      <c r="E1505" s="109" t="s">
        <v>18</v>
      </c>
      <c r="F1505" s="4">
        <v>35599</v>
      </c>
      <c r="G1505" s="109" t="s">
        <v>163</v>
      </c>
      <c r="H1505" s="109" t="s">
        <v>65</v>
      </c>
      <c r="I1505" s="111" t="s">
        <v>1470</v>
      </c>
      <c r="J1505" s="112">
        <v>26</v>
      </c>
      <c r="K1505" s="113">
        <v>10</v>
      </c>
      <c r="L1505" s="113">
        <v>6</v>
      </c>
      <c r="M1505" s="113">
        <v>0</v>
      </c>
      <c r="N1505" s="60">
        <f>2*O1505+P1505+Q1505</f>
        <v>0</v>
      </c>
      <c r="O1505" s="61">
        <f>SUM(T1505,W1505,Z1505,AC1505,AF1505,AI1505,AL1505,AO1505,AR1505,AU1505,AX1505,BA1505,BD1505,BG1505,BJ1505,BM1505,BP1505,BS1505,BV1505,BY1505,CB1505,CE1505,CH1505,CK1505,CN1505,CQ1505)</f>
        <v>0</v>
      </c>
      <c r="P1505" s="61">
        <f>SUM(U1505,X1505,AA1505,AD1505,AG1505,AJ1505,AM1505,AP1505,AS1505,AV1505,AY1505,BB1505,BE1505,BH1505,BK1505,BN1505,BQ1505,BT1505,BW1505,BZ1505,CC1505,CF1505,CI1505,CL1505,CO1505,CR1505)</f>
        <v>0</v>
      </c>
      <c r="Q1505" s="61">
        <f>SUM(V1505,Y1505,AB1505,AE1505,AH1505,AK1505,AN1505,AQ1505,AT1505,AW1505,AZ1505,BC1505,BF1505,BI1505,BL1505,BO1505,BR1505,BU1505,BX1505,CA1505,CD1505,CG1505,CJ1505,CM1505,CP1505,CS1505)</f>
        <v>0</v>
      </c>
    </row>
    <row r="1506" spans="1:17" ht="13.8" customHeight="1" x14ac:dyDescent="0.3">
      <c r="A1506" s="106">
        <v>6372</v>
      </c>
      <c r="B1506" s="106" t="s">
        <v>952</v>
      </c>
      <c r="C1506" s="118" t="s">
        <v>2656</v>
      </c>
      <c r="D1506" s="108" t="s">
        <v>2656</v>
      </c>
      <c r="E1506" s="109"/>
      <c r="F1506" s="4">
        <v>35471</v>
      </c>
      <c r="G1506" s="109" t="s">
        <v>143</v>
      </c>
      <c r="H1506" s="109" t="s">
        <v>65</v>
      </c>
      <c r="I1506" s="111" t="s">
        <v>2370</v>
      </c>
      <c r="J1506" s="116">
        <v>24</v>
      </c>
      <c r="K1506" s="113"/>
      <c r="L1506" s="113"/>
      <c r="M1506" s="113"/>
      <c r="N1506" s="60">
        <f>2*O1506+P1506+Q1506</f>
        <v>0</v>
      </c>
      <c r="O1506" s="61">
        <f>SUM(T1506,W1506,Z1506,AC1506,AF1506,AI1506,AL1506,AO1506,AR1506,AU1506,AX1506,BA1506,BD1506,BG1506,BJ1506,BM1506,BP1506,BS1506,BV1506,BY1506,CB1506,CE1506,CH1506,CK1506,CN1506,CQ1506)</f>
        <v>0</v>
      </c>
      <c r="P1506" s="61">
        <f>SUM(U1506,X1506,AA1506,AD1506,AG1506,AJ1506,AM1506,AP1506,AS1506,AV1506,AY1506,BB1506,BE1506,BH1506,BK1506,BN1506,BQ1506,BT1506,BW1506,BZ1506,CC1506,CF1506,CI1506,CL1506,CO1506,CR1506)</f>
        <v>0</v>
      </c>
      <c r="Q1506" s="61">
        <f>SUM(V1506,Y1506,AB1506,AE1506,AH1506,AK1506,AN1506,AQ1506,AT1506,AW1506,AZ1506,BC1506,BF1506,BI1506,BL1506,BO1506,BR1506,BU1506,BX1506,CA1506,CD1506,CG1506,CJ1506,CM1506,CP1506,CS1506)</f>
        <v>0</v>
      </c>
    </row>
    <row r="1507" spans="1:17" ht="13.8" customHeight="1" x14ac:dyDescent="0.3">
      <c r="A1507" s="106">
        <v>6412</v>
      </c>
      <c r="B1507" s="106" t="s">
        <v>83</v>
      </c>
      <c r="C1507" s="118" t="s">
        <v>2657</v>
      </c>
      <c r="D1507" s="108" t="s">
        <v>2657</v>
      </c>
      <c r="E1507" s="109" t="s">
        <v>246</v>
      </c>
      <c r="F1507" s="4">
        <v>35674</v>
      </c>
      <c r="G1507" s="109" t="s">
        <v>149</v>
      </c>
      <c r="H1507" s="109" t="s">
        <v>65</v>
      </c>
      <c r="I1507" s="111" t="s">
        <v>2370</v>
      </c>
      <c r="J1507" s="116">
        <v>20</v>
      </c>
      <c r="K1507" s="113"/>
      <c r="L1507" s="113"/>
      <c r="M1507" s="113"/>
      <c r="N1507" s="60">
        <f>2*O1507+P1507+Q1507</f>
        <v>0</v>
      </c>
      <c r="O1507" s="61">
        <f>SUM(T1507,W1507,Z1507,AC1507,AF1507,AI1507,AL1507,AO1507,AR1507,AU1507,AX1507,BA1507,BD1507,BG1507,BJ1507,BM1507,BP1507,BS1507,BV1507,BY1507,CB1507,CE1507,CH1507,CK1507,CN1507,CQ1507)</f>
        <v>0</v>
      </c>
      <c r="P1507" s="61">
        <f>SUM(U1507,X1507,AA1507,AD1507,AG1507,AJ1507,AM1507,AP1507,AS1507,AV1507,AY1507,BB1507,BE1507,BH1507,BK1507,BN1507,BQ1507,BT1507,BW1507,BZ1507,CC1507,CF1507,CI1507,CL1507,CO1507,CR1507)</f>
        <v>0</v>
      </c>
      <c r="Q1507" s="61">
        <f>SUM(V1507,Y1507,AB1507,AE1507,AH1507,AK1507,AN1507,AQ1507,AT1507,AW1507,AZ1507,BC1507,BF1507,BI1507,BL1507,BO1507,BR1507,BU1507,BX1507,CA1507,CD1507,CG1507,CJ1507,CM1507,CP1507,CS1507)</f>
        <v>0</v>
      </c>
    </row>
    <row r="1508" spans="1:17" ht="13.8" customHeight="1" x14ac:dyDescent="0.3">
      <c r="A1508" s="106">
        <v>1195</v>
      </c>
      <c r="B1508" s="106" t="s">
        <v>83</v>
      </c>
      <c r="C1508" s="491" t="s">
        <v>1412</v>
      </c>
      <c r="D1508" s="108" t="s">
        <v>1412</v>
      </c>
      <c r="E1508" s="109" t="s">
        <v>689</v>
      </c>
      <c r="F1508" s="4">
        <v>31488</v>
      </c>
      <c r="G1508" s="109" t="s">
        <v>82</v>
      </c>
      <c r="H1508" s="109" t="s">
        <v>65</v>
      </c>
      <c r="I1508" s="111"/>
      <c r="J1508" s="116">
        <v>11</v>
      </c>
      <c r="K1508" s="113">
        <v>3</v>
      </c>
      <c r="L1508" s="113">
        <v>5</v>
      </c>
      <c r="M1508" s="113">
        <v>0</v>
      </c>
      <c r="N1508" s="60">
        <f>2*O1508+P1508+Q1508</f>
        <v>0</v>
      </c>
      <c r="O1508" s="61">
        <f>SUM(T1508,W1508,Z1508,AC1508,AF1508,AI1508,AL1508,AO1508,AR1508,AU1508,AX1508,BA1508,BD1508,BG1508,BJ1508,BM1508,BP1508,BS1508,BV1508,BY1508,CB1508,CE1508,CH1508,CK1508,CN1508,CQ1508)</f>
        <v>0</v>
      </c>
      <c r="P1508" s="61">
        <f>SUM(U1508,X1508,AA1508,AD1508,AG1508,AJ1508,AM1508,AP1508,AS1508,AV1508,AY1508,BB1508,BE1508,BH1508,BK1508,BN1508,BQ1508,BT1508,BW1508,BZ1508,CC1508,CF1508,CI1508,CL1508,CO1508,CR1508)</f>
        <v>0</v>
      </c>
      <c r="Q1508" s="61">
        <f>SUM(V1508,Y1508,AB1508,AE1508,AH1508,AK1508,AN1508,AQ1508,AT1508,AW1508,AZ1508,BC1508,BF1508,BI1508,BL1508,BO1508,BR1508,BU1508,BX1508,CA1508,CD1508,CG1508,CJ1508,CM1508,CP1508,CS1508)</f>
        <v>0</v>
      </c>
    </row>
    <row r="1509" spans="1:17" ht="13.8" customHeight="1" x14ac:dyDescent="0.3">
      <c r="A1509" s="106">
        <v>5961</v>
      </c>
      <c r="B1509" s="106" t="s">
        <v>83</v>
      </c>
      <c r="C1509" s="253" t="s">
        <v>1671</v>
      </c>
      <c r="D1509" s="108" t="s">
        <v>1671</v>
      </c>
      <c r="E1509" s="109" t="s">
        <v>22</v>
      </c>
      <c r="F1509" s="4">
        <v>35281</v>
      </c>
      <c r="G1509" s="109" t="s">
        <v>1472</v>
      </c>
      <c r="H1509" s="109" t="s">
        <v>65</v>
      </c>
      <c r="I1509" s="111" t="s">
        <v>1470</v>
      </c>
      <c r="J1509" s="112">
        <v>8</v>
      </c>
      <c r="K1509" s="113">
        <v>1</v>
      </c>
      <c r="L1509" s="113">
        <v>6</v>
      </c>
      <c r="M1509" s="113">
        <v>0</v>
      </c>
      <c r="N1509" s="60">
        <f>2*O1509+P1509+Q1509</f>
        <v>0</v>
      </c>
      <c r="O1509" s="61">
        <f>SUM(T1509,W1509,Z1509,AC1509,AF1509,AI1509,AL1509,AO1509,AR1509,AU1509,AX1509,BA1509,BD1509,BG1509,BJ1509,BM1509,BP1509,BS1509,BV1509,BY1509,CB1509,CE1509,CH1509,CK1509,CN1509,CQ1509)</f>
        <v>0</v>
      </c>
      <c r="P1509" s="61">
        <f>SUM(U1509,X1509,AA1509,AD1509,AG1509,AJ1509,AM1509,AP1509,AS1509,AV1509,AY1509,BB1509,BE1509,BH1509,BK1509,BN1509,BQ1509,BT1509,BW1509,BZ1509,CC1509,CF1509,CI1509,CL1509,CO1509,CR1509)</f>
        <v>0</v>
      </c>
      <c r="Q1509" s="61">
        <f>SUM(V1509,Y1509,AB1509,AE1509,AH1509,AK1509,AN1509,AQ1509,AT1509,AW1509,AZ1509,BC1509,BF1509,BI1509,BL1509,BO1509,BR1509,BU1509,BX1509,CA1509,CD1509,CG1509,CJ1509,CM1509,CP1509,CS1509)</f>
        <v>0</v>
      </c>
    </row>
    <row r="1510" spans="1:17" ht="13.8" customHeight="1" x14ac:dyDescent="0.3">
      <c r="A1510" s="106">
        <v>5354</v>
      </c>
      <c r="B1510" s="106" t="s">
        <v>83</v>
      </c>
      <c r="C1510" s="118" t="s">
        <v>1413</v>
      </c>
      <c r="D1510" s="108" t="s">
        <v>1413</v>
      </c>
      <c r="E1510" s="109" t="s">
        <v>41</v>
      </c>
      <c r="F1510" s="4">
        <v>35204</v>
      </c>
      <c r="G1510" s="109" t="s">
        <v>201</v>
      </c>
      <c r="H1510" s="109" t="s">
        <v>65</v>
      </c>
      <c r="I1510" s="111" t="s">
        <v>27</v>
      </c>
      <c r="J1510" s="116">
        <v>0</v>
      </c>
      <c r="K1510" s="113">
        <v>0</v>
      </c>
      <c r="L1510" s="113">
        <v>0</v>
      </c>
      <c r="M1510" s="113">
        <v>0</v>
      </c>
      <c r="N1510" s="60">
        <f>2*O1510+P1510+Q1510</f>
        <v>0</v>
      </c>
      <c r="O1510" s="61">
        <f>SUM(T1510,W1510,Z1510,AC1510,AF1510,AI1510,AL1510,AO1510,AR1510,AU1510,AX1510,BA1510,BD1510,BG1510,BJ1510,BM1510,BP1510,BS1510,BV1510,BY1510,CB1510,CE1510,CH1510,CK1510,CN1510,CQ1510)</f>
        <v>0</v>
      </c>
      <c r="P1510" s="61">
        <f>SUM(U1510,X1510,AA1510,AD1510,AG1510,AJ1510,AM1510,AP1510,AS1510,AV1510,AY1510,BB1510,BE1510,BH1510,BK1510,BN1510,BQ1510,BT1510,BW1510,BZ1510,CC1510,CF1510,CI1510,CL1510,CO1510,CR1510)</f>
        <v>0</v>
      </c>
      <c r="Q1510" s="61">
        <f>SUM(V1510,Y1510,AB1510,AE1510,AH1510,AK1510,AN1510,AQ1510,AT1510,AW1510,AZ1510,BC1510,BF1510,BI1510,BL1510,BO1510,BR1510,BU1510,BX1510,CA1510,CD1510,CG1510,CJ1510,CM1510,CP1510,CS1510)</f>
        <v>0</v>
      </c>
    </row>
  </sheetData>
  <autoFilter ref="A3:Q1492">
    <sortState ref="A4:Q1510">
      <sortCondition ref="H3:H1492"/>
    </sortState>
  </autoFilter>
  <mergeCells count="2">
    <mergeCell ref="A2:Q2"/>
    <mergeCell ref="A1:Q1"/>
  </mergeCells>
  <hyperlinks>
    <hyperlink ref="D658" r:id="rId1"/>
    <hyperlink ref="D1017" r:id="rId2"/>
    <hyperlink ref="D474" r:id="rId3"/>
    <hyperlink ref="D703" r:id="rId4"/>
    <hyperlink ref="D1057" r:id="rId5"/>
    <hyperlink ref="D392" r:id="rId6"/>
    <hyperlink ref="D1509" r:id="rId7"/>
    <hyperlink ref="D967" r:id="rId8"/>
    <hyperlink ref="D897" r:id="rId9"/>
    <hyperlink ref="D508" r:id="rId10"/>
    <hyperlink ref="D1348" r:id="rId11"/>
    <hyperlink ref="D1416" r:id="rId12"/>
    <hyperlink ref="D1470" r:id="rId13"/>
    <hyperlink ref="D317" r:id="rId14"/>
    <hyperlink ref="D35" r:id="rId15"/>
    <hyperlink ref="D1123" r:id="rId16"/>
    <hyperlink ref="D19" r:id="rId17"/>
    <hyperlink ref="D1301" r:id="rId18"/>
    <hyperlink ref="D938" r:id="rId19"/>
    <hyperlink ref="D1086" r:id="rId20"/>
    <hyperlink ref="D1165" r:id="rId21"/>
    <hyperlink ref="D1387" r:id="rId22"/>
    <hyperlink ref="D786" r:id="rId23"/>
    <hyperlink ref="D1197" r:id="rId24"/>
    <hyperlink ref="D1279" r:id="rId25"/>
    <hyperlink ref="D34" r:id="rId26"/>
    <hyperlink ref="D1315" r:id="rId27"/>
    <hyperlink ref="D1314" r:id="rId28"/>
    <hyperlink ref="D676" r:id="rId29"/>
    <hyperlink ref="D1250" r:id="rId30"/>
    <hyperlink ref="D714" r:id="rId31"/>
    <hyperlink ref="D1288" r:id="rId32"/>
    <hyperlink ref="D665" r:id="rId33"/>
    <hyperlink ref="D995" r:id="rId34"/>
    <hyperlink ref="D479" r:id="rId35"/>
    <hyperlink ref="D205" r:id="rId36"/>
    <hyperlink ref="D1051" r:id="rId37"/>
    <hyperlink ref="D1316" r:id="rId38"/>
    <hyperlink ref="D1505" r:id="rId39"/>
    <hyperlink ref="D979" r:id="rId40"/>
    <hyperlink ref="D517" r:id="rId41"/>
    <hyperlink ref="D1445" r:id="rId42"/>
    <hyperlink ref="D1102" r:id="rId43"/>
    <hyperlink ref="D1455" r:id="rId44"/>
    <hyperlink ref="D1362" r:id="rId45"/>
    <hyperlink ref="D1074" r:id="rId46"/>
    <hyperlink ref="D784" r:id="rId47"/>
    <hyperlink ref="D1265" r:id="rId48"/>
    <hyperlink ref="D650" r:id="rId49"/>
    <hyperlink ref="D1353" r:id="rId50"/>
    <hyperlink ref="D848" r:id="rId51"/>
    <hyperlink ref="D1247" r:id="rId52"/>
    <hyperlink ref="D1323" r:id="rId53"/>
    <hyperlink ref="D651" r:id="rId54"/>
    <hyperlink ref="D1009" r:id="rId55"/>
    <hyperlink ref="D701" r:id="rId56"/>
    <hyperlink ref="D968" r:id="rId57"/>
    <hyperlink ref="D33" r:id="rId58"/>
    <hyperlink ref="D1474" r:id="rId59"/>
    <hyperlink ref="D1479" r:id="rId60"/>
    <hyperlink ref="D1358" r:id="rId61"/>
    <hyperlink ref="D1429" r:id="rId62"/>
    <hyperlink ref="D1360" r:id="rId63"/>
    <hyperlink ref="D1359" r:id="rId64"/>
    <hyperlink ref="D785" r:id="rId65"/>
    <hyperlink ref="D1312" r:id="rId66"/>
    <hyperlink ref="D846" r:id="rId67"/>
    <hyperlink ref="D1352" r:id="rId68"/>
    <hyperlink ref="D1019" r:id="rId69"/>
    <hyperlink ref="D456" r:id="rId70"/>
    <hyperlink ref="D1041" r:id="rId71"/>
    <hyperlink ref="D403" r:id="rId72"/>
    <hyperlink ref="D969" r:id="rId73"/>
    <hyperlink ref="D32" r:id="rId74"/>
    <hyperlink ref="D485" r:id="rId75"/>
    <hyperlink ref="D1454" r:id="rId76"/>
    <hyperlink ref="D552" r:id="rId77"/>
    <hyperlink ref="D1173" r:id="rId78"/>
    <hyperlink ref="D1433" r:id="rId79"/>
    <hyperlink ref="D787" r:id="rId80"/>
    <hyperlink ref="D540" r:id="rId81"/>
    <hyperlink ref="D20" r:id="rId82"/>
    <hyperlink ref="D1361" r:id="rId83"/>
    <hyperlink ref="D721" r:id="rId84"/>
    <hyperlink ref="D1018" r:id="rId85"/>
    <hyperlink ref="D699" r:id="rId86"/>
    <hyperlink ref="D1032" r:id="rId87"/>
    <hyperlink ref="D945" r:id="rId88"/>
    <hyperlink ref="D41" r:id="rId89"/>
    <hyperlink ref="D507" r:id="rId90"/>
    <hyperlink ref="D334" r:id="rId91"/>
    <hyperlink ref="D599" r:id="rId92"/>
    <hyperlink ref="D902" r:id="rId93"/>
    <hyperlink ref="D765" r:id="rId94"/>
    <hyperlink ref="D1200" r:id="rId95"/>
    <hyperlink ref="D813" r:id="rId96"/>
    <hyperlink ref="D823" r:id="rId97"/>
    <hyperlink ref="D458" r:id="rId98"/>
    <hyperlink ref="D1029" r:id="rId99"/>
    <hyperlink ref="D822" r:id="rId100"/>
    <hyperlink ref="D950" r:id="rId101"/>
    <hyperlink ref="D373" r:id="rId102"/>
    <hyperlink ref="D694" r:id="rId103"/>
    <hyperlink ref="D322" r:id="rId104"/>
    <hyperlink ref="D399" r:id="rId105"/>
    <hyperlink ref="D690" r:id="rId106"/>
    <hyperlink ref="D924" r:id="rId107"/>
    <hyperlink ref="D1082" r:id="rId108"/>
    <hyperlink ref="D1128" r:id="rId109"/>
    <hyperlink ref="D1349" r:id="rId110"/>
    <hyperlink ref="D1335" r:id="rId111"/>
    <hyperlink ref="D814" r:id="rId112"/>
    <hyperlink ref="D767" r:id="rId113"/>
    <hyperlink ref="D523" r:id="rId114"/>
    <hyperlink ref="D123" r:id="rId115"/>
    <hyperlink ref="D1159" r:id="rId116"/>
    <hyperlink ref="D1024" r:id="rId117"/>
    <hyperlink ref="D887" r:id="rId118"/>
    <hyperlink ref="D1114" r:id="rId119"/>
    <hyperlink ref="D809" r:id="rId120"/>
    <hyperlink ref="D1023" r:id="rId121"/>
    <hyperlink ref="D1212" r:id="rId122"/>
    <hyperlink ref="D379" r:id="rId123"/>
    <hyperlink ref="D648" r:id="rId124"/>
    <hyperlink ref="D1226" r:id="rId125"/>
    <hyperlink ref="D929" r:id="rId126"/>
    <hyperlink ref="D1421" r:id="rId127"/>
    <hyperlink ref="D875" r:id="rId128"/>
    <hyperlink ref="D136" r:id="rId129"/>
    <hyperlink ref="D409" r:id="rId130"/>
    <hyperlink ref="D805" r:id="rId131"/>
    <hyperlink ref="D839" r:id="rId132"/>
    <hyperlink ref="D1482" r:id="rId133"/>
    <hyperlink ref="D1087" r:id="rId134"/>
    <hyperlink ref="D1447" r:id="rId135"/>
    <hyperlink ref="D51" r:id="rId136"/>
    <hyperlink ref="D1030" r:id="rId137"/>
    <hyperlink ref="D833" r:id="rId138"/>
    <hyperlink ref="D503" r:id="rId139"/>
    <hyperlink ref="D316" r:id="rId140"/>
    <hyperlink ref="D1105" r:id="rId141"/>
    <hyperlink ref="D437" r:id="rId142"/>
    <hyperlink ref="D1208" r:id="rId143"/>
    <hyperlink ref="D1280" r:id="rId144"/>
    <hyperlink ref="D1107" r:id="rId145"/>
    <hyperlink ref="D1110" r:id="rId146"/>
    <hyperlink ref="D1221" r:id="rId147"/>
    <hyperlink ref="D521" r:id="rId148"/>
    <hyperlink ref="D1305" r:id="rId149"/>
    <hyperlink ref="D829" r:id="rId150"/>
    <hyperlink ref="D886" r:id="rId151"/>
    <hyperlink ref="D472" r:id="rId152"/>
    <hyperlink ref="D309" r:id="rId153"/>
    <hyperlink ref="D1073" r:id="rId154"/>
    <hyperlink ref="D730" r:id="rId155"/>
    <hyperlink ref="D1243" r:id="rId156"/>
    <hyperlink ref="D757" r:id="rId157"/>
    <hyperlink ref="D1468" r:id="rId158"/>
    <hyperlink ref="D180" r:id="rId159"/>
    <hyperlink ref="D677" r:id="rId160"/>
    <hyperlink ref="D761" r:id="rId161"/>
    <hyperlink ref="D1402" r:id="rId162"/>
    <hyperlink ref="D1126" r:id="rId163"/>
    <hyperlink ref="D557" r:id="rId164"/>
    <hyperlink ref="D1139" r:id="rId165" tooltip="Андер Капа" display="https://www.sports.ru/tags/145547859/"/>
    <hyperlink ref="D318" r:id="rId166" tooltip="Жонатан Бамба" display="https://www.sports.ru/tags/161006875/"/>
    <hyperlink ref="D1189" r:id="rId167" tooltip="Маркос Льоренте" display="https://www.sports.ru/tags/153390864/"/>
    <hyperlink ref="D877" r:id="rId168" tooltip="Павел Кадержабек" display="https://www.sports.ru/tags/72840613/"/>
    <hyperlink ref="D1072" r:id="rId169" tooltip="Анте Ребич" display="https://www.sports.ru/tags/110006262/"/>
    <hyperlink ref="D685" r:id="rId170" tooltip="Рафаэл Толои" display="https://www.sports.ru/tags/39892321/"/>
    <hyperlink ref="D1296" r:id="rId171" tooltip="Дайот Упамекано" display="https://www.sports.ru/tags/161027348/"/>
    <hyperlink ref="D427" r:id="rId172" tooltip="Карлос Солер" display="https://www.sports.ru/tags/161031921/"/>
    <hyperlink ref="D372" r:id="rId173" tooltip="Ирвен Кардона" display="https://www.sports.ru/tags/161007862/"/>
    <hyperlink ref="D402" r:id="rId174"/>
    <hyperlink ref="D550" r:id="rId175"/>
    <hyperlink ref="D519" r:id="rId176"/>
    <hyperlink ref="D527" r:id="rId177"/>
    <hyperlink ref="D406" r:id="rId178"/>
    <hyperlink ref="D828" r:id="rId179"/>
    <hyperlink ref="D611" r:id="rId180"/>
    <hyperlink ref="D653" r:id="rId181"/>
    <hyperlink ref="D1054" r:id="rId182"/>
    <hyperlink ref="D1384" r:id="rId183"/>
    <hyperlink ref="D1063" r:id="rId184"/>
    <hyperlink ref="D1064" r:id="rId185"/>
    <hyperlink ref="D914" r:id="rId186"/>
    <hyperlink ref="D1434" r:id="rId187"/>
    <hyperlink ref="D1177" r:id="rId188"/>
    <hyperlink ref="D414" r:id="rId189"/>
    <hyperlink ref="D319" r:id="rId190"/>
    <hyperlink ref="D1234" r:id="rId191"/>
    <hyperlink ref="D834" r:id="rId192"/>
    <hyperlink ref="D497" r:id="rId193"/>
    <hyperlink ref="D1494" r:id="rId194"/>
    <hyperlink ref="D724" r:id="rId195"/>
    <hyperlink ref="D1192" r:id="rId196"/>
    <hyperlink ref="D779" r:id="rId197"/>
    <hyperlink ref="D510" r:id="rId198"/>
    <hyperlink ref="D1413" r:id="rId199"/>
    <hyperlink ref="D380" r:id="rId200"/>
    <hyperlink ref="D955" r:id="rId201"/>
    <hyperlink ref="D1000" r:id="rId202"/>
    <hyperlink ref="D1508" r:id="rId203"/>
    <hyperlink ref="D1012" r:id="rId204"/>
    <hyperlink ref="D810" r:id="rId205"/>
    <hyperlink ref="D1443" r:id="rId206"/>
    <hyperlink ref="D1112" r:id="rId207"/>
    <hyperlink ref="D815" r:id="rId208"/>
    <hyperlink ref="D335" r:id="rId209"/>
    <hyperlink ref="D1372" r:id="rId210"/>
    <hyperlink ref="D898" r:id="rId211"/>
    <hyperlink ref="D384" r:id="rId212"/>
    <hyperlink ref="D1373" r:id="rId213"/>
    <hyperlink ref="D390" r:id="rId214"/>
    <hyperlink ref="D974" r:id="rId215"/>
    <hyperlink ref="D1036" r:id="rId216"/>
    <hyperlink ref="D908" r:id="rId217"/>
    <hyperlink ref="D514" r:id="rId218"/>
    <hyperlink ref="D731" r:id="rId219"/>
    <hyperlink ref="D821" r:id="rId220"/>
    <hyperlink ref="D836" r:id="rId221"/>
    <hyperlink ref="D872" r:id="rId222"/>
    <hyperlink ref="D518" r:id="rId223"/>
    <hyperlink ref="D339" r:id="rId224"/>
    <hyperlink ref="D931" r:id="rId225"/>
    <hyperlink ref="D876" r:id="rId226"/>
    <hyperlink ref="D1498" r:id="rId227"/>
    <hyperlink ref="D1252" r:id="rId228"/>
    <hyperlink ref="D1422" r:id="rId229" display="Рафинья Алькантара"/>
    <hyperlink ref="D1152" r:id="rId230"/>
    <hyperlink ref="D1068" r:id="rId231"/>
    <hyperlink ref="D1020" r:id="rId232"/>
    <hyperlink ref="D446" r:id="rId233"/>
    <hyperlink ref="D986" r:id="rId234"/>
    <hyperlink ref="D1179" r:id="rId235"/>
    <hyperlink ref="D926" r:id="rId236"/>
    <hyperlink ref="D1266" r:id="rId237"/>
    <hyperlink ref="D1246" r:id="rId238"/>
    <hyperlink ref="D1381" r:id="rId239"/>
    <hyperlink ref="D1496" r:id="rId240"/>
    <hyperlink ref="D603" r:id="rId241"/>
    <hyperlink ref="D445" r:id="rId242"/>
    <hyperlink ref="D1484" r:id="rId243"/>
    <hyperlink ref="D1010" r:id="rId244"/>
    <hyperlink ref="D973" r:id="rId245"/>
    <hyperlink ref="D944" r:id="rId246"/>
    <hyperlink ref="D1199" r:id="rId247"/>
    <hyperlink ref="D702" r:id="rId248"/>
    <hyperlink ref="D1504" r:id="rId249"/>
    <hyperlink ref="D1501" r:id="rId250"/>
    <hyperlink ref="D525" r:id="rId251"/>
    <hyperlink ref="D1483" r:id="rId252"/>
    <hyperlink ref="D1388" r:id="rId253"/>
    <hyperlink ref="D1401" r:id="rId254"/>
    <hyperlink ref="D1379" r:id="rId255"/>
    <hyperlink ref="D713" r:id="rId256"/>
    <hyperlink ref="D674" r:id="rId257"/>
    <hyperlink ref="D1337" r:id="rId258"/>
    <hyperlink ref="D654" r:id="rId259"/>
    <hyperlink ref="D663" r:id="rId260"/>
    <hyperlink ref="D768" r:id="rId261"/>
    <hyperlink ref="D419" r:id="rId262"/>
    <hyperlink ref="D407" r:id="rId263"/>
    <hyperlink ref="D438" r:id="rId264"/>
    <hyperlink ref="D1391" r:id="rId265"/>
    <hyperlink ref="D1426" r:id="rId266"/>
    <hyperlink ref="D616" r:id="rId267"/>
    <hyperlink ref="D1299" r:id="rId268"/>
    <hyperlink ref="D1116" r:id="rId269"/>
    <hyperlink ref="D1085" r:id="rId270"/>
    <hyperlink ref="D1278" r:id="rId271"/>
    <hyperlink ref="D1268" r:id="rId272"/>
    <hyperlink ref="D1196" r:id="rId273"/>
    <hyperlink ref="D888" r:id="rId274"/>
    <hyperlink ref="D6" r:id="rId275"/>
    <hyperlink ref="D1103" r:id="rId276"/>
    <hyperlink ref="D1378" r:id="rId277"/>
    <hyperlink ref="D1255" r:id="rId278"/>
    <hyperlink ref="D633" r:id="rId279"/>
    <hyperlink ref="D1241" r:id="rId280"/>
    <hyperlink ref="D1228" r:id="rId281"/>
    <hyperlink ref="D1230" r:id="rId282"/>
    <hyperlink ref="D1227" r:id="rId283"/>
    <hyperlink ref="D421" r:id="rId284"/>
    <hyperlink ref="D1217" r:id="rId285"/>
    <hyperlink ref="D912" r:id="rId286"/>
    <hyperlink ref="D614" r:id="rId287"/>
    <hyperlink ref="D1214" r:id="rId288"/>
    <hyperlink ref="D1164" r:id="rId289"/>
    <hyperlink ref="D1143" r:id="rId290"/>
    <hyperlink ref="D1140" r:id="rId291"/>
    <hyperlink ref="D1124" r:id="rId292"/>
    <hyperlink ref="D1399" r:id="rId293"/>
    <hyperlink ref="D320" r:id="rId294"/>
    <hyperlink ref="D321" r:id="rId295"/>
    <hyperlink ref="D428" r:id="rId296"/>
    <hyperlink ref="D307" r:id="rId297"/>
    <hyperlink ref="D440" r:id="rId298"/>
    <hyperlink ref="D441" r:id="rId299"/>
    <hyperlink ref="D398" r:id="rId300"/>
    <hyperlink ref="D998" r:id="rId301"/>
    <hyperlink ref="D425" r:id="rId302"/>
    <hyperlink ref="D442" r:id="rId303"/>
    <hyperlink ref="D667" r:id="rId304"/>
    <hyperlink ref="D1390" r:id="rId305"/>
    <hyperlink ref="D1213" r:id="rId306"/>
    <hyperlink ref="D1088" r:id="rId307"/>
    <hyperlink ref="D954" r:id="rId308"/>
    <hyperlink ref="D1035" r:id="rId309"/>
    <hyperlink ref="D1025" r:id="rId310"/>
    <hyperlink ref="D1031" r:id="rId311"/>
    <hyperlink ref="D794" r:id="rId312"/>
    <hyperlink ref="D963" r:id="rId313" display="Неманья Матич"/>
    <hyperlink ref="D952" r:id="rId314"/>
    <hyperlink ref="D1375" r:id="rId315"/>
    <hyperlink ref="D946" r:id="rId316"/>
    <hyperlink ref="D551" r:id="rId317"/>
    <hyperlink ref="D937" r:id="rId318"/>
    <hyperlink ref="D625" r:id="rId319"/>
    <hyperlink ref="D1190" r:id="rId320"/>
    <hyperlink ref="D537" r:id="rId321"/>
    <hyperlink ref="D915" r:id="rId322"/>
    <hyperlink ref="D1475" r:id="rId323"/>
    <hyperlink ref="D1004" r:id="rId324"/>
    <hyperlink ref="D1202" r:id="rId325"/>
    <hyperlink ref="D956" r:id="rId326"/>
    <hyperlink ref="D837" r:id="rId327"/>
    <hyperlink ref="D942" r:id="rId328"/>
    <hyperlink ref="D835" r:id="rId329"/>
    <hyperlink ref="D838" r:id="rId330"/>
    <hyperlink ref="D488" r:id="rId331"/>
    <hyperlink ref="D1104" r:id="rId332"/>
    <hyperlink ref="D841" r:id="rId333"/>
    <hyperlink ref="D484" r:id="rId334"/>
    <hyperlink ref="D1456" r:id="rId335"/>
    <hyperlink ref="D572" r:id="rId336"/>
    <hyperlink ref="D803" r:id="rId337"/>
    <hyperlink ref="D1134" r:id="rId338"/>
    <hyperlink ref="D417" r:id="rId339"/>
    <hyperlink ref="D789" r:id="rId340"/>
    <hyperlink ref="D1459" r:id="rId341"/>
    <hyperlink ref="D424" r:id="rId342"/>
    <hyperlink ref="D705" r:id="rId343"/>
    <hyperlink ref="D1303" r:id="rId344"/>
    <hyperlink ref="D792" r:id="rId345"/>
    <hyperlink ref="D689" r:id="rId346"/>
    <hyperlink ref="D679" r:id="rId347"/>
    <hyperlink ref="D656" r:id="rId348"/>
    <hyperlink ref="D483" r:id="rId349"/>
    <hyperlink ref="D659" r:id="rId350"/>
    <hyperlink ref="D916" r:id="rId351"/>
    <hyperlink ref="D900" r:id="rId352"/>
    <hyperlink ref="D620" r:id="rId353"/>
    <hyperlink ref="D607" r:id="rId354"/>
    <hyperlink ref="D435" r:id="rId355"/>
    <hyperlink ref="D1070" r:id="rId356"/>
    <hyperlink ref="D997" r:id="rId357"/>
    <hyperlink ref="D492" r:id="rId358"/>
    <hyperlink ref="D482" r:id="rId359"/>
    <hyperlink ref="D639" r:id="rId360"/>
    <hyperlink ref="D460" r:id="rId361"/>
    <hyperlink ref="D463" r:id="rId362"/>
    <hyperlink ref="D471" r:id="rId363"/>
    <hyperlink ref="D795" r:id="rId364"/>
    <hyperlink ref="D451" r:id="rId365"/>
    <hyperlink ref="D448" r:id="rId366"/>
    <hyperlink ref="D816" r:id="rId367"/>
    <hyperlink ref="D1207" r:id="rId368"/>
    <hyperlink ref="D538" r:id="rId369"/>
    <hyperlink ref="D522" r:id="rId370"/>
    <hyperlink ref="D134" r:id="rId371"/>
    <hyperlink ref="D534" r:id="rId372"/>
    <hyperlink ref="D327" r:id="rId373"/>
    <hyperlink ref="D545" r:id="rId374"/>
    <hyperlink ref="D535" r:id="rId375"/>
    <hyperlink ref="D141" r:id="rId376"/>
    <hyperlink ref="D394" r:id="rId377"/>
    <hyperlink ref="D570" r:id="rId378"/>
    <hyperlink ref="D965" r:id="rId379"/>
    <hyperlink ref="D1435" r:id="rId380"/>
    <hyperlink ref="D1201" r:id="rId381"/>
    <hyperlink ref="D1302" r:id="rId382"/>
    <hyperlink ref="D885" r:id="rId383"/>
    <hyperlink ref="D1076" r:id="rId384"/>
    <hyperlink ref="D137" r:id="rId385"/>
    <hyperlink ref="D618" r:id="rId386"/>
    <hyperlink ref="D382" r:id="rId387"/>
    <hyperlink ref="D1412" r:id="rId388"/>
    <hyperlink ref="D1442" r:id="rId389"/>
    <hyperlink ref="D932" r:id="rId390"/>
    <hyperlink ref="D624" r:id="rId391"/>
    <hyperlink ref="D1467" r:id="rId392"/>
    <hyperlink ref="D853" r:id="rId393"/>
    <hyperlink ref="D1343" r:id="rId394"/>
    <hyperlink ref="D1333" r:id="rId395"/>
    <hyperlink ref="D1495" r:id="rId396"/>
    <hyperlink ref="D869" r:id="rId397"/>
    <hyperlink ref="D107" r:id="rId398"/>
    <hyperlink ref="D1377" r:id="rId399"/>
    <hyperlink ref="D751" r:id="rId400"/>
    <hyperlink ref="D745" r:id="rId401"/>
    <hyperlink ref="D1188" r:id="rId402"/>
    <hyperlink ref="D1297" r:id="rId403"/>
    <hyperlink ref="D1290" r:id="rId404"/>
    <hyperlink ref="D668" r:id="rId405"/>
    <hyperlink ref="D459" r:id="rId406"/>
    <hyperlink ref="D504" r:id="rId407"/>
    <hyperlink ref="D457" r:id="rId408"/>
    <hyperlink ref="D1016" r:id="rId409"/>
    <hyperlink ref="D673" r:id="rId410"/>
    <hyperlink ref="D1117" r:id="rId411"/>
    <hyperlink ref="D405" r:id="rId412"/>
    <hyperlink ref="D371" r:id="rId413"/>
    <hyperlink ref="D646" r:id="rId414"/>
    <hyperlink ref="D452" r:id="rId415"/>
    <hyperlink ref="D1133" r:id="rId416"/>
    <hyperlink ref="D1232" r:id="rId417"/>
    <hyperlink ref="D729" r:id="rId418"/>
    <hyperlink ref="D544" r:id="rId419"/>
    <hyperlink ref="D1431" r:id="rId420"/>
    <hyperlink ref="D728" r:id="rId421"/>
    <hyperlink ref="D546" r:id="rId422"/>
    <hyperlink ref="D1125" r:id="rId423"/>
    <hyperlink ref="D854" r:id="rId424"/>
    <hyperlink ref="D1055" r:id="rId425"/>
    <hyperlink ref="D719" r:id="rId426"/>
    <hyperlink ref="D804" r:id="rId427"/>
    <hyperlink ref="D609" r:id="rId428"/>
    <hyperlink ref="D1089" r:id="rId429"/>
    <hyperlink ref="D983" r:id="rId430"/>
    <hyperlink ref="D1485" r:id="rId431"/>
    <hyperlink ref="D1181" r:id="rId432"/>
    <hyperlink ref="D634" r:id="rId433"/>
    <hyperlink ref="D610" r:id="rId434"/>
    <hyperlink ref="D889" r:id="rId435"/>
    <hyperlink ref="D430" r:id="rId436"/>
    <hyperlink ref="D1033" r:id="rId437"/>
    <hyperlink ref="D1386" r:id="rId438"/>
    <hyperlink ref="D305" r:id="rId439"/>
    <hyperlink ref="D1310" r:id="rId440"/>
    <hyperlink ref="D645" r:id="rId441"/>
    <hyperlink ref="D1184" r:id="rId442"/>
    <hyperlink ref="D743" r:id="rId443"/>
    <hyperlink ref="D849" r:id="rId444"/>
    <hyperlink ref="D250" r:id="rId445"/>
    <hyperlink ref="D1267" r:id="rId446"/>
    <hyperlink ref="D420" r:id="rId447"/>
    <hyperlink ref="D868" r:id="rId448"/>
    <hyperlink ref="D1038" r:id="rId449"/>
    <hyperlink ref="D1233" r:id="rId450"/>
    <hyperlink ref="D1423" r:id="rId451"/>
    <hyperlink ref="D306" r:id="rId452"/>
    <hyperlink ref="D389" r:id="rId453"/>
    <hyperlink ref="D500" r:id="rId454"/>
    <hyperlink ref="D984" r:id="rId455"/>
    <hyperlink ref="D881" r:id="rId456"/>
    <hyperlink ref="D947" r:id="rId457"/>
    <hyperlink ref="D753" r:id="rId458"/>
    <hyperlink ref="D454" r:id="rId459"/>
    <hyperlink ref="D744" r:id="rId460"/>
    <hyperlink ref="D1014" r:id="rId461"/>
    <hyperlink ref="D851" r:id="rId462"/>
    <hyperlink ref="D852" r:id="rId463"/>
    <hyperlink ref="D553" r:id="rId464"/>
    <hyperlink ref="D432" r:id="rId465"/>
    <hyperlink ref="D99" r:id="rId466"/>
    <hyperlink ref="D461" r:id="rId467"/>
    <hyperlink ref="D605" r:id="rId468"/>
    <hyperlink ref="D493" r:id="rId469"/>
    <hyperlink ref="D899" r:id="rId470"/>
    <hyperlink ref="D627" r:id="rId471"/>
    <hyperlink ref="D1272" r:id="rId472"/>
    <hyperlink ref="D850" r:id="rId473"/>
    <hyperlink ref="D1285" r:id="rId474"/>
    <hyperlink ref="D1393" r:id="rId475"/>
    <hyperlink ref="D10" r:id="rId476"/>
    <hyperlink ref="D1320" r:id="rId477"/>
    <hyperlink ref="D617" r:id="rId478"/>
    <hyperlink ref="D1013" r:id="rId479"/>
    <hyperlink ref="D895" r:id="rId480"/>
    <hyperlink ref="D388" r:id="rId481"/>
    <hyperlink ref="D732" r:id="rId482"/>
    <hyperlink ref="D495" r:id="rId483"/>
    <hyperlink ref="D364" r:id="rId484"/>
    <hyperlink ref="D496" r:id="rId485"/>
    <hyperlink ref="D1469" r:id="rId486"/>
    <hyperlink ref="D548" r:id="rId487"/>
    <hyperlink ref="D766" r:id="rId488"/>
    <hyperlink ref="D501" r:id="rId489"/>
    <hyperlink ref="D1167" r:id="rId490"/>
    <hyperlink ref="D1480" r:id="rId491"/>
    <hyperlink ref="D1322" r:id="rId492"/>
    <hyperlink ref="D1476" r:id="rId493"/>
    <hyperlink ref="D376" r:id="rId494"/>
    <hyperlink ref="D1215" r:id="rId495"/>
    <hyperlink ref="D911" r:id="rId496"/>
    <hyperlink ref="D655" r:id="rId497"/>
    <hyperlink ref="D1254" r:id="rId498"/>
    <hyperlink ref="D429" r:id="rId499"/>
    <hyperlink ref="D466" r:id="rId500"/>
    <hyperlink ref="D1174" r:id="rId501"/>
    <hyperlink ref="D687" r:id="rId502"/>
    <hyperlink ref="D802" r:id="rId503"/>
    <hyperlink ref="D1407" r:id="rId504"/>
    <hyperlink ref="D549" r:id="rId505"/>
    <hyperlink ref="D799" r:id="rId506"/>
    <hyperlink ref="D1180" r:id="rId507"/>
    <hyperlink ref="D328" r:id="rId508"/>
    <hyperlink ref="D776" r:id="rId509"/>
    <hyperlink ref="D413" r:id="rId510"/>
    <hyperlink ref="D1172" r:id="rId511"/>
    <hyperlink ref="D759" r:id="rId512"/>
    <hyperlink ref="D1169" r:id="rId513" tooltip="Янн-Фите Арп" display="https://www.sports.ru/tags/161071079/"/>
    <hyperlink ref="D1457" r:id="rId514" tooltip="Мартен Терье" display="https://www.sports.ru/tags/161056021/"/>
    <hyperlink ref="D1113" r:id="rId515" tooltip="Жоан Жордан" display="https://www.sports.ru/tags/161006390/"/>
    <hyperlink ref="D686" r:id="rId516" tooltip="Мариу Руй" display="https://www.sports.ru/tags/127873215/"/>
    <hyperlink ref="D391" r:id="rId517"/>
    <hyperlink ref="D422" r:id="rId518" tooltip="Панайотис Рецос" display="https://www.sports.ru/tags/161009148/"/>
    <hyperlink ref="D1220" r:id="rId519" tooltip="Жером Руссийон" display="https://www.sports.ru/tags/75727682/"/>
    <hyperlink ref="D832" r:id="rId520" tooltip="Мэттью Райан" display="https://www.sports.ru/tags/135165076/"/>
    <hyperlink ref="D612" r:id="rId521" tooltip="Феликс Удуохай" display="https://www.sports.ru/tags/161050600/"/>
    <hyperlink ref="D1229" r:id="rId522" tooltip="Бенжамен Буриго" display="https://www.sports.ru/tags/161004453/"/>
    <hyperlink ref="D1446" r:id="rId523" tooltip="Бенжамен Павар" display="https://www.sports.ru/tags/161013027/"/>
    <hyperlink ref="D913" r:id="rId524" tooltip="Джеймс Тарковски" display="https://www.sports.ru/tags/146676273/"/>
    <hyperlink ref="D871" r:id="rId525" tooltip="Норди Мукиеле" display="https://www.sports.ru/tags/161013686/"/>
    <hyperlink ref="D433" r:id="rId526" tooltip="Фернандиньо" display="https://www.sports.ru/fernandinho/"/>
    <hyperlink ref="D649" r:id="rId527"/>
    <hyperlink ref="D415" r:id="rId528" tooltip="Эшли Янг" display="https://www.sports.ru/ashley-young/"/>
    <hyperlink ref="D336" r:id="rId529"/>
    <hyperlink ref="D684" r:id="rId530" tooltip="Рубен Агиляр" display="https://www.sports.ru/tags/161005594/"/>
    <hyperlink ref="D606" r:id="rId531" tooltip="Джанмарко Феррари" display="https://www.sports.ru/tags/161011208/"/>
    <hyperlink ref="D1191" r:id="rId532" tooltip="Родри Эрнандес" display="https://www.sports.ru/tags/161025309/"/>
    <hyperlink ref="D1219" r:id="rId533"/>
    <hyperlink ref="D330" r:id="rId534" tooltip="Танги Ндомбеле" display="https://www.sports.ru/tags/161050347/"/>
    <hyperlink ref="D923" r:id="rId535" tooltip="Хосе Луис Моралес" display="https://www.sports.ru/tags/151587408/"/>
    <hyperlink ref="D1292" r:id="rId536" tooltip="Вальтер Бенитес" display="https://www.sports.ru/tags/161011906/"/>
    <hyperlink ref="D733" r:id="rId537"/>
    <hyperlink ref="D476" r:id="rId538" tooltip="Стефан Баокен" display="https://www.sports.ru/tags/131868122/"/>
    <hyperlink ref="D806" r:id="rId539"/>
    <hyperlink ref="D672" r:id="rId540" tooltip="Эшли Барнс" display="https://www.sports.ru/tags/70445459/"/>
    <hyperlink ref="D1067" r:id="rId541"/>
    <hyperlink ref="D1021" r:id="rId542"/>
    <hyperlink ref="D797" r:id="rId543"/>
    <hyperlink ref="D443" r:id="rId544" tooltip="Дженк Тосун" display="https://www.sports.ru/tags/18954785/"/>
    <hyperlink ref="D1497" r:id="rId545" tooltip="Милот Рашица" display="https://www.sports.ru/tags/161026688/"/>
    <hyperlink ref="D671" r:id="rId546" tooltip="Тимоти Веа" display="https://www.sports.ru/tags/161053706/"/>
    <hyperlink ref="D1473" r:id="rId547" tooltip="Эдвард Нкетиа" display="https://www.sports.ru/tags/161053702/"/>
    <hyperlink ref="D444" r:id="rId548" tooltip="Яссин Буну" display="https://www.sports.ru/tags/142075991/"/>
    <hyperlink ref="D23" r:id="rId549" tooltip="Адриен Томассон" display="https://www.sports.ru/tags/140634129/"/>
    <hyperlink ref="D1077" r:id="rId550" tooltip="Робин Квайсон" display="https://www.sports.ru/tags/143052975/"/>
    <hyperlink ref="D1380" r:id="rId551" tooltip="Хуниор Фирпо" display="https://www.sports.ru/tags/161074081/"/>
    <hyperlink ref="D760" r:id="rId552" tooltip="Луис Фелипе Рамос" display="https://www.sports.ru/tags/161053530/"/>
    <hyperlink ref="D769" r:id="rId553" tooltip="Фабиан Руис" display="https://www.sports.ru/tags/161013601/"/>
    <hyperlink ref="D930" r:id="rId554"/>
    <hyperlink ref="D975" r:id="rId555" tooltip="Александр Серлот" display="https://www.sports.ru/tags/151040886/"/>
    <hyperlink ref="D418" r:id="rId556" tooltip="Рами Бенсебайни" display="https://www.sports.ru/tags/161015065/"/>
    <hyperlink ref="D756" r:id="rId557" tooltip="Жюль Кунде" display="https://www.sports.ru/tags/161037467/"/>
    <hyperlink ref="D453" r:id="rId558" tooltip="Данни да Кошта" display="https://www.sports.ru/tags/74917613/"/>
    <hyperlink ref="D736" r:id="rId559" tooltip="Дуглас Луис" display="https://www.sports.ru/tags/161049141/"/>
    <hyperlink ref="D1216" r:id="rId560"/>
    <hyperlink ref="D1383" r:id="rId561" tooltip="Алекс Беренгер" display="https://www.sports.ru/tags/161009684/"/>
    <hyperlink ref="D400" r:id="rId562"/>
    <hyperlink ref="D1432" r:id="rId563"/>
    <hyperlink ref="D1311" r:id="rId564"/>
    <hyperlink ref="D742" r:id="rId565"/>
    <hyperlink ref="D1465" r:id="rId566"/>
    <hyperlink ref="D214" r:id="rId567"/>
    <hyperlink ref="D1101" r:id="rId568"/>
    <hyperlink ref="D329" r:id="rId569"/>
    <hyperlink ref="D1096" r:id="rId570"/>
    <hyperlink ref="D374" r:id="rId571"/>
    <hyperlink ref="D783" r:id="rId572"/>
    <hyperlink ref="D1037" r:id="rId573"/>
    <hyperlink ref="D894" r:id="rId574"/>
    <hyperlink ref="D558" r:id="rId575"/>
    <hyperlink ref="D1132" r:id="rId576"/>
    <hyperlink ref="D1295" r:id="rId577"/>
    <hyperlink ref="D5" r:id="rId578"/>
    <hyperlink ref="D866" r:id="rId579"/>
    <hyperlink ref="D903" r:id="rId580"/>
    <hyperlink ref="D239" r:id="rId581"/>
    <hyperlink ref="D1260" r:id="rId582"/>
    <hyperlink ref="D1150" r:id="rId583"/>
    <hyperlink ref="D61" r:id="rId584"/>
    <hyperlink ref="D1022" r:id="rId585"/>
    <hyperlink ref="D1321" r:id="rId586"/>
    <hyperlink ref="D1418" r:id="rId587"/>
    <hyperlink ref="D447" r:id="rId588"/>
    <hyperlink ref="D1256" r:id="rId589"/>
    <hyperlink ref="D638" r:id="rId590"/>
    <hyperlink ref="D972" r:id="rId591"/>
    <hyperlink ref="D1264" r:id="rId592"/>
    <hyperlink ref="D436" r:id="rId593"/>
    <hyperlink ref="D749" r:id="rId594"/>
    <hyperlink ref="D1466" r:id="rId595"/>
    <hyperlink ref="D439" r:id="rId596"/>
    <hyperlink ref="D706" r:id="rId597"/>
    <hyperlink ref="D1028" r:id="rId598"/>
    <hyperlink ref="D905" r:id="rId599"/>
    <hyperlink ref="D855" r:id="rId600"/>
    <hyperlink ref="D890" r:id="rId601"/>
    <hyperlink ref="D811" r:id="rId602"/>
    <hyperlink ref="D122" r:id="rId603"/>
    <hyperlink ref="D42" r:id="rId604"/>
    <hyperlink ref="D1408" r:id="rId605"/>
    <hyperlink ref="D750" r:id="rId606"/>
    <hyperlink ref="D1444" r:id="rId607"/>
    <hyperlink ref="D1118" r:id="rId608"/>
    <hyperlink ref="D387" r:id="rId609"/>
    <hyperlink ref="D1354" r:id="rId610"/>
    <hyperlink ref="D893" r:id="rId611"/>
    <hyperlink ref="D1168" r:id="rId612"/>
    <hyperlink ref="D741" r:id="rId613"/>
    <hyperlink ref="D933" r:id="rId614"/>
    <hyperlink ref="D842" r:id="rId615"/>
    <hyperlink ref="D748" r:id="rId616"/>
    <hyperlink ref="D1487" r:id="rId617"/>
    <hyperlink ref="D499" r:id="rId618"/>
    <hyperlink ref="D704" r:id="rId619"/>
    <hyperlink ref="D449" r:id="rId620"/>
    <hyperlink ref="D1079" r:id="rId621"/>
    <hyperlink ref="D901" r:id="rId622"/>
    <hyperlink ref="D688" r:id="rId623"/>
    <hyperlink ref="D408" r:id="rId624"/>
    <hyperlink ref="D976" r:id="rId625"/>
    <hyperlink ref="D1001" r:id="rId626"/>
    <hyperlink ref="D808" r:id="rId627"/>
    <hyperlink ref="D807" r:id="rId628"/>
    <hyperlink ref="D907" r:id="rId629"/>
    <hyperlink ref="D818" r:id="rId630"/>
    <hyperlink ref="D577" r:id="rId631" tooltip="Доди Лукебакио" display="https://www.sports.ru/tags/161008515/"/>
    <hyperlink ref="D666" r:id="rId632" tooltip="Николо Дзаньоло" display="https://www.sports.ru/tags/161057925/"/>
    <hyperlink ref="D1065" r:id="rId633" tooltip="Эван Ндика" display="https://www.sports.ru/tags/161052569/"/>
    <hyperlink ref="D1510" r:id="rId634" tooltip="Лука Вальдшмидт" display="https://www.sports.ru/tags/161001405/"/>
    <hyperlink ref="D1204" r:id="rId635" tooltip="Сэмюэл Чуквуэзе" display="https://www.sports.ru/tags/161033801/"/>
    <hyperlink ref="D778" r:id="rId636" tooltip="Душан Влахович" display="https://www.sports.ru/tags/161044226/"/>
    <hyperlink ref="D311" r:id="rId637" tooltip="Серхио Регилон" display="https://www.sports.ru/tags/161008461/"/>
    <hyperlink ref="D644" r:id="rId638" tooltip="Джене Даконам"/>
    <hyperlink ref="D1027" r:id="rId639" tooltip="Деклан Райс" display="https://www.sports.ru/tags/161057754/"/>
    <hyperlink ref="D1338" r:id="rId640" tooltip="Букайо Сака" display="https://www.sports.ru/tags/161087174/"/>
    <hyperlink ref="D647" r:id="rId641" tooltip="Джордан Торунарига" display="https://www.sports.ru/tags/161057554/"/>
    <hyperlink ref="D1157" r:id="rId642" tooltip="Явайро Дилросун" display="https://www.sports.ru/tags/161009744/"/>
    <hyperlink ref="D858" r:id="rId643" tooltip="Юссеф Эн-Несири" display="https://www.sports.ru/tags/161052528/"/>
    <hyperlink ref="D21" r:id="rId644" tooltip="Лука Пеллегрини" display="https://www.sports.ru/tags/161031786/"/>
    <hyperlink ref="D717" r:id="rId645" tooltip="Фоде Балло" display="https://www.sports.ru/tags/153883682/"/>
    <hyperlink ref="D601" r:id="rId646" tooltip="Александр Нюбель" display="https://www.sports.ru/tags/161004942/"/>
    <hyperlink ref="D426" r:id="rId647" tooltip="Орельен Тчуамени" display="https://www.sports.ru/tags/161070597/"/>
    <hyperlink ref="D1008" r:id="rId648" tooltip="Вильзон Изидор" display="https://www.sports.ru/tags/161071446/"/>
    <hyperlink ref="D1061" r:id="rId649" tooltip="Луиджи Сепе" display="https://www.sports.ru/tags/6756618/"/>
    <hyperlink ref="D1449" r:id="rId650" tooltip="Вильям Салиба" display="https://www.sports.ru/tags/161081876/"/>
    <hyperlink ref="D1374" r:id="rId651" tooltip="Руй Патрисиу" display="https://www.sports.ru/tags/1113458/"/>
    <hyperlink ref="D289" r:id="rId652" tooltip="Арно Норден" display="https://www.sports.ru/tags/161052461/"/>
    <hyperlink ref="D1406" r:id="rId653" tooltip="Кристиан Ромеро" display="https://www.sports.ru/tags/161052737/"/>
    <hyperlink ref="D773" r:id="rId654" tooltip="Оскар Родригес" display="https://www.sports.ru/tags/161031396/"/>
    <hyperlink ref="D623" r:id="rId655" tooltip="Реми Уден" display="https://www.sports.ru/tags/161033059/"/>
    <hyperlink ref="D598" r:id="rId656" tooltip="Рубен Бланко" display="https://www.sports.ru/tags/144129668/"/>
    <hyperlink ref="D462" r:id="rId657" tooltip="Матье Кафаро" display="https://www.sports.ru/tags/161032181/"/>
    <hyperlink ref="D796" r:id="rId658" tooltip="Юсеф Атталь" display="https://www.sports.ru/tags/161069343/"/>
    <hyperlink ref="D1460" r:id="rId659" tooltip="Дуайт Макнил" display="https://www.sports.ru/tags/161078287/"/>
    <hyperlink ref="D434" r:id="rId660" tooltip="Стефано Сенси" display="https://www.sports.ru/tags/161030677/"/>
    <hyperlink ref="D1100" r:id="rId661" tooltip="Висенте Гуаита" display="https://www.sports.ru/tags/5616008/"/>
    <hyperlink ref="D1249" r:id="rId662" tooltip="Леон Даяку" display="https://www.sports.ru/tags/161087014/"/>
    <hyperlink ref="D411" r:id="rId663" tooltip="Диего Лопес" display="https://www.sports.ru/diego-lopez/"/>
    <hyperlink ref="D896" r:id="rId664" tooltip="Рабби Матондо" display="https://www.sports.ru/tags/161069900/"/>
    <hyperlink ref="D1158" r:id="rId665" tooltip="Таит Чонг" display="https://www.sports.ru/tags/161073204/"/>
    <hyperlink ref="D1275" r:id="rId666" tooltip="Надим Амири" display="https://www.sports.ru/tags/161006337/"/>
    <hyperlink ref="D632" r:id="rId667" tooltip="Булайе Диа" display="https://www.sports.ru/tags/161085972/"/>
    <hyperlink ref="D683" r:id="rId668" tooltip="Джованни Ди Лоренцо" display="https://www.sports.ru/tags/161069479/"/>
    <hyperlink ref="D412" r:id="rId669" tooltip="Гильермо Марипан" display="https://www.sports.ru/tags/161015744/"/>
    <hyperlink ref="D502" r:id="rId670" tooltip="Харви Барнс" display="https://www.sports.ru/tags/161053734/"/>
    <hyperlink ref="D621" r:id="rId671" tooltip="Джо Уиллок" display="https://www.sports.ru/tags/161067271/"/>
    <hyperlink ref="D734" r:id="rId672" tooltip="Педру Нету" display="https://www.sports.ru/tags/161063469/"/>
    <hyperlink ref="D669" r:id="rId673" tooltip="Серу Гирасси" display="https://www.sports.ru/tags/161010280/"/>
    <hyperlink ref="D891" r:id="rId674" tooltip="Арне Майер" display="https://www.sports.ru/tags/161060024/"/>
    <hyperlink ref="D883" r:id="rId675" tooltip="Шека" display="https://www.sports.ru/tags/161025008/"/>
    <hyperlink ref="D928" r:id="rId676" tooltip="Карим Онисиво" display="https://www.sports.ru/tags/161026984/"/>
    <hyperlink ref="D1007" r:id="rId677" tooltip="Эсекиэль Авила" display="https://www.sports.ru/tags/161019568/"/>
    <hyperlink ref="D1042" r:id="rId678" tooltip="Ли Кан Ин" display="https://www.sports.ru/tags/161084314/"/>
    <hyperlink ref="D1080" r:id="rId679" tooltip="Алекс Бланко" display="https://www.sports.ru/tags/161031779/"/>
    <hyperlink ref="D326" r:id="rId680" tooltip="Брайан Сальватьерра"/>
    <hyperlink ref="D1106" r:id="rId681" tooltip="Аарон Уан-Биссака" display="https://www.sports.ru/tags/161057529/"/>
    <hyperlink ref="D1441" r:id="rId682" tooltip="Бартломей Дронговски" display="https://www.sports.ru/tags/161022885/"/>
    <hyperlink ref="D92" r:id="rId683" tooltip="Габриэл Магальяэс" display="https://www.sports.ru/tags/161046217/"/>
    <hyperlink ref="D1334" r:id="rId684"/>
    <hyperlink ref="D1409" r:id="rId685" tooltip="Армандо Иццо" display="https://www.sports.ru/tags/161005698/"/>
    <hyperlink ref="D1420" r:id="rId686" tooltip="Хамед Траоре" display="https://www.sports.ru/tags/161069489/"/>
    <hyperlink ref="D1471" r:id="rId687" tooltip="Шарль Аби" display="https://www.sports.ru/tags/161087645/"/>
    <hyperlink ref="D978" r:id="rId688"/>
    <hyperlink ref="D970" r:id="rId689" tooltip="Наджи Унювар" display="https://www.sports.ru/tags/161084244/"/>
    <hyperlink ref="D1248" r:id="rId690" tooltip="Карим Адейеми" display="https://www.sports.ru/tags/161089139/"/>
    <hyperlink ref="D1239" r:id="rId691" display="https://www.sports.ru/tags/161025424/"/>
    <hyperlink ref="D1308" r:id="rId692"/>
    <hyperlink ref="D999" r:id="rId693"/>
    <hyperlink ref="D1464" r:id="rId694"/>
    <hyperlink ref="D396" r:id="rId695"/>
    <hyperlink ref="D513" r:id="rId696"/>
    <hyperlink ref="D1052" r:id="rId697"/>
    <hyperlink ref="D1304" r:id="rId698"/>
    <hyperlink ref="D747" r:id="rId699"/>
    <hyperlink ref="D1436" r:id="rId700"/>
    <hyperlink ref="D781" r:id="rId701"/>
    <hyperlink ref="D1049" r:id="rId702"/>
    <hyperlink ref="D712" r:id="rId703"/>
    <hyperlink ref="D1324" r:id="rId704"/>
    <hyperlink ref="D1257" r:id="rId705"/>
    <hyperlink ref="D1137" r:id="rId706"/>
    <hyperlink ref="D1146" r:id="rId707"/>
    <hyperlink ref="D308" r:id="rId708"/>
    <hyperlink ref="D1277" r:id="rId709"/>
    <hyperlink ref="D1231" r:id="rId710"/>
    <hyperlink ref="D1325" r:id="rId711"/>
    <hyperlink ref="D1351" r:id="rId712"/>
    <hyperlink ref="D1289" r:id="rId713"/>
    <hyperlink ref="D643" r:id="rId714"/>
    <hyperlink ref="D1319" r:id="rId715"/>
    <hyperlink ref="D993" r:id="rId716"/>
    <hyperlink ref="D1478" r:id="rId717"/>
    <hyperlink ref="D1490" r:id="rId718"/>
    <hyperlink ref="D324" r:id="rId719"/>
    <hyperlink ref="D716" r:id="rId720"/>
    <hyperlink ref="D722" r:id="rId721"/>
    <hyperlink ref="D904" r:id="rId722"/>
    <hyperlink ref="D1058" r:id="rId723"/>
    <hyperlink ref="D961" r:id="rId724"/>
    <hyperlink ref="D1253" r:id="rId725"/>
    <hyperlink ref="D1135" r:id="rId726"/>
    <hyperlink ref="D1342" r:id="rId727"/>
    <hyperlink ref="D661" r:id="rId728"/>
    <hyperlink ref="D1211" r:id="rId729"/>
    <hyperlink ref="D1461" r:id="rId730"/>
    <hyperlink ref="D921" r:id="rId731"/>
    <hyperlink ref="D1240" r:id="rId732"/>
    <hyperlink ref="D1341" r:id="rId733"/>
    <hyperlink ref="D1458" r:id="rId734"/>
    <hyperlink ref="D1493" r:id="rId735"/>
    <hyperlink ref="D652" r:id="rId736"/>
    <hyperlink ref="D1115" r:id="rId737"/>
    <hyperlink ref="D1108" r:id="rId738"/>
    <hyperlink ref="D720" r:id="rId739"/>
    <hyperlink ref="D1417" r:id="rId740"/>
    <hyperlink ref="D1148" r:id="rId741"/>
    <hyperlink ref="D1251" r:id="rId742"/>
    <hyperlink ref="D1238" r:id="rId743"/>
    <hyperlink ref="D1339" r:id="rId744"/>
    <hyperlink ref="D11" r:id="rId745"/>
    <hyperlink ref="D660" r:id="rId746"/>
    <hyperlink ref="D1336" r:id="rId747"/>
    <hyperlink ref="D1306" r:id="rId748"/>
    <hyperlink ref="D847" r:id="rId749"/>
    <hyperlink ref="D992" r:id="rId750"/>
    <hyperlink ref="D1075" r:id="rId751"/>
    <hyperlink ref="D1499" r:id="rId752"/>
    <hyperlink ref="D1098" r:id="rId753"/>
    <hyperlink ref="D1403" r:id="rId754"/>
    <hyperlink ref="D314" r:id="rId755"/>
    <hyperlink ref="D1175" r:id="rId756"/>
    <hyperlink ref="D845" r:id="rId757"/>
    <hyperlink ref="D1236" r:id="rId758"/>
    <hyperlink ref="D982" r:id="rId759"/>
    <hyperlink ref="D925" r:id="rId760"/>
    <hyperlink ref="D1488" r:id="rId761"/>
    <hyperlink ref="D626" r:id="rId762"/>
    <hyperlink ref="D1048" r:id="rId763"/>
    <hyperlink ref="D740" r:id="rId764"/>
    <hyperlink ref="D1415" r:id="rId765"/>
    <hyperlink ref="D755" r:id="rId766"/>
    <hyperlink ref="D608" r:id="rId767"/>
    <hyperlink ref="D416" r:id="rId768"/>
    <hyperlink ref="D962" r:id="rId769"/>
    <hyperlink ref="D1138" r:id="rId770"/>
    <hyperlink ref="D892" r:id="rId771"/>
    <hyperlink ref="D812" r:id="rId772"/>
    <hyperlink ref="D739" r:id="rId773"/>
    <hyperlink ref="D1271" r:id="rId774"/>
    <hyperlink ref="D1002" r:id="rId775"/>
    <hyperlink ref="D1389" r:id="rId776"/>
    <hyperlink ref="D1099" r:id="rId777"/>
    <hyperlink ref="D529" r:id="rId778"/>
    <hyperlink ref="D708" r:id="rId779"/>
    <hyperlink ref="D958" r:id="rId780"/>
    <hyperlink ref="D410" r:id="rId781"/>
    <hyperlink ref="D325" r:id="rId782"/>
    <hyperlink ref="D556" r:id="rId783"/>
    <hyperlink ref="D791" r:id="rId784"/>
    <hyperlink ref="D990" r:id="rId785"/>
    <hyperlink ref="D920" r:id="rId786" tooltip="Вирджил ван Дейк" display="https://www.sports.ru/virgil-van-dijk/"/>
    <hyperlink ref="D710" r:id="rId787"/>
    <hyperlink ref="D1127" r:id="rId788" tooltip="Лукас Перес" display="https://www.sports.ru/tags/82451636/"/>
    <hyperlink ref="D468" r:id="rId789" tooltip="Суат Сердар" display="https://www.sports.ru/tags/161031123/"/>
    <hyperlink ref="D1005" r:id="rId790" tooltip="Неманя Радонич" display="https://www.sports.ru/tags/161044216/"/>
    <hyperlink ref="D383" r:id="rId791" tooltip="Пау Торрес" display="https://www.sports.ru/tags/161032443/"/>
    <hyperlink ref="D1163" r:id="rId792" tooltip="Анте Будимир" display="https://www.sports.ru/tags/161010205/"/>
    <hyperlink ref="D1270" r:id="rId793" tooltip="Кристоф Баумгартнер" display="https://www.sports.ru/tags/161081397/"/>
    <hyperlink ref="D959" r:id="rId794" tooltip="Уилфред Ндиди" display="https://www.sports.ru/tags/150332820/"/>
    <hyperlink ref="D1147" r:id="rId795" tooltip="Маркус Ингвартсен" display="https://www.sports.ru/tags/161036943/"/>
    <hyperlink ref="D1149" r:id="rId796" tooltip="Тежи Саванье" display="https://www.sports.ru/tags/161006023/"/>
    <hyperlink ref="D1293" r:id="rId797" tooltip="Руй Тиагу Силва" display="https://www.sports.ru/tags/142597613/"/>
    <hyperlink ref="D555" r:id="rId798" tooltip="Аарон Коннолли" display="https://www.sports.ru/tags/161092053/"/>
    <hyperlink ref="D1161" r:id="rId799" tooltip="Эмилиано Буэндиа" display="https://www.sports.ru/tags/161013122/"/>
    <hyperlink ref="D375" r:id="rId800" tooltip="Алекс Ремиро" display="https://www.sports.ru/tags/161016334/"/>
    <hyperlink ref="D1176" r:id="rId801" tooltip="Аксель Дисаси" display="https://www.sports.ru/tags/161037513/"/>
    <hyperlink ref="D856" r:id="rId802" tooltip="Ян Тильманн" display="https://www.sports.ru/tags/161102079/"/>
    <hyperlink ref="D1259" r:id="rId803" tooltip="Раян Аит-Нури" display="https://www.sports.ru/tags/161076915/"/>
    <hyperlink ref="D793" r:id="rId804" tooltip="Хесус Навас" display="https://www.sports.ru/jesus-navas/"/>
    <hyperlink ref="D613" r:id="rId805" tooltip="Яго Бордуши" display="https://www.sports.ru/tags/161063618/"/>
    <hyperlink ref="D988" r:id="rId806" tooltip="Деннис Аппиа" display="https://www.sports.ru/tags/72510802/"/>
    <hyperlink ref="D619" r:id="rId807" tooltip="Уэстон Маккенни" display="https://www.sports.ru/tags/161063929/"/>
    <hyperlink ref="D1047" r:id="rId808" tooltip="Марли Аке" display="https://www.sports.ru/tags/161095480/"/>
    <hyperlink ref="D843" r:id="rId809" tooltip="Мараш Кумбула" display="https://www.sports.ru/tags/161070291/"/>
    <hyperlink ref="D509" r:id="rId810"/>
    <hyperlink ref="D1450" r:id="rId811" tooltip="Робин Кох" display="https://www.sports.ru/tags/161053475/"/>
    <hyperlink ref="D943" r:id="rId812" tooltip="Тома Фоке" display="https://www.sports.ru/tags/142109218/"/>
    <hyperlink ref="D1040" r:id="rId813" tooltip="Эмил Смит-Роу" display="https://www.sports.ru/tags/161071697/"/>
    <hyperlink ref="D862" r:id="rId814" tooltip="Джакомо Распадори" display="https://www.sports.ru/tags/161090952/"/>
    <hyperlink ref="D718" r:id="rId815" tooltip="Мэйсон Холгейт" display="https://www.sports.ru/tags/161011312/"/>
    <hyperlink ref="D951" r:id="rId816"/>
    <hyperlink ref="D697" r:id="rId817" tooltip="Бенжамен Андре" display="https://www.sports.ru/tags/109903717/"/>
    <hyperlink ref="D450" r:id="rId818" tooltip="Уэсли Фофана" display="https://www.sports.ru/tags/161092795/"/>
    <hyperlink ref="D987" r:id="rId819" tooltip="Домингуш Дуарте" display="https://www.sports.ru/tags/161005324/"/>
    <hyperlink ref="D1300" r:id="rId820" tooltip="Мохамед Симакан" display="https://www.sports.ru/tags/161091934/"/>
    <hyperlink ref="D340" r:id="rId821" tooltip="Федерико Бонаццоли" display="https://www.sports.ru/tags/148930599/"/>
    <hyperlink ref="D1225" r:id="rId822"/>
    <hyperlink ref="D333" r:id="rId823"/>
    <hyperlink ref="D1385" r:id="rId824" tooltip="Стефи Мавидиди" display="https://www.sports.ru/tags/161008120/"/>
    <hyperlink ref="D1183" r:id="rId825" tooltip="Джеймс Джастин" display="https://www.sports.ru/tags/161037878/"/>
    <hyperlink ref="D1069" r:id="rId826" tooltip="Маттиа Бани" display="https://www.sports.ru/tags/161011287/"/>
    <hyperlink ref="D922" r:id="rId827" tooltip="Микаил Антонио" display="https://www.sports.ru/tags/112159876/"/>
    <hyperlink ref="D1222" r:id="rId828" tooltip="Мануэль Санчес" display="https://www.sports.ru/tags/161084025/"/>
    <hyperlink ref="D498" r:id="rId829"/>
    <hyperlink ref="D657" r:id="rId830" tooltip="Джованни Рейна" display="https://www.sports.ru/tags/161098552/"/>
    <hyperlink ref="D477" r:id="rId831" tooltip="Эль-Билаль Туре" display="https://www.sports.ru/tags/161104037/"/>
    <hyperlink ref="D395" r:id="rId832" tooltip="Такуми Минамино" display="https://www.sports.ru/tags/106699980/"/>
    <hyperlink ref="D397" r:id="rId833" tooltip="Мама Балде" display="https://www.sports.ru/tags/161024975/"/>
    <hyperlink ref="D1489" r:id="rId834" display="https://www.sports.ru/tags/161012007/"/>
    <hyperlink ref="D486" r:id="rId835" tooltip="Эдмонд Тапсоба" display="https://www.sports.ru/tags/161075720/"/>
    <hyperlink ref="D341" r:id="rId836" tooltip="Максимилиан Байер" display="https://www.sports.ru/tags/161101014/"/>
    <hyperlink ref="D357" r:id="rId837"/>
    <hyperlink ref="D882" r:id="rId838" tooltip="Юссуф Фофана" display="https://www.sports.ru/tags/161082674/"/>
    <hyperlink ref="D1083" r:id="rId839" tooltip="Муса Джувара" display="https://www.sports.ru/tags/161086749/"/>
    <hyperlink ref="D524" r:id="rId840" tooltip="Амир Ррахмани" display="https://www.sports.ru/tags/161030667/"/>
    <hyperlink ref="D1095" r:id="rId841" tooltip="Ник Вольтемаде" display="https://www.sports.ru/tags/161100894/"/>
    <hyperlink ref="D1193" r:id="rId842" tooltip="Алексис Салемакерс" display="https://www.sports.ru/tags/161054494/"/>
    <hyperlink ref="D1448" r:id="rId843" display="https://www.sports.ru/tags/161023072/"/>
    <hyperlink ref="D764" r:id="rId844"/>
    <hyperlink ref="D715" r:id="rId845"/>
    <hyperlink ref="D700" r:id="rId846" tooltip="Тайлер Адамс" display="https://www.sports.ru/tags/161033772/"/>
    <hyperlink ref="D641" r:id="rId847" tooltip="Рейнилду Мандава" display="https://www.sports.ru/tags/161041225/"/>
    <hyperlink ref="D487" r:id="rId848" tooltip="Дамьен Да Сильва" display="https://www.sports.ru/tags/161004420/"/>
    <hyperlink ref="D953" r:id="rId849" tooltip="Томаш Соучек" display="https://www.sports.ru/tags/161036075/"/>
    <hyperlink ref="D1258" r:id="rId850" tooltip="Исмаиль Якобс" display="https://www.sports.ru/tags/161073326/"/>
    <hyperlink ref="D884" r:id="rId851" tooltip="Бубакари Сумаре" display="https://www.sports.ru/tags/161034207/"/>
    <hyperlink ref="D536" r:id="rId852" tooltip="Маттео Пессина" display="https://www.sports.ru/tags/161024268/"/>
    <hyperlink ref="D1376" r:id="rId853" tooltip="Бен Ми" display="https://www.sports.ru/tags/74916734/"/>
    <hyperlink ref="D1062" r:id="rId854" tooltip="Рунар Рунарссон" display="https://www.sports.ru/tags/151051675/"/>
    <hyperlink ref="D762" r:id="rId855"/>
    <hyperlink ref="D1218" r:id="rId856" tooltip="Конор Коуди" display="https://www.sports.ru/tags/78839107/"/>
    <hyperlink ref="D18" r:id="rId857" tooltip="Штефан Пош" display="https://www.sports.ru/tags/161060597/"/>
    <hyperlink ref="D17" r:id="rId858"/>
    <hyperlink ref="D362" r:id="rId859"/>
    <hyperlink ref="D1195" r:id="rId860"/>
    <hyperlink ref="D1187" r:id="rId861"/>
    <hyperlink ref="D604" r:id="rId862"/>
    <hyperlink ref="D971" r:id="rId863" tooltip="Хави Симонс" display="https://www.sports.ru/tags/161098704/"/>
    <hyperlink ref="D1346" r:id="rId864" tooltip="Амад Траоре" display="https://www.sports.ru/tags/161098695/"/>
    <hyperlink ref="D1350" r:id="rId865" tooltip="Омер Беяз" display="https://www.sports.ru/tags/161105101/"/>
    <hyperlink ref="D1326" r:id="rId866" tooltip="Фоларин Балогун" display="https://www.sports.ru/tags/161101266/"/>
    <hyperlink ref="C453" r:id="rId867" display="https://football.kulichki.net/players/6791.htm"/>
    <hyperlink ref="C376" r:id="rId868" display="https://football.kulichki.net/players/6793.htm"/>
    <hyperlink ref="C1259" r:id="rId869" display="https://football.kulichki.net/players/19319.htm"/>
    <hyperlink ref="C984" r:id="rId870" display="https://football.kulichki.net/players/13913.htm"/>
    <hyperlink ref="C1118" r:id="rId871" display="https://football.kulichki.net/players/16079.htm"/>
    <hyperlink ref="C1473" r:id="rId872" display="https://football.kulichki.net/players/18550.htm"/>
    <hyperlink ref="C1333" r:id="rId873" display="https://football.kulichki.net/players/13144.htm"/>
    <hyperlink ref="C1499" r:id="rId874" display="https://football.kulichki.net/players/17879.htm"/>
    <hyperlink ref="C477" r:id="rId875" display="https://football.kulichki.net/players/22142.htm"/>
    <hyperlink ref="C632" r:id="rId876" display="https://football.kulichki.net/players/20038.htm"/>
    <hyperlink ref="C712" r:id="rId877" display="https://football.kulichki.net/players/20938.htm"/>
    <hyperlink ref="C961" r:id="rId878" display="https://football.kulichki.net/players/2439.htm"/>
    <hyperlink ref="C958" r:id="rId879" display="https://football.kulichki.net/players/7465.htm"/>
    <hyperlink ref="C943" r:id="rId880" display="https://football.kulichki.net/players/19985.htm"/>
    <hyperlink ref="C1485" r:id="rId881" display="https://football.kulichki.net/players/13071.htm"/>
    <hyperlink ref="C1254" r:id="rId882" display="https://football.kulichki.net/players/7737.htm"/>
    <hyperlink ref="C1195" r:id="rId883" display="https://football.kulichki.net/players/14898.htm"/>
    <hyperlink ref="C1296" r:id="rId884" display="https://football.kulichki.net/players/16181.htm"/>
    <hyperlink ref="C92" r:id="rId885" display="https://football.kulichki.net/players/9201.htm"/>
    <hyperlink ref="C1311" r:id="rId886" display="https://football.kulichki.net/players/20828.htm"/>
    <hyperlink ref="C1308" r:id="rId887" display="https://football.kulichki.net/players/20618.htm"/>
    <hyperlink ref="C1256" r:id="rId888" display="https://football.kulichki.net/players/19764.htm"/>
    <hyperlink ref="C1226" r:id="rId889"/>
    <hyperlink ref="C1484" r:id="rId890"/>
    <hyperlink ref="C460" r:id="rId891"/>
    <hyperlink ref="C1494" r:id="rId892"/>
    <hyperlink ref="C451" r:id="rId893"/>
    <hyperlink ref="C1164" r:id="rId894"/>
    <hyperlink ref="C384" r:id="rId895"/>
    <hyperlink ref="C545" r:id="rId896"/>
    <hyperlink ref="C718" r:id="rId897"/>
    <hyperlink ref="C457" r:id="rId898"/>
    <hyperlink ref="C837" r:id="rId899"/>
    <hyperlink ref="C316" r:id="rId900"/>
    <hyperlink ref="C1076" r:id="rId901"/>
    <hyperlink ref="C983" r:id="rId902"/>
    <hyperlink ref="C1067" r:id="rId903"/>
    <hyperlink ref="C1152" r:id="rId904"/>
    <hyperlink ref="C1293" r:id="rId905"/>
    <hyperlink ref="C1373" r:id="rId906"/>
    <hyperlink ref="C1268" r:id="rId907"/>
    <hyperlink ref="C1504" r:id="rId908"/>
    <hyperlink ref="C452" r:id="rId909"/>
    <hyperlink ref="C702" r:id="rId910"/>
    <hyperlink ref="C1012" r:id="rId911"/>
    <hyperlink ref="C1143" r:id="rId912"/>
    <hyperlink ref="C1088" r:id="rId913"/>
    <hyperlink ref="C900" r:id="rId914"/>
    <hyperlink ref="C634" r:id="rId915"/>
    <hyperlink ref="C885" r:id="rId916"/>
    <hyperlink ref="C705" r:id="rId917"/>
    <hyperlink ref="C1496" r:id="rId918"/>
    <hyperlink ref="C1202" r:id="rId919"/>
    <hyperlink ref="C553" r:id="rId920"/>
    <hyperlink ref="C1072" r:id="rId921"/>
    <hyperlink ref="C321" r:id="rId922"/>
    <hyperlink ref="C435" r:id="rId923"/>
    <hyperlink ref="C1199" r:id="rId924"/>
    <hyperlink ref="C1207" r:id="rId925"/>
    <hyperlink ref="C802" r:id="rId926"/>
    <hyperlink ref="C1246" r:id="rId927"/>
    <hyperlink ref="C855" r:id="rId928"/>
    <hyperlink ref="C1013" r:id="rId929"/>
    <hyperlink ref="C753" r:id="rId930"/>
    <hyperlink ref="C1266" r:id="rId931"/>
    <hyperlink ref="C998" r:id="rId932"/>
    <hyperlink ref="C926" r:id="rId933"/>
    <hyperlink ref="C1493" r:id="rId934"/>
    <hyperlink ref="C415" r:id="rId935"/>
    <hyperlink ref="C618" r:id="rId936"/>
    <hyperlink ref="C1343" r:id="rId937"/>
    <hyperlink ref="C340" r:id="rId938"/>
    <hyperlink ref="C1443" r:id="rId939"/>
    <hyperlink ref="C1467" r:id="rId940"/>
    <hyperlink ref="C390" r:id="rId941"/>
    <hyperlink ref="C1498" r:id="rId942"/>
    <hyperlink ref="C1105" r:id="rId943"/>
    <hyperlink ref="C911" r:id="rId944"/>
    <hyperlink ref="C673" r:id="rId945"/>
    <hyperlink ref="C335" r:id="rId946"/>
    <hyperlink ref="C1033" r:id="rId947"/>
    <hyperlink ref="C487" r:id="rId948"/>
    <hyperlink ref="C432" r:id="rId949"/>
    <hyperlink ref="C1229" r:id="rId950"/>
    <hyperlink ref="C400" r:id="rId951"/>
    <hyperlink ref="C339" r:id="rId952"/>
    <hyperlink ref="C430" r:id="rId953"/>
    <hyperlink ref="C1075" r:id="rId954"/>
    <hyperlink ref="C1000" r:id="rId955"/>
    <hyperlink ref="C889" r:id="rId956"/>
    <hyperlink ref="C500" r:id="rId957"/>
    <hyperlink ref="C1372" r:id="rId958"/>
    <hyperlink ref="C1412" r:id="rId959"/>
    <hyperlink ref="C963" r:id="rId960"/>
    <hyperlink ref="C364" r:id="rId961"/>
    <hyperlink ref="C1107" r:id="rId962"/>
    <hyperlink ref="C514" r:id="rId963"/>
    <hyperlink ref="C672" r:id="rId964"/>
    <hyperlink ref="C836" r:id="rId965"/>
    <hyperlink ref="C1139" r:id="rId966"/>
    <hyperlink ref="C521" r:id="rId967"/>
    <hyperlink ref="C1037" r:id="rId968"/>
    <hyperlink ref="C783" r:id="rId969"/>
    <hyperlink ref="C1377" r:id="rId970"/>
    <hyperlink ref="C1409" r:id="rId971"/>
    <hyperlink ref="C409" r:id="rId972"/>
    <hyperlink ref="C1077" r:id="rId973"/>
    <hyperlink ref="C1423" r:id="rId974"/>
    <hyperlink ref="C872" r:id="rId975"/>
    <hyperlink ref="C427" r:id="rId976"/>
    <hyperlink ref="C1061" r:id="rId977"/>
    <hyperlink ref="C719" r:id="rId978"/>
    <hyperlink ref="C686" r:id="rId979"/>
    <hyperlink ref="C137" r:id="rId980"/>
    <hyperlink ref="C923" r:id="rId981"/>
    <hyperlink ref="C1113" r:id="rId982"/>
    <hyperlink ref="C743" r:id="rId983"/>
    <hyperlink ref="C720" r:id="rId984"/>
    <hyperlink ref="C1275" r:id="rId985"/>
    <hyperlink ref="C1021" r:id="rId986"/>
    <hyperlink ref="C868" r:id="rId987"/>
    <hyperlink ref="C829" r:id="rId988"/>
    <hyperlink ref="C1181" r:id="rId989"/>
    <hyperlink ref="C933" r:id="rId990"/>
    <hyperlink ref="C499" r:id="rId991"/>
    <hyperlink ref="C1180" r:id="rId992"/>
    <hyperlink ref="C898" r:id="rId993"/>
    <hyperlink ref="C544" r:id="rId994"/>
    <hyperlink ref="C1489" r:id="rId995"/>
    <hyperlink ref="C318" r:id="rId996"/>
    <hyperlink ref="C1446" r:id="rId997"/>
    <hyperlink ref="C930" r:id="rId998"/>
    <hyperlink ref="C1272" r:id="rId999"/>
    <hyperlink ref="C319" r:id="rId1000"/>
    <hyperlink ref="C810" r:id="rId1001"/>
    <hyperlink ref="C1063" r:id="rId1002"/>
    <hyperlink ref="C1487" r:id="rId1003"/>
    <hyperlink ref="C374" r:id="rId1004"/>
    <hyperlink ref="C1243" r:id="rId1005"/>
    <hyperlink ref="C442" r:id="rId1006"/>
    <hyperlink ref="C728" r:id="rId1007"/>
    <hyperlink ref="C669" r:id="rId1008"/>
    <hyperlink ref="C418" r:id="rId1009"/>
    <hyperlink ref="C379" r:id="rId1010"/>
    <hyperlink ref="C745" r:id="rId1011"/>
    <hyperlink ref="C729" r:id="rId1012"/>
    <hyperlink ref="C609" r:id="rId1013"/>
    <hyperlink ref="C546" r:id="rId1014"/>
    <hyperlink ref="C974" r:id="rId1015"/>
    <hyperlink ref="C558" r:id="rId1016"/>
    <hyperlink ref="C1497" r:id="rId1017"/>
    <hyperlink ref="C649" r:id="rId1018"/>
    <hyperlink ref="C1030" r:id="rId1019"/>
    <hyperlink ref="C180" r:id="rId1020"/>
    <hyperlink ref="C1125" r:id="rId1021"/>
    <hyperlink ref="C1188" r:id="rId1022"/>
    <hyperlink ref="C610" r:id="rId1023"/>
    <hyperlink ref="C380" r:id="rId1024"/>
    <hyperlink ref="C1150" r:id="rId1025"/>
    <hyperlink ref="C766" r:id="rId1026"/>
    <hyperlink ref="C769" r:id="rId1027"/>
    <hyperlink ref="C646" r:id="rId1028"/>
    <hyperlink ref="C468" r:id="rId1029"/>
    <hyperlink ref="C239" r:id="rId1030"/>
    <hyperlink ref="C305" r:id="rId1031"/>
    <hyperlink ref="C461" r:id="rId1032"/>
    <hyperlink ref="C1189" r:id="rId1033"/>
    <hyperlink ref="C852" r:id="rId1034"/>
    <hyperlink ref="C1267" r:id="rId1035"/>
    <hyperlink ref="C306" r:id="rId1036"/>
    <hyperlink ref="C744" r:id="rId1037"/>
    <hyperlink ref="C454" r:id="rId1038"/>
    <hyperlink ref="C396" r:id="rId1039"/>
    <hyperlink ref="C849" r:id="rId1040"/>
    <hyperlink ref="C466" r:id="rId1041"/>
    <hyperlink ref="C497" r:id="rId1042"/>
    <hyperlink ref="C611" r:id="rId1043"/>
    <hyperlink ref="C928" r:id="rId1044"/>
    <hyperlink ref="C851" r:id="rId1045"/>
    <hyperlink ref="C834" r:id="rId1046"/>
    <hyperlink ref="C688" r:id="rId1047"/>
    <hyperlink ref="C549" r:id="rId1048"/>
    <hyperlink ref="C921" r:id="rId1049"/>
    <hyperlink ref="C1101" r:id="rId1050"/>
    <hyperlink ref="C1431" r:id="rId1051"/>
    <hyperlink ref="C965" r:id="rId1052"/>
    <hyperlink ref="C1191" r:id="rId1053"/>
    <hyperlink ref="C1320" r:id="rId1054"/>
    <hyperlink ref="C308" r:id="rId1055"/>
    <hyperlink ref="C488" r:id="rId1056"/>
    <hyperlink ref="C895" r:id="rId1057"/>
    <hyperlink ref="C529" r:id="rId1058"/>
    <hyperlink ref="C668" r:id="rId1059"/>
    <hyperlink ref="C794" r:id="rId1060"/>
    <hyperlink ref="C572" r:id="rId1061"/>
    <hyperlink ref="C761" r:id="rId1062"/>
    <hyperlink ref="C421" r:id="rId1063"/>
    <hyperlink ref="C913" r:id="rId1064"/>
    <hyperlink ref="C10" r:id="rId1065"/>
    <hyperlink ref="C1177" r:id="rId1066"/>
    <hyperlink ref="C501" r:id="rId1067"/>
    <hyperlink ref="C1089" r:id="rId1068"/>
    <hyperlink ref="C1070" r:id="rId1069"/>
    <hyperlink ref="C429" r:id="rId1070"/>
    <hyperlink ref="C1383" r:id="rId1071"/>
    <hyperlink ref="C1407" r:id="rId1072"/>
    <hyperlink ref="C548" r:id="rId1073"/>
    <hyperlink ref="C1292" r:id="rId1074"/>
    <hyperlink ref="C414" r:id="rId1075"/>
    <hyperlink ref="C1384" r:id="rId1076"/>
    <hyperlink ref="C617" r:id="rId1077"/>
    <hyperlink ref="C781" r:id="rId1078"/>
    <hyperlink ref="C987" r:id="rId1079"/>
    <hyperlink ref="C413" r:id="rId1080"/>
    <hyperlink ref="C408" r:id="rId1081"/>
    <hyperlink ref="C643" r:id="rId1082"/>
    <hyperlink ref="C606" r:id="rId1083"/>
    <hyperlink ref="C1480" r:id="rId1084"/>
    <hyperlink ref="C510" r:id="rId1085"/>
    <hyperlink ref="C875" r:id="rId1086"/>
    <hyperlink ref="C1441" r:id="rId1087"/>
    <hyperlink ref="C627" r:id="rId1088"/>
    <hyperlink ref="C655" r:id="rId1089"/>
    <hyperlink ref="C434" r:id="rId1090"/>
    <hyperlink ref="C1135" r:id="rId1091"/>
    <hyperlink ref="C858" r:id="rId1092"/>
    <hyperlink ref="C747" r:id="rId1093"/>
    <hyperlink ref="C1285" r:id="rId1094"/>
    <hyperlink ref="C527" r:id="rId1095"/>
    <hyperlink ref="C405" r:id="rId1096"/>
    <hyperlink ref="C577" r:id="rId1097"/>
    <hyperlink ref="C1306" r:id="rId1098"/>
    <hyperlink ref="C724" r:id="rId1099"/>
    <hyperlink ref="C462" r:id="rId1100"/>
    <hyperlink ref="C1434" r:id="rId1101"/>
    <hyperlink ref="C289" r:id="rId1102"/>
    <hyperlink ref="C804" r:id="rId1103"/>
    <hyperlink ref="C1022" r:id="rId1104"/>
    <hyperlink ref="C1457" r:id="rId1105"/>
    <hyperlink ref="C883" r:id="rId1106"/>
    <hyperlink ref="C779" r:id="rId1107"/>
    <hyperlink ref="C839" r:id="rId1108"/>
    <hyperlink ref="C1054" r:id="rId1109"/>
    <hyperlink ref="C757" r:id="rId1110"/>
    <hyperlink ref="C406" r:id="rId1111"/>
    <hyperlink ref="C959" r:id="rId1112"/>
    <hyperlink ref="C809" r:id="rId1113"/>
    <hyperlink ref="C51" r:id="rId1114"/>
    <hyperlink ref="C706" r:id="rId1115"/>
    <hyperlink ref="C899" r:id="rId1116"/>
    <hyperlink ref="C871" r:id="rId1117"/>
    <hyperlink ref="C123" r:id="rId1118"/>
    <hyperlink ref="C1219" r:id="rId1119"/>
    <hyperlink ref="C850" r:id="rId1120"/>
    <hyperlink ref="C375" r:id="rId1121"/>
    <hyperlink ref="C1175" r:id="rId1122"/>
    <hyperlink ref="C700" r:id="rId1123"/>
    <hyperlink ref="C328" r:id="rId1124"/>
    <hyperlink ref="C887" r:id="rId1125"/>
    <hyperlink ref="C891" r:id="rId1126"/>
    <hyperlink ref="C1469" r:id="rId1127"/>
    <hyperlink ref="C734" r:id="rId1128"/>
    <hyperlink ref="C619" r:id="rId1129"/>
    <hyperlink ref="C1027" r:id="rId1130"/>
    <hyperlink ref="C557" r:id="rId1131"/>
    <hyperlink ref="C1421" r:id="rId1132"/>
    <hyperlink ref="C1221" r:id="rId1133"/>
    <hyperlink ref="C330" r:id="rId1134"/>
    <hyperlink ref="C704" r:id="rId1135"/>
    <hyperlink ref="C1482" r:id="rId1136"/>
    <hyperlink ref="C717" r:id="rId1137"/>
    <hyperlink ref="C842" r:id="rId1138"/>
    <hyperlink ref="C1211" r:id="rId1139"/>
    <hyperlink ref="C1036" r:id="rId1140"/>
    <hyperlink ref="C684" r:id="rId1141"/>
    <hyperlink ref="C755" r:id="rId1142"/>
    <hyperlink ref="C496" r:id="rId1143"/>
    <hyperlink ref="C1376" r:id="rId1144"/>
    <hyperlink ref="C397" r:id="rId1145"/>
    <hyperlink ref="C733" r:id="rId1146"/>
    <hyperlink ref="C805" r:id="rId1147"/>
    <hyperlink ref="C925" r:id="rId1148"/>
    <hyperlink ref="C730" r:id="rId1149"/>
    <hyperlink ref="C929" r:id="rId1150"/>
    <hyperlink ref="C612" r:id="rId1151"/>
    <hyperlink ref="C18" r:id="rId1152"/>
    <hyperlink ref="C412" r:id="rId1153"/>
    <hyperlink ref="C444" r:id="rId1154"/>
    <hyperlink ref="C736" r:id="rId1155"/>
    <hyperlink ref="C1126" r:id="rId1156"/>
    <hyperlink ref="C644" r:id="rId1157"/>
    <hyperlink ref="C648" r:id="rId1158"/>
    <hyperlink ref="C1212" r:id="rId1159"/>
    <hyperlink ref="C1028" r:id="rId1160"/>
    <hyperlink ref="C1216" r:id="rId1161"/>
    <hyperlink ref="C886" r:id="rId1162"/>
    <hyperlink ref="C1178" r:id="rId1163"/>
    <hyperlink ref="C416" r:id="rId1164"/>
    <hyperlink ref="C1450" r:id="rId1165"/>
    <hyperlink ref="C993" r:id="rId1166"/>
    <hyperlink ref="C422" r:id="rId1167"/>
    <hyperlink ref="C1305" r:id="rId1168"/>
    <hyperlink ref="C1114" r:id="rId1169"/>
    <hyperlink ref="C767" r:id="rId1170"/>
    <hyperlink ref="C336" r:id="rId1171"/>
    <hyperlink ref="C760" r:id="rId1172"/>
    <hyperlink ref="C1406" r:id="rId1173"/>
    <hyperlink ref="C1069" r:id="rId1174"/>
    <hyperlink ref="C764" r:id="rId1175"/>
    <hyperlink ref="C1417" r:id="rId1176"/>
    <hyperlink ref="C884" r:id="rId1177"/>
    <hyperlink ref="C383" r:id="rId1178"/>
    <hyperlink ref="C797" r:id="rId1179"/>
    <hyperlink ref="C391" r:id="rId1180"/>
    <hyperlink ref="C1447" r:id="rId1181"/>
    <hyperlink ref="C756" r:id="rId1182"/>
    <hyperlink ref="C808" r:id="rId1183"/>
    <hyperlink ref="C715" r:id="rId1184"/>
    <hyperlink ref="C621" r:id="rId1185"/>
    <hyperlink ref="C502" r:id="rId1186"/>
    <hyperlink ref="C1380" r:id="rId1187"/>
    <hyperlink ref="C1106" r:id="rId1188"/>
    <hyperlink ref="C671" r:id="rId1189"/>
    <hyperlink ref="C652" r:id="rId1190"/>
    <hyperlink ref="C122" r:id="rId1191"/>
    <hyperlink ref="C687" r:id="rId1192"/>
    <hyperlink ref="C1460" r:id="rId1193"/>
    <hyperlink ref="C136" r:id="rId1194"/>
    <hyperlink ref="C608" r:id="rId1195"/>
    <hyperlink ref="C1065" r:id="rId1196"/>
    <hyperlink ref="C1110" r:id="rId1197"/>
    <hyperlink ref="C1149" r:id="rId1198"/>
    <hyperlink ref="C1132" r:id="rId1199"/>
    <hyperlink ref="C1176" r:id="rId1200"/>
    <hyperlink ref="C1062" r:id="rId1201"/>
    <hyperlink ref="C447" r:id="rId1202"/>
    <hyperlink ref="C796" r:id="rId1203"/>
    <hyperlink ref="C61" r:id="rId1204"/>
    <hyperlink ref="C623" r:id="rId1205"/>
    <hyperlink ref="C1257" r:id="rId1206"/>
    <hyperlink ref="C722" r:id="rId1207"/>
    <hyperlink ref="C641" r:id="rId1208"/>
    <hyperlink ref="C1073" r:id="rId1209"/>
    <hyperlink ref="C1432" r:id="rId1210"/>
    <hyperlink ref="C437" r:id="rId1211"/>
    <hyperlink ref="C426" r:id="rId1212"/>
    <hyperlink ref="C666" r:id="rId1213"/>
    <hyperlink ref="C449" r:id="rId1214"/>
    <hyperlink ref="C778" r:id="rId1215"/>
    <hyperlink ref="C1007" r:id="rId1216"/>
    <hyperlink ref="C807" r:id="rId1217"/>
    <hyperlink ref="C683" r:id="rId1218"/>
    <hyperlink ref="C21" r:id="rId1219"/>
    <hyperlink ref="C742" r:id="rId1220"/>
    <hyperlink ref="C1157" r:id="rId1221"/>
    <hyperlink ref="C882" r:id="rId1222"/>
    <hyperlink ref="C311" r:id="rId1223"/>
    <hyperlink ref="C1005" r:id="rId1224"/>
    <hyperlink ref="C1449" r:id="rId1225"/>
    <hyperlink ref="C1204" r:id="rId1226"/>
    <hyperlink ref="C616" r:id="rId1227"/>
    <hyperlink ref="C1249" r:id="rId1228"/>
    <hyperlink ref="C1471" r:id="rId1229"/>
    <hyperlink ref="C324" r:id="rId1230"/>
    <hyperlink ref="C1338" r:id="rId1231"/>
    <hyperlink ref="C1042" r:id="rId1232"/>
    <hyperlink ref="C762" r:id="rId1233"/>
    <hyperlink ref="C1271" r:id="rId1234"/>
    <hyperlink ref="C1146" r:id="rId1235"/>
    <hyperlink ref="C896" r:id="rId1236"/>
    <hyperlink ref="C1080" r:id="rId1237"/>
    <hyperlink ref="C660" r:id="rId1238"/>
    <hyperlink ref="C1158" r:id="rId1239"/>
    <hyperlink ref="C1083" r:id="rId1240"/>
    <hyperlink ref="C1231" r:id="rId1241"/>
    <hyperlink ref="C1385" r:id="rId1242"/>
    <hyperlink ref="C1289" r:id="rId1243"/>
    <hyperlink ref="C450" r:id="rId1244"/>
    <hyperlink ref="C1001" r:id="rId1245"/>
    <hyperlink ref="C1002" r:id="rId1246"/>
    <hyperlink ref="C999" r:id="rId1247"/>
    <hyperlink ref="C1147" r:id="rId1248"/>
    <hyperlink ref="C1137" r:id="rId1249"/>
    <hyperlink ref="C1115" r:id="rId1250"/>
    <hyperlink ref="C1389" r:id="rId1251"/>
    <hyperlink ref="C716" r:id="rId1252"/>
    <hyperlink ref="C661" r:id="rId1253"/>
    <hyperlink ref="C1183" r:id="rId1254"/>
    <hyperlink ref="C524" r:id="rId1255"/>
    <hyperlink ref="C1159" r:id="rId1256"/>
    <hyperlink ref="C811" r:id="rId1257"/>
    <hyperlink ref="C1403" r:id="rId1258"/>
    <hyperlink ref="C1052" r:id="rId1259"/>
    <hyperlink ref="C1047" r:id="rId1260"/>
    <hyperlink ref="C372" r:id="rId1261"/>
    <hyperlink ref="C1253" r:id="rId1262"/>
    <hyperlink ref="C1300" r:id="rId1263"/>
    <hyperlink ref="C11" r:id="rId1264"/>
    <hyperlink ref="C1319" r:id="rId1265"/>
    <hyperlink ref="C486" r:id="rId1266"/>
    <hyperlink ref="C503" r:id="rId1267"/>
    <hyperlink ref="C626" r:id="rId1268"/>
    <hyperlink ref="C433" r:id="rId1269"/>
    <hyperlink ref="C1461" r:id="rId1270"/>
    <hyperlink ref="C1324" r:id="rId1271"/>
    <hyperlink ref="C1464" r:id="rId1272"/>
    <hyperlink ref="C555" r:id="rId1273"/>
    <hyperlink ref="C1295" r:id="rId1274"/>
    <hyperlink ref="C333" r:id="rId1275"/>
    <hyperlink ref="C5" r:id="rId1276"/>
    <hyperlink ref="C1341" r:id="rId1277"/>
    <hyperlink ref="C1222" r:id="rId1278"/>
    <hyperlink ref="C856" r:id="rId1279"/>
    <hyperlink ref="C978" r:id="rId1280"/>
    <hyperlink ref="C951" r:id="rId1281"/>
    <hyperlink ref="C1466" r:id="rId1282"/>
    <hyperlink ref="C1225" r:id="rId1283"/>
    <hyperlink ref="C395" r:id="rId1284"/>
    <hyperlink ref="C509" r:id="rId1285"/>
    <hyperlink ref="C892" r:id="rId1286"/>
    <hyperlink ref="C657" r:id="rId1287"/>
    <hyperlink ref="C1304" r:id="rId1288"/>
    <hyperlink ref="C953" r:id="rId1289"/>
    <hyperlink ref="C357" r:id="rId1290"/>
    <hyperlink ref="C1193" r:id="rId1291"/>
    <hyperlink ref="C1095" r:id="rId1292"/>
    <hyperlink ref="C1336" r:id="rId1293"/>
    <hyperlink ref="C1490" r:id="rId1294"/>
    <hyperlink ref="C341" r:id="rId1295"/>
    <hyperlink ref="C17" r:id="rId1296"/>
    <hyperlink ref="C1354" r:id="rId1297"/>
    <hyperlink ref="C1342" r:id="rId1298"/>
    <hyperlink ref="C1477" r:id="rId1299"/>
    <hyperlink ref="C1458" r:id="rId1300"/>
    <hyperlink ref="C818" r:id="rId1301"/>
    <hyperlink ref="C773" r:id="rId1302"/>
    <hyperlink ref="C869" r:id="rId1303"/>
    <hyperlink ref="C141" r:id="rId1304"/>
    <hyperlink ref="C1228" r:id="rId1305"/>
    <hyperlink ref="C440" r:id="rId1306"/>
    <hyperlink ref="C663" r:id="rId1307"/>
    <hyperlink ref="C955" r:id="rId1308"/>
    <hyperlink ref="C484" r:id="rId1309"/>
    <hyperlink ref="C483" r:id="rId1310"/>
    <hyperlink ref="C1117" r:id="rId1311"/>
    <hyperlink ref="C1190" r:id="rId1312"/>
    <hyperlink ref="C513" r:id="rId1313"/>
    <hyperlink ref="C1426" r:id="rId1314"/>
    <hyperlink ref="C570" r:id="rId1315"/>
    <hyperlink ref="C1108" r:id="rId1316"/>
    <hyperlink ref="C410" r:id="rId1317"/>
    <hyperlink ref="C942" r:id="rId1318"/>
    <hyperlink ref="C1448" r:id="rId1319"/>
    <hyperlink ref="C838" r:id="rId1320"/>
    <hyperlink ref="C448" r:id="rId1321"/>
    <hyperlink ref="C988" r:id="rId1322"/>
    <hyperlink ref="C525" r:id="rId1323"/>
    <hyperlink ref="C388" r:id="rId1324"/>
    <hyperlink ref="C1255" r:id="rId1325"/>
    <hyperlink ref="C803" r:id="rId1326"/>
    <hyperlink ref="C789" r:id="rId1327"/>
    <hyperlink ref="C1031" r:id="rId1328"/>
    <hyperlink ref="C425" r:id="rId1329"/>
    <hyperlink ref="C428" r:id="rId1330"/>
    <hyperlink ref="C307" r:id="rId1331"/>
    <hyperlink ref="C417" r:id="rId1332"/>
    <hyperlink ref="C1442" r:id="rId1333"/>
    <hyperlink ref="C1508" r:id="rId1334"/>
    <hyperlink ref="C419" r:id="rId1335"/>
    <hyperlink ref="C1420" r:id="rId1336"/>
    <hyperlink ref="C1239" r:id="rId1337"/>
    <hyperlink ref="C638" r:id="rId1338"/>
    <hyperlink ref="C459" r:id="rId1339"/>
    <hyperlink ref="C908" r:id="rId1340"/>
    <hyperlink ref="C937" r:id="rId1341"/>
    <hyperlink ref="C1270" r:id="rId1342"/>
    <hyperlink ref="C443" r:id="rId1343"/>
    <hyperlink ref="C1386" r:id="rId1344"/>
    <hyperlink ref="C1227" r:id="rId1345"/>
    <hyperlink ref="C915" r:id="rId1346"/>
    <hyperlink ref="C639" r:id="rId1347"/>
    <hyperlink ref="C624" r:id="rId1348"/>
    <hyperlink ref="C795" r:id="rId1349"/>
    <hyperlink ref="C659" r:id="rId1350"/>
    <hyperlink ref="C550" r:id="rId1351"/>
    <hyperlink ref="C1208" r:id="rId1352"/>
    <hyperlink ref="C1374" r:id="rId1353"/>
    <hyperlink ref="C653" r:id="rId1354"/>
    <hyperlink ref="C518" r:id="rId1355"/>
    <hyperlink ref="C1016" r:id="rId1356"/>
    <hyperlink ref="C954" r:id="rId1357"/>
    <hyperlink ref="C1483" r:id="rId1358"/>
    <hyperlink ref="C1418" r:id="rId1359"/>
    <hyperlink ref="C815" r:id="rId1360"/>
    <hyperlink ref="C398" r:id="rId1361"/>
    <hyperlink ref="C679" r:id="rId1362"/>
    <hyperlink ref="C792" r:id="rId1363"/>
    <hyperlink ref="C990" r:id="rId1364"/>
    <hyperlink ref="C1140" r:id="rId1365"/>
    <hyperlink ref="C1379" r:id="rId1366"/>
    <hyperlink ref="C1408" r:id="rId1367"/>
    <hyperlink ref="C1381" r:id="rId1368"/>
    <hyperlink ref="C952" r:id="rId1369"/>
    <hyperlink ref="C522" r:id="rId1370"/>
    <hyperlink ref="C99" r:id="rId1371"/>
    <hyperlink ref="C250" r:id="rId1372"/>
    <hyperlink ref="C519" r:id="rId1373"/>
    <hyperlink ref="C1486" r:id="rId1374"/>
    <hyperlink ref="C424" r:id="rId1375"/>
    <hyperlink ref="C1413" r:id="rId1376"/>
    <hyperlink ref="C922" r:id="rId1377"/>
    <hyperlink ref="C536" r:id="rId1378"/>
    <hyperlink ref="C986" r:id="rId1379"/>
    <hyperlink ref="C498" r:id="rId1380"/>
    <hyperlink ref="C1302" r:id="rId1381"/>
    <hyperlink ref="C710" r:id="rId1382"/>
    <hyperlink ref="C997" r:id="rId1383"/>
    <hyperlink ref="C713" r:id="rId1384"/>
    <hyperlink ref="C1214" r:id="rId1385"/>
    <hyperlink ref="C656" r:id="rId1386"/>
    <hyperlink ref="C551" r:id="rId1387"/>
    <hyperlink ref="C441" r:id="rId1388"/>
    <hyperlink ref="C1100" r:id="rId1389"/>
    <hyperlink ref="C1025" r:id="rId1390"/>
    <hyperlink ref="C944" r:id="rId1391"/>
    <hyperlink ref="C1399" r:id="rId1392"/>
    <hyperlink ref="C1264" r:id="rId1393"/>
    <hyperlink ref="C946" r:id="rId1394"/>
    <hyperlink ref="C1303" r:id="rId1395"/>
    <hyperlink ref="C1241" r:id="rId1396"/>
    <hyperlink ref="C537" r:id="rId1397"/>
    <hyperlink ref="C793" r:id="rId1398"/>
    <hyperlink ref="C445" r:id="rId1399"/>
    <hyperlink ref="C732" r:id="rId1400"/>
    <hyperlink ref="C912" r:id="rId1401"/>
    <hyperlink ref="C327" r:id="rId1402"/>
    <hyperlink ref="C535" r:id="rId1403"/>
    <hyperlink ref="C768" r:id="rId1404"/>
    <hyperlink ref="C976" r:id="rId1405"/>
    <hyperlink ref="C504" r:id="rId1406"/>
    <hyperlink ref="C689" r:id="rId1407"/>
    <hyperlink ref="C362" r:id="rId1408"/>
    <hyperlink ref="C605" r:id="rId1409"/>
    <hyperlink ref="C835" r:id="rId1410"/>
    <hyperlink ref="C107" r:id="rId1411"/>
    <hyperlink ref="C1230" r:id="rId1412"/>
    <hyperlink ref="C620" r:id="rId1413"/>
    <hyperlink ref="C1127" r:id="rId1414"/>
    <hyperlink ref="C1024" r:id="rId1415"/>
    <hyperlink ref="C947" r:id="rId1416"/>
    <hyperlink ref="C389" r:id="rId1417"/>
    <hyperlink ref="C916" r:id="rId1418"/>
    <hyperlink ref="C1375" r:id="rId1419"/>
    <hyperlink ref="C674" r:id="rId1420"/>
    <hyperlink ref="C920" r:id="rId1421"/>
    <hyperlink ref="C862" r:id="rId1422"/>
    <hyperlink ref="C1138" r:id="rId1423"/>
    <hyperlink ref="C1004" r:id="rId1424"/>
    <hyperlink ref="C1393" r:id="rId1425"/>
    <hyperlink ref="C1104" r:id="rId1426"/>
    <hyperlink ref="C654" r:id="rId1427"/>
    <hyperlink ref="C407" r:id="rId1428"/>
    <hyperlink ref="C1215" r:id="rId1429"/>
    <hyperlink ref="C931" r:id="rId1430"/>
    <hyperlink ref="C697" r:id="rId1431"/>
    <hyperlink ref="C402" r:id="rId1432"/>
    <hyperlink ref="C645" r:id="rId1433"/>
    <hyperlink ref="C1020" r:id="rId1434"/>
    <hyperlink ref="C482" r:id="rId1435"/>
    <hyperlink ref="C1218" r:id="rId1436"/>
    <hyperlink ref="C982" r:id="rId1437"/>
    <hyperlink ref="C1390" r:id="rId1438"/>
    <hyperlink ref="C607" r:id="rId1439"/>
    <hyperlink ref="C534" r:id="rId1440"/>
    <hyperlink ref="C1213" r:id="rId1441"/>
    <hyperlink ref="C1391" r:id="rId1442"/>
    <hyperlink ref="C614" r:id="rId1443"/>
    <hyperlink ref="C1501" r:id="rId1444"/>
    <hyperlink ref="C1217" r:id="rId1445"/>
    <hyperlink ref="C1232" r:id="rId1446"/>
    <hyperlink ref="C1378" r:id="rId1447"/>
    <hyperlink ref="C1124" r:id="rId1448"/>
    <hyperlink ref="C1085" r:id="rId1449"/>
    <hyperlink ref="C476" r:id="rId1450"/>
    <hyperlink ref="C647" r:id="rId1451"/>
    <hyperlink ref="C1435" r:id="rId1452"/>
    <hyperlink ref="C1252" r:id="rId1453"/>
    <hyperlink ref="C1087" r:id="rId1454"/>
    <hyperlink ref="C603" r:id="rId1455"/>
    <hyperlink ref="C1297" r:id="rId1456"/>
    <hyperlink ref="C134" r:id="rId1457"/>
    <hyperlink ref="C214" r:id="rId1458"/>
    <hyperlink ref="C325" r:id="rId1459"/>
    <hyperlink ref="C1337" r:id="rId1460"/>
    <hyperlink ref="C493" r:id="rId1461"/>
    <hyperlink ref="C1220" r:id="rId1462"/>
    <hyperlink ref="C23" r:id="rId1463"/>
    <hyperlink ref="C685" r:id="rId1464"/>
    <hyperlink ref="C853" r:id="rId1465"/>
    <hyperlink ref="C394" r:id="rId1466"/>
    <hyperlink ref="C1103" r:id="rId1467"/>
    <hyperlink ref="C471" r:id="rId1468"/>
    <hyperlink ref="C731" r:id="rId1469"/>
    <hyperlink ref="C371" r:id="rId1470"/>
    <hyperlink ref="C1079" r:id="rId1471"/>
    <hyperlink ref="C1134" r:id="rId1472"/>
    <hyperlink ref="C382" r:id="rId1473"/>
    <hyperlink ref="C841" r:id="rId1474"/>
    <hyperlink ref="C463" r:id="rId1475"/>
    <hyperlink ref="C1459" r:id="rId1476"/>
    <hyperlink ref="C828" r:id="rId1477"/>
    <hyperlink ref="C420" r:id="rId1478"/>
    <hyperlink ref="C888" r:id="rId1479"/>
    <hyperlink ref="C956" r:id="rId1480"/>
    <hyperlink ref="C854" r:id="rId1481"/>
    <hyperlink ref="C6" r:id="rId1482"/>
    <hyperlink ref="C1388" r:id="rId1483"/>
    <hyperlink ref="C1064" r:id="rId1484"/>
    <hyperlink ref="C973" r:id="rId1485"/>
    <hyperlink ref="C1402" r:id="rId1486"/>
    <hyperlink ref="C1174" r:id="rId1487"/>
    <hyperlink ref="C1035" r:id="rId1488"/>
    <hyperlink ref="C962" r:id="rId1489"/>
    <hyperlink ref="C1456" r:id="rId1490"/>
    <hyperlink ref="C1038" r:id="rId1491"/>
    <hyperlink ref="C932" r:id="rId1492"/>
    <hyperlink ref="C492" r:id="rId1493"/>
    <hyperlink ref="C1196" r:id="rId1494"/>
    <hyperlink ref="C438" r:id="rId1495"/>
    <hyperlink ref="C667" r:id="rId1496"/>
    <hyperlink ref="C1280" r:id="rId1497"/>
    <hyperlink ref="C1172" r:id="rId1498"/>
    <hyperlink ref="C439" r:id="rId1499"/>
    <hyperlink ref="C816" r:id="rId1500"/>
    <hyperlink ref="C320" r:id="rId1501"/>
    <hyperlink ref="C876" r:id="rId1502"/>
    <hyperlink ref="C881" r:id="rId1503"/>
    <hyperlink ref="C1299" r:id="rId1504"/>
    <hyperlink ref="C1179" r:id="rId1505"/>
    <hyperlink ref="C1112" r:id="rId1506"/>
    <hyperlink ref="C1055" r:id="rId1507"/>
    <hyperlink ref="C1495" r:id="rId1508"/>
    <hyperlink ref="C446" r:id="rId1509"/>
    <hyperlink ref="C1278" r:id="rId1510"/>
    <hyperlink ref="C1310" r:id="rId1511"/>
    <hyperlink ref="C1201" r:id="rId1512"/>
    <hyperlink ref="C1184" r:id="rId1513"/>
    <hyperlink ref="C1068" r:id="rId1514"/>
    <hyperlink ref="C1010" r:id="rId1515"/>
    <hyperlink ref="C877" r:id="rId1516"/>
    <hyperlink ref="C1187" r:id="rId1517"/>
    <hyperlink ref="C914" r:id="rId1518"/>
    <hyperlink ref="C598" r:id="rId1519"/>
    <hyperlink ref="C604" r:id="rId1520" display="https://football.kulichki.net/players/7545.htm"/>
    <hyperlink ref="C1422" r:id="rId1521" display="https://football.kulichki.net/players/9139.htm"/>
    <hyperlink ref="C1116" r:id="rId1522" display="https://football.kulichki.net/players/7353.htm"/>
    <hyperlink ref="C1234" r:id="rId1523" display="https://football.kulichki.net/players/15546.htm"/>
    <hyperlink ref="C601" r:id="rId1524" display="https://football.kulichki.net/players/11949.htm"/>
    <hyperlink ref="C309" r:id="rId1525" display="https://football.kulichki.net/players/14243.htm"/>
    <hyperlink ref="C538" r:id="rId1526" display="https://football.kulichki.net/players/5540.htm"/>
    <hyperlink ref="C1014" r:id="rId1527" display="https://football.kulichki.net/players/8248.htm"/>
    <hyperlink ref="C1468" r:id="rId1528" display="https://football.kulichki.net/players/16213.htm"/>
    <hyperlink ref="C806" r:id="rId1529" display="https://football.kulichki.net/players/18363.htm"/>
    <hyperlink ref="C329" r:id="rId1530" display="https://football.kulichki.net/players/19638.htm"/>
    <hyperlink ref="C708" r:id="rId1531" display="https://football.kulichki.net/players/14604.htm"/>
    <hyperlink ref="C495" r:id="rId1532" display="https://football.kulichki.net/players/12950.htm"/>
    <hyperlink ref="C1233" r:id="rId1533" display="https://football.kulichki.net/players/14559.htm"/>
    <hyperlink ref="C411" r:id="rId1534" display="https://football.kulichki.net/players/5590.htm"/>
    <hyperlink ref="C1096" r:id="rId1535" display="https://football.kulichki.net/players/5636.htm"/>
    <hyperlink ref="C890" r:id="rId1536" display="https://football.kulichki.net/players/9154.htm"/>
    <hyperlink ref="C613" r:id="rId1537" display="https://football.kulichki.net/players/12985.htm"/>
    <hyperlink ref="C1444" r:id="rId1538" display="https://football.kulichki.net/players/18259.htm"/>
    <hyperlink ref="C472" r:id="rId1539" display="https://football.kulichki.net/players/15863.htm"/>
    <hyperlink ref="C845" r:id="rId1540" display="https://football.kulichki.net/players/21594.htm"/>
    <hyperlink ref="C1167" r:id="rId1541" display="https://football.kulichki.net/players/16078.htm"/>
    <hyperlink ref="C523" r:id="rId1542" display="https://football.kulichki.net/players/18140.htm"/>
    <hyperlink ref="C1350" r:id="rId1543" tooltip="Омер Беяз" display="https://www.sports.ru/tags/161105101/"/>
    <hyperlink ref="C843" r:id="rId1544" display="https://football.kulichki.net/players/21222.htm"/>
    <hyperlink ref="C625" r:id="rId1545" display="https://football.kulichki.net/players/4207.htm"/>
    <hyperlink ref="C1260" r:id="rId1546" display="https://football.kulichki.net/players/12162.htm"/>
    <hyperlink ref="C633" r:id="rId1547" display="https://football.kulichki.net/players/2870.htm"/>
    <hyperlink ref="C1277" r:id="rId1548" display="https://football.kulichki.net/players/22060.htm"/>
    <hyperlink ref="C1339" r:id="rId1549" display="https://football.kulichki.net/players/23821.htm"/>
    <hyperlink ref="C1401" r:id="rId1550" display="https://football.kulichki.net/players/3887.htm"/>
    <hyperlink ref="C1258" r:id="rId1551" display="https://football.kulichki.net/players/21006.htm"/>
    <hyperlink ref="C759" r:id="rId1552" display="https://football.kulichki.net/players/14811.htm"/>
    <hyperlink ref="C1041" r:id="rId1553" display="https://football.kulichki.net/players/23032.htm"/>
    <hyperlink ref="D906" r:id="rId1554" tooltip="Чарли Макнил" display="https://www.sports.ru/tags/161111179/"/>
    <hyperlink ref="D1093" r:id="rId1555" tooltip="Джейми Соул" display="https://www.sports.ru/tags/161102615/"/>
    <hyperlink ref="C1029" r:id="rId1556" display="https://football.kulichki.net/players/20074.htm"/>
    <hyperlink ref="C924" r:id="rId1557" display="https://football.kulichki.net/players/1270.htm"/>
    <hyperlink ref="C703" r:id="rId1558" display="https://football.kulichki.net/players/23124.htm"/>
    <hyperlink ref="C392" r:id="rId1559" display="https://football.kulichki.net/players/15525.htm"/>
    <hyperlink ref="C714" r:id="rId1560" display="https://football.kulichki.net/players/23133.htm"/>
    <hyperlink ref="C1074" r:id="rId1561" display="https://football.kulichki.net/players/19353.htm"/>
    <hyperlink ref="C1086" r:id="rId1562" display="https://football.kulichki.net/players/3278.htm"/>
    <hyperlink ref="C1505" r:id="rId1563" display="https://football.kulichki.net/players/14613.htm"/>
    <hyperlink ref="C1163" r:id="rId1564" display="https://football.kulichki.net/players/15797.htm"/>
    <hyperlink ref="C832" r:id="rId1565" display="https://football.kulichki.net/players/8690.htm"/>
    <hyperlink ref="C474" r:id="rId1566" display="https://football.kulichki.net/players/23555.htm"/>
    <hyperlink ref="C938" r:id="rId1567" display="https://football.kulichki.net/players/4713.htm"/>
    <hyperlink ref="C701" r:id="rId1568" display="https://football.kulichki.net/players/20118.htm"/>
    <hyperlink ref="C1416" r:id="rId1569" display="https://football.kulichki.net/players/23266.htm"/>
    <hyperlink ref="C1346" r:id="rId1570" display="https://football.kulichki.net/players/21877.htm"/>
    <hyperlink ref="C373" r:id="rId1571" display="https://football.kulichki.net/players/23383.htm"/>
    <hyperlink ref="C694" r:id="rId1572" display="https://football.kulichki.net/players/22946.htm"/>
    <hyperlink ref="C507" r:id="rId1573" display="https://football.kulichki.net/players/14655.htm"/>
    <hyperlink ref="C1433" r:id="rId1574" display="https://football.kulichki.net/players/4990.htm"/>
    <hyperlink ref="C1445" r:id="rId1575" display="https://football.kulichki.net/players/21287.htm"/>
    <hyperlink ref="C1387" r:id="rId1576" display="https://football.kulichki.net/players/23226.htm"/>
    <hyperlink ref="C995" r:id="rId1577" display="https://football.kulichki.net/players/8180.htm"/>
    <hyperlink ref="C975" r:id="rId1578" display="https://football.kulichki.net/players/14699.htm"/>
    <hyperlink ref="C540" r:id="rId1579" display="https://football.kulichki.net/players/10617.htm"/>
    <hyperlink ref="C552" r:id="rId1580" display="https://football.kulichki.net/players/15856.htm"/>
    <hyperlink ref="C1102" r:id="rId1581" display="https://football.kulichki.net/players/21593.htm"/>
    <hyperlink ref="C1192" r:id="rId1582" display="https://football.kulichki.net/players/11015.htm"/>
    <hyperlink ref="C19" r:id="rId1583" display="https://football.kulichki.net/players/22967.htm"/>
    <hyperlink ref="C41" r:id="rId1584" display="https://football.kulichki.net/players/10485.htm"/>
    <hyperlink ref="C205" r:id="rId1585" display="https://football.kulichki.net/players/21926.htm"/>
    <hyperlink ref="C690" r:id="rId1586" display="https://football.kulichki.net/players/9821.htm"/>
    <hyperlink ref="C721" r:id="rId1587" display="https://football.kulichki.net/players/22972.htm"/>
    <hyperlink ref="C945" r:id="rId1588" display="https://football.kulichki.net/players/23008.htm"/>
    <hyperlink ref="C576" r:id="rId1589" display="https://football.kulichki.net/players/23015.htm"/>
    <hyperlink ref="C573" r:id="rId1590" display="https://football.kulichki.net/players/22637.htm"/>
    <hyperlink ref="C1269" r:id="rId1591" display="https://football.kulichki.net/players/22678.htm"/>
    <hyperlink ref="C559" r:id="rId1592" display="https://football.kulichki.net/players/13946.htm"/>
    <hyperlink ref="C593" r:id="rId1593" display="https://football.kulichki.net/players/5013.htm"/>
    <hyperlink ref="C90" r:id="rId1594"/>
    <hyperlink ref="C562" r:id="rId1595"/>
    <hyperlink ref="C124" r:id="rId1596"/>
    <hyperlink ref="C74" r:id="rId1597"/>
    <hyperlink ref="C65" r:id="rId1598"/>
    <hyperlink ref="C68" r:id="rId1599"/>
    <hyperlink ref="C133" r:id="rId1600"/>
    <hyperlink ref="C85" r:id="rId1601"/>
    <hyperlink ref="C54" r:id="rId1602"/>
    <hyperlink ref="C22" r:id="rId1603"/>
    <hyperlink ref="C49" r:id="rId1604"/>
    <hyperlink ref="C102" r:id="rId1605"/>
    <hyperlink ref="C1382" r:id="rId1606"/>
    <hyperlink ref="C73" r:id="rId1607"/>
    <hyperlink ref="C93" r:id="rId1608"/>
    <hyperlink ref="C40" r:id="rId1609"/>
    <hyperlink ref="C1209" r:id="rId1610"/>
    <hyperlink ref="C564" r:id="rId1611"/>
    <hyperlink ref="C25" r:id="rId1612"/>
    <hyperlink ref="C59" r:id="rId1613"/>
    <hyperlink ref="C97" r:id="rId1614"/>
    <hyperlink ref="C57" r:id="rId1615"/>
    <hyperlink ref="C44" r:id="rId1616"/>
    <hyperlink ref="C53" r:id="rId1617"/>
    <hyperlink ref="C89" r:id="rId1618"/>
    <hyperlink ref="C55" r:id="rId1619"/>
    <hyperlink ref="C4" r:id="rId1620"/>
    <hyperlink ref="C571" r:id="rId1621"/>
    <hyperlink ref="C62" r:id="rId1622"/>
    <hyperlink ref="C115" r:id="rId1623"/>
    <hyperlink ref="C52" r:id="rId1624"/>
    <hyperlink ref="C139" r:id="rId1625"/>
    <hyperlink ref="C581" r:id="rId1626"/>
    <hyperlink ref="C105" r:id="rId1627"/>
    <hyperlink ref="C79" r:id="rId1628"/>
    <hyperlink ref="C528" r:id="rId1629"/>
    <hyperlink ref="C574" r:id="rId1630"/>
    <hyperlink ref="C128" r:id="rId1631"/>
    <hyperlink ref="C12" r:id="rId1632"/>
    <hyperlink ref="C575" r:id="rId1633"/>
    <hyperlink ref="C138" r:id="rId1634"/>
    <hyperlink ref="C578" r:id="rId1635"/>
    <hyperlink ref="C117" r:id="rId1636"/>
    <hyperlink ref="C88" r:id="rId1637"/>
    <hyperlink ref="C56" r:id="rId1638"/>
    <hyperlink ref="C48" r:id="rId1639"/>
    <hyperlink ref="C585" r:id="rId1640"/>
    <hyperlink ref="C112" r:id="rId1641"/>
    <hyperlink ref="C1405" r:id="rId1642"/>
    <hyperlink ref="C563" r:id="rId1643"/>
    <hyperlink ref="C569" r:id="rId1644"/>
    <hyperlink ref="C586" r:id="rId1645"/>
    <hyperlink ref="C135" r:id="rId1646"/>
    <hyperlink ref="C64" r:id="rId1647"/>
    <hyperlink ref="C597" r:id="rId1648"/>
    <hyperlink ref="C27" r:id="rId1649"/>
    <hyperlink ref="C125" r:id="rId1650"/>
    <hyperlink ref="C47" r:id="rId1651"/>
    <hyperlink ref="C101" r:id="rId1652"/>
    <hyperlink ref="C70" r:id="rId1653"/>
    <hyperlink ref="C116" r:id="rId1654"/>
    <hyperlink ref="C1026" r:id="rId1655"/>
    <hyperlink ref="C127" r:id="rId1656"/>
    <hyperlink ref="C67" r:id="rId1657"/>
    <hyperlink ref="C63" r:id="rId1658"/>
    <hyperlink ref="C583" r:id="rId1659"/>
    <hyperlink ref="C96" r:id="rId1660"/>
    <hyperlink ref="C46" r:id="rId1661"/>
    <hyperlink ref="C109" r:id="rId1662"/>
    <hyperlink ref="C103" r:id="rId1663"/>
    <hyperlink ref="C104" r:id="rId1664"/>
    <hyperlink ref="C108" r:id="rId1665"/>
    <hyperlink ref="C72" r:id="rId1666"/>
    <hyperlink ref="C9" r:id="rId1667"/>
    <hyperlink ref="C248" r:id="rId1668"/>
    <hyperlink ref="C119" r:id="rId1669"/>
    <hyperlink ref="C565" r:id="rId1670"/>
    <hyperlink ref="C94" r:id="rId1671"/>
    <hyperlink ref="C873" r:id="rId1672"/>
    <hyperlink ref="C80" r:id="rId1673"/>
    <hyperlink ref="C98" r:id="rId1674"/>
    <hyperlink ref="C114" r:id="rId1675"/>
    <hyperlink ref="C591" r:id="rId1676"/>
    <hyperlink ref="C87" r:id="rId1677"/>
    <hyperlink ref="C561" r:id="rId1678"/>
    <hyperlink ref="C106" r:id="rId1679"/>
    <hyperlink ref="C121" r:id="rId1680"/>
    <hyperlink ref="C113" r:id="rId1681"/>
    <hyperlink ref="C86" r:id="rId1682"/>
    <hyperlink ref="C100" r:id="rId1683"/>
    <hyperlink ref="C431" r:id="rId1684"/>
    <hyperlink ref="C60" r:id="rId1685" display="https://football.kulichki.net/players/12555.htm"/>
    <hyperlink ref="C147" r:id="rId1686" display="https://football.kulichki.net/players/18479.htm"/>
    <hyperlink ref="D76" r:id="rId1687" tooltip="Пабло Морено" display="https://www.sports.ru/tags/161084308/"/>
    <hyperlink ref="D25" r:id="rId1688" tooltip="Ренато Штеффен" display="https://www.sports.ru/tags/161005418/"/>
    <hyperlink ref="D873" r:id="rId1689" tooltip="Бруно Перес" display="https://www.sports.ru/tags/145850436/"/>
    <hyperlink ref="D55" r:id="rId1690" tooltip="Ларс Бендер" display="https://www.sports.ru/tags/5325929/"/>
    <hyperlink ref="D528" r:id="rId1691" tooltip="Игор Жулио" display="https://www.sports.ru/tags/161054461/"/>
    <hyperlink ref="D117" r:id="rId1692" tooltip="Даниэль Мальдини" display="https://www.sports.ru/tags/161090936/"/>
    <hyperlink ref="D105" r:id="rId1693" tooltip="Максанс Какре" display="https://www.sports.ru/tags/161054427/"/>
    <hyperlink ref="D597" r:id="rId1694" tooltip="Дарио Поведа" display="https://www.sports.ru/tags/161032439/"/>
    <hyperlink ref="D138" r:id="rId1695" tooltip="Имран Луза" display="https://www.sports.ru/tags/161087217/"/>
    <hyperlink ref="D102" r:id="rId1696" tooltip="Хоакин Санчес" display="https://www.sports.ru/tags/1364021/"/>
    <hyperlink ref="D581" r:id="rId1697"/>
    <hyperlink ref="D578" r:id="rId1698"/>
    <hyperlink ref="D574" r:id="rId1699"/>
    <hyperlink ref="D585" r:id="rId1700"/>
    <hyperlink ref="D78" r:id="rId1701"/>
    <hyperlink ref="D88" r:id="rId1702"/>
    <hyperlink ref="D590" r:id="rId1703"/>
    <hyperlink ref="D79" r:id="rId1704"/>
    <hyperlink ref="D589" r:id="rId1705"/>
    <hyperlink ref="D584" r:id="rId1706"/>
    <hyperlink ref="D12" r:id="rId1707"/>
    <hyperlink ref="D148" r:id="rId1708"/>
    <hyperlink ref="D156" r:id="rId1709"/>
    <hyperlink ref="D68" r:id="rId1710"/>
    <hyperlink ref="D139" r:id="rId1711"/>
    <hyperlink ref="D575" r:id="rId1712"/>
    <hyperlink ref="D125" r:id="rId1713" tooltip="Хосе Луис Паломино" display="https://www.sports.ru/tags/152451361/"/>
    <hyperlink ref="D121" r:id="rId1714" tooltip="Грегор Кобель" display="https://www.sports.ru/tags/161049899/"/>
    <hyperlink ref="D72" r:id="rId1715" tooltip="Людовик Ажорк" display="https://www.sports.ru/tags/161009947/"/>
    <hyperlink ref="D563" r:id="rId1716" tooltip="Найеф Агерд" display="https://www.sports.ru/tags/161080368/"/>
    <hyperlink ref="D132" r:id="rId1717" tooltip="Педро Порро" display="https://www.sports.ru/tags/161082026/"/>
    <hyperlink ref="D87" r:id="rId1718" tooltip="Робин Госенс" display="https://www.sports.ru/tags/161004767/"/>
    <hyperlink ref="D22" r:id="rId1719" tooltip="Серхио Каналес" display="https://www.sports.ru/tags/6364492/"/>
    <hyperlink ref="D1405" r:id="rId1720" tooltip="Бенуа Бадиашиле" display="https://www.sports.ru/tags/161063829/"/>
    <hyperlink ref="D565" r:id="rId1721" tooltip="Йоаким Андерсен" display="https://www.sports.ru/tags/161005755/"/>
    <hyperlink ref="D146" r:id="rId1722"/>
    <hyperlink ref="D56" r:id="rId1723"/>
    <hyperlink ref="D47" r:id="rId1724"/>
    <hyperlink ref="D52" r:id="rId1725"/>
    <hyperlink ref="D569" r:id="rId1726"/>
    <hyperlink ref="D58" r:id="rId1727"/>
    <hyperlink ref="D1026" r:id="rId1728"/>
    <hyperlink ref="D431" r:id="rId1729"/>
    <hyperlink ref="D40" r:id="rId1730"/>
    <hyperlink ref="D77" r:id="rId1731"/>
    <hyperlink ref="D112" r:id="rId1732"/>
    <hyperlink ref="D248" r:id="rId1733"/>
    <hyperlink ref="D67" r:id="rId1734" tooltip="Лука Миливоевич" display="https://www.sports.ru/tags/109957705/"/>
    <hyperlink ref="D583" r:id="rId1735" tooltip="Жефф Рен-Аделед"/>
    <hyperlink ref="D127" r:id="rId1736"/>
    <hyperlink ref="D27" r:id="rId1737" tooltip="Антонин Барак" display="https://www.sports.ru/tags/161036140/"/>
    <hyperlink ref="D65" r:id="rId1738"/>
    <hyperlink ref="D586" r:id="rId1739"/>
    <hyperlink ref="D109" r:id="rId1740"/>
    <hyperlink ref="D96" r:id="rId1741"/>
    <hyperlink ref="D103" r:id="rId1742"/>
    <hyperlink ref="D9" r:id="rId1743"/>
    <hyperlink ref="D108" r:id="rId1744"/>
    <hyperlink ref="D60" r:id="rId1745"/>
    <hyperlink ref="D80" r:id="rId1746"/>
    <hyperlink ref="D98" r:id="rId1747"/>
    <hyperlink ref="D62" r:id="rId1748"/>
    <hyperlink ref="D53" r:id="rId1749"/>
    <hyperlink ref="D66" r:id="rId1750"/>
    <hyperlink ref="D135" r:id="rId1751"/>
    <hyperlink ref="D74" r:id="rId1752"/>
    <hyperlink ref="D73" r:id="rId1753"/>
    <hyperlink ref="D562" r:id="rId1754"/>
    <hyperlink ref="D571" r:id="rId1755"/>
    <hyperlink ref="D593" r:id="rId1756"/>
    <hyperlink ref="D124" r:id="rId1757"/>
    <hyperlink ref="D133" r:id="rId1758"/>
    <hyperlink ref="D49" r:id="rId1759"/>
    <hyperlink ref="D85" r:id="rId1760"/>
    <hyperlink ref="D97" r:id="rId1761"/>
    <hyperlink ref="D4" r:id="rId1762"/>
    <hyperlink ref="D564" r:id="rId1763"/>
    <hyperlink ref="D94" r:id="rId1764"/>
    <hyperlink ref="D89" r:id="rId1765"/>
    <hyperlink ref="D93" r:id="rId1766"/>
    <hyperlink ref="D100" r:id="rId1767"/>
    <hyperlink ref="D54" r:id="rId1768"/>
    <hyperlink ref="D90" r:id="rId1769"/>
    <hyperlink ref="D114" r:id="rId1770"/>
    <hyperlink ref="D104" r:id="rId1771"/>
    <hyperlink ref="D59" r:id="rId1772"/>
    <hyperlink ref="D106" r:id="rId1773"/>
    <hyperlink ref="D591" r:id="rId1774"/>
    <hyperlink ref="D119" r:id="rId1775"/>
    <hyperlink ref="D63" r:id="rId1776"/>
    <hyperlink ref="D44" r:id="rId1777"/>
    <hyperlink ref="D46" r:id="rId1778"/>
    <hyperlink ref="D1382" r:id="rId1779"/>
    <hyperlink ref="D57" r:id="rId1780"/>
    <hyperlink ref="D1209" r:id="rId1781"/>
    <hyperlink ref="D86" r:id="rId1782" tooltip="Томас Стракоша" display="https://www.sports.ru/tags/144324624/"/>
    <hyperlink ref="D115" r:id="rId1783" tooltip="Джордан Айю" display="https://www.sports.ru/tags/5821001/"/>
    <hyperlink ref="D113" r:id="rId1784"/>
    <hyperlink ref="D64" r:id="rId1785"/>
    <hyperlink ref="D588" r:id="rId1786"/>
    <hyperlink ref="D48" r:id="rId1787"/>
    <hyperlink ref="D147" r:id="rId1788"/>
    <hyperlink ref="D101" r:id="rId1789"/>
    <hyperlink ref="D75" r:id="rId1790"/>
    <hyperlink ref="D69" r:id="rId1791"/>
    <hyperlink ref="D128" r:id="rId1792"/>
    <hyperlink ref="D70" r:id="rId1793"/>
    <hyperlink ref="D561" r:id="rId1794"/>
    <hyperlink ref="D116" r:id="rId1795"/>
    <hyperlink ref="D45" r:id="rId1796"/>
    <hyperlink ref="D580" r:id="rId1797"/>
    <hyperlink ref="D592" r:id="rId1798"/>
    <hyperlink ref="D181" r:id="rId1799"/>
    <hyperlink ref="D71" r:id="rId1800"/>
    <hyperlink ref="D559" r:id="rId1801"/>
    <hyperlink ref="D140" r:id="rId1802"/>
    <hyperlink ref="D1269" r:id="rId1803"/>
    <hyperlink ref="D576" r:id="rId1804"/>
    <hyperlink ref="D1109" r:id="rId1805"/>
    <hyperlink ref="D844" r:id="rId1806"/>
    <hyperlink ref="D155" r:id="rId1807"/>
    <hyperlink ref="D573" r:id="rId1808"/>
    <hyperlink ref="C1109" r:id="rId1809" display="https://football.kulichki.net/players/23002.htm"/>
    <hyperlink ref="C485" r:id="rId1810" display="https://football.kulichki.net/players/23224.htm"/>
    <hyperlink ref="C403" r:id="rId1811" display="https://football.kulichki.net/players/23774.htm"/>
    <hyperlink ref="C599" r:id="rId1812" display="https://football.kulichki.net/players/1839.htm"/>
    <hyperlink ref="C650" r:id="rId1813" display="https://football.kulichki.net/players/21987.htm"/>
    <hyperlink ref="C658" r:id="rId1814" display="https://football.kulichki.net/players/20105.htm"/>
    <hyperlink ref="C699" r:id="rId1815" display="https://football.kulichki.net/players/14748.htm"/>
    <hyperlink ref="C317" r:id="rId1816" display="https://football.kulichki.net/players/17443.htm"/>
    <hyperlink ref="C1009" r:id="rId1817" display="https://football.kulichki.net/players/22997.htm"/>
    <hyperlink ref="C322" r:id="rId1818" display="https://football.kulichki.net/players/19390.htm"/>
    <hyperlink ref="C181" r:id="rId1819" display="https://football.kulichki.net/players/19116.htm"/>
    <hyperlink ref="C1470" r:id="rId1820" display="https://football.kulichki.net/players/23020.htm"/>
    <hyperlink ref="C1173" r:id="rId1821" display="https://football.kulichki.net/players/23361.htm"/>
    <hyperlink ref="C35" r:id="rId1822" display="https://football.kulichki.net/players/10871.htm"/>
    <hyperlink ref="C580" r:id="rId1823" display="https://football.kulichki.net/players/1155.htm"/>
    <hyperlink ref="C1165" r:id="rId1824" display="https://football.kulichki.net/players/20287.htm"/>
    <hyperlink ref="C1321" r:id="rId1825" display="https://football.kulichki.net/players/24096.htm"/>
    <hyperlink ref="C1509" r:id="rId1826" display="https://football.kulichki.net/players/22968.htm"/>
    <hyperlink ref="C1488" r:id="rId1827" display="https://football.kulichki.net/players/21376.htm"/>
    <hyperlink ref="C1197" r:id="rId1828" display="https://football.kulichki.net/players/11171.htm"/>
    <hyperlink ref="C146" r:id="rId1829" display="https://football.kulichki.net/players/21788.htm"/>
    <hyperlink ref="C1123" r:id="rId1830" display="https://football.kulichki.net/players/18012.htm"/>
    <hyperlink ref="C479" r:id="rId1831" display="https://football.kulichki.net/players/17090.htm"/>
    <hyperlink ref="C844" r:id="rId1832" display="https://football.kulichki.net/players/22719.htm"/>
    <hyperlink ref="C1279" r:id="rId1833" display="https://football.kulichki.net/players/23746.htm"/>
    <hyperlink ref="C1040" r:id="rId1834" display="https://football.kulichki.net/players/20204.htm"/>
    <hyperlink ref="C1326" r:id="rId1835" display="https://football.kulichki.net/players/22237.htm"/>
    <hyperlink ref="C66" r:id="rId1836" display="https://football.kulichki.net/players/5521.htm"/>
    <hyperlink ref="C791" r:id="rId1837" display="https://football.kulichki.net/players/23785.htm"/>
    <hyperlink ref="C1301" r:id="rId1838" display="https://football.kulichki.net/players/23281.htm"/>
    <hyperlink ref="C20" r:id="rId1839" display="https://football.kulichki.net/players/23106.htm"/>
    <hyperlink ref="C348" r:id="rId1840" display="https://football.kulichki.net/players/2996.htm"/>
    <hyperlink ref="C1392" r:id="rId1841" display="https://football.kulichki.net/players/7434.htm"/>
    <hyperlink ref="C369" r:id="rId1842" display="https://football.kulichki.net/players/24137.htm"/>
    <hyperlink ref="C50" r:id="rId1843" display="https://football.kulichki.net/players/17066.htm"/>
    <hyperlink ref="C345" r:id="rId1844" display="https://football.kulichki.net/players/23059.htm"/>
    <hyperlink ref="D152" r:id="rId1845"/>
    <hyperlink ref="D153" r:id="rId1846" tooltip="Андреа Пинамонти" display="https://www.sports.ru/tags/161057001/"/>
    <hyperlink ref="C153" r:id="rId1847" display="https://football.kulichki.net/players/16289.htm"/>
    <hyperlink ref="C152" r:id="rId1848" display="https://football.kulichki.net/players/23792.htm"/>
    <hyperlink ref="C299" r:id="rId1849" display="https://football.kulichki.net/players/4745.htm"/>
    <hyperlink ref="C1244" r:id="rId1850" display="https://football.kulichki.net/players/23090.htm"/>
    <hyperlink ref="C337" r:id="rId1851" display="https://football.kulichki.net/players/21190.htm"/>
    <hyperlink ref="C352" r:id="rId1852" display="https://football.kulichki.net/players/22973.htm"/>
    <hyperlink ref="C255" r:id="rId1853" display="https://football.kulichki.net/players/16190.htm"/>
    <hyperlink ref="C165" r:id="rId1854"/>
    <hyperlink ref="C164" r:id="rId1855"/>
    <hyperlink ref="C202" r:id="rId1856" display="Данило Д'Амброзио"/>
    <hyperlink ref="C282" r:id="rId1857"/>
    <hyperlink ref="C292" r:id="rId1858"/>
    <hyperlink ref="C253" r:id="rId1859"/>
    <hyperlink ref="C285" r:id="rId1860"/>
    <hyperlink ref="C176" r:id="rId1861"/>
    <hyperlink ref="C163" r:id="rId1862"/>
    <hyperlink ref="C168" r:id="rId1863"/>
    <hyperlink ref="C149" r:id="rId1864"/>
    <hyperlink ref="C295" r:id="rId1865"/>
    <hyperlink ref="C290" r:id="rId1866"/>
    <hyperlink ref="C162" r:id="rId1867"/>
    <hyperlink ref="C284" r:id="rId1868"/>
    <hyperlink ref="C193" r:id="rId1869"/>
    <hyperlink ref="C356" r:id="rId1870"/>
    <hyperlink ref="C210" r:id="rId1871"/>
    <hyperlink ref="C286" r:id="rId1872"/>
    <hyperlink ref="C209" r:id="rId1873"/>
    <hyperlink ref="C262" r:id="rId1874"/>
    <hyperlink ref="C249" r:id="rId1875"/>
    <hyperlink ref="C361" r:id="rId1876"/>
    <hyperlink ref="C244" r:id="rId1877"/>
    <hyperlink ref="C167" r:id="rId1878"/>
    <hyperlink ref="C344" r:id="rId1879"/>
    <hyperlink ref="C288" r:id="rId1880"/>
    <hyperlink ref="C238" r:id="rId1881"/>
    <hyperlink ref="C206" r:id="rId1882"/>
    <hyperlink ref="C189" r:id="rId1883"/>
    <hyperlink ref="C278" r:id="rId1884"/>
    <hyperlink ref="C228" r:id="rId1885"/>
    <hyperlink ref="C161" r:id="rId1886"/>
    <hyperlink ref="C297" r:id="rId1887"/>
    <hyperlink ref="C237" r:id="rId1888"/>
    <hyperlink ref="C287" r:id="rId1889"/>
    <hyperlink ref="C171" r:id="rId1890"/>
    <hyperlink ref="C363" r:id="rId1891"/>
    <hyperlink ref="C258" r:id="rId1892"/>
    <hyperlink ref="C294" r:id="rId1893"/>
    <hyperlink ref="C1210" r:id="rId1894"/>
    <hyperlink ref="C177" r:id="rId1895"/>
    <hyperlink ref="C257" r:id="rId1896"/>
    <hyperlink ref="C723" r:id="rId1897"/>
    <hyperlink ref="C1144" r:id="rId1898"/>
    <hyperlink ref="C270" r:id="rId1899"/>
    <hyperlink ref="C154" r:id="rId1900"/>
    <hyperlink ref="C197" r:id="rId1901"/>
    <hyperlink ref="C281" r:id="rId1902"/>
    <hyperlink ref="C175" r:id="rId1903"/>
    <hyperlink ref="C170" r:id="rId1904"/>
    <hyperlink ref="C217" r:id="rId1905"/>
    <hyperlink ref="C268" r:id="rId1906"/>
    <hyperlink ref="C213" r:id="rId1907"/>
    <hyperlink ref="C194" r:id="rId1908"/>
    <hyperlink ref="C251" r:id="rId1909"/>
    <hyperlink ref="C166" r:id="rId1910"/>
    <hyperlink ref="C227" r:id="rId1911"/>
    <hyperlink ref="C243" r:id="rId1912"/>
    <hyperlink ref="C157" r:id="rId1913"/>
    <hyperlink ref="C229" r:id="rId1914"/>
    <hyperlink ref="C242" r:id="rId1915"/>
    <hyperlink ref="C670" r:id="rId1916"/>
    <hyperlink ref="C349" r:id="rId1917"/>
    <hyperlink ref="C91" r:id="rId1918"/>
    <hyperlink ref="C172" r:id="rId1919"/>
    <hyperlink ref="C1307" r:id="rId1920"/>
    <hyperlink ref="C277" r:id="rId1921"/>
    <hyperlink ref="C195" r:id="rId1922"/>
    <hyperlink ref="C184" r:id="rId1923"/>
    <hyperlink ref="C631" r:id="rId1924"/>
    <hyperlink ref="C347" r:id="rId1925"/>
    <hyperlink ref="C203" r:id="rId1926"/>
    <hyperlink ref="C200" r:id="rId1927"/>
    <hyperlink ref="C158" r:id="rId1928"/>
    <hyperlink ref="C169" r:id="rId1929"/>
    <hyperlink ref="C199" r:id="rId1930"/>
    <hyperlink ref="C698" r:id="rId1931"/>
    <hyperlink ref="C215" r:id="rId1932"/>
    <hyperlink ref="C359" r:id="rId1933"/>
    <hyperlink ref="C252" r:id="rId1934"/>
    <hyperlink ref="C247" r:id="rId1935"/>
    <hyperlink ref="C241" r:id="rId1936"/>
    <hyperlink ref="C151" r:id="rId1937"/>
    <hyperlink ref="C256" r:id="rId1938"/>
    <hyperlink ref="C301" r:id="rId1939"/>
    <hyperlink ref="C179" r:id="rId1940"/>
    <hyperlink ref="C212" r:id="rId1941"/>
    <hyperlink ref="C240" r:id="rId1942"/>
    <hyperlink ref="C293" r:id="rId1943"/>
    <hyperlink ref="C204" r:id="rId1944"/>
    <hyperlink ref="C178" r:id="rId1945"/>
    <hyperlink ref="C159" r:id="rId1946"/>
    <hyperlink ref="C254" r:id="rId1947"/>
    <hyperlink ref="C207" r:id="rId1948"/>
    <hyperlink ref="C283" r:id="rId1949" display="https://football.kulichki.net/players/3398.htm"/>
    <hyperlink ref="C201" r:id="rId1950" display="https://football.kulichki.net/players/15328.htm"/>
    <hyperlink ref="C236" r:id="rId1951" display="https://football.kulichki.net/players/1758.htm"/>
    <hyperlink ref="D159" r:id="rId1952" tooltip="Марко Сильвестри" display="https://www.sports.ru/tags/73687690/"/>
    <hyperlink ref="D670" r:id="rId1953" tooltip="Асьер Вильялибре" display="https://www.sports.ru/tags/161008112/"/>
    <hyperlink ref="D274" r:id="rId1954" tooltip="Уго Дуро" display="https://www.sports.ru/tags/161076252/"/>
    <hyperlink ref="D258" r:id="rId1955" tooltip="Ойан Сансет" display="https://www.sports.ru/tags/161096795/"/>
    <hyperlink ref="D184" r:id="rId1956" tooltip="Демерэй Грэй" display="https://www.sports.ru/tags/153316039/"/>
    <hyperlink ref="D244" r:id="rId1957" tooltip="Себастьян Борнаув" display="https://www.sports.ru/tags/161069818/"/>
    <hyperlink ref="D209" r:id="rId1958" tooltip="Людовик Блас" display="https://www.sports.ru/tags/161035788/"/>
    <hyperlink ref="D363" r:id="rId1959"/>
    <hyperlink ref="D370" r:id="rId1960"/>
    <hyperlink ref="D275" r:id="rId1961"/>
    <hyperlink ref="D277" r:id="rId1962"/>
    <hyperlink ref="D223" r:id="rId1963"/>
    <hyperlink ref="D723" r:id="rId1964"/>
    <hyperlink ref="D257" r:id="rId1965"/>
    <hyperlink ref="D1210" r:id="rId1966"/>
    <hyperlink ref="D186" r:id="rId1967"/>
    <hyperlink ref="D171" r:id="rId1968"/>
    <hyperlink ref="D225" r:id="rId1969"/>
    <hyperlink ref="D177" r:id="rId1970"/>
    <hyperlink ref="D290" r:id="rId1971"/>
    <hyperlink ref="D294" r:id="rId1972"/>
    <hyperlink ref="D293" r:id="rId1973" tooltip="Леандро Паредес" display="https://www.sports.ru/tags/144750722/"/>
    <hyperlink ref="D270" r:id="rId1974" tooltip="Джонатан Буркардт" display="https://www.sports.ru/tags/161083297/"/>
    <hyperlink ref="D228" r:id="rId1975" tooltip="Джош Маджа" display="https://www.sports.ru/tags/161054231/"/>
    <hyperlink ref="D284" r:id="rId1976" tooltip="Нестор Араухо" display="https://www.sports.ru/tags/104207305/"/>
    <hyperlink ref="D160" r:id="rId1977"/>
    <hyperlink ref="D203" r:id="rId1978" tooltip="Энок Кватенг" display="https://www.sports.ru/tags/161028213/"/>
    <hyperlink ref="D282" r:id="rId1979" tooltip="Жозе Фонте" display="https://www.sports.ru/tags/70906340/"/>
    <hyperlink ref="D168" r:id="rId1980" tooltip="Димитри Фулькье" display="https://www.sports.ru/tags/110494388/"/>
    <hyperlink ref="D197" r:id="rId1981" tooltip="Хуан Муссо" display="https://www.sports.ru/tags/147759109/"/>
    <hyperlink ref="D281" r:id="rId1982"/>
    <hyperlink ref="D349" r:id="rId1983"/>
    <hyperlink ref="D236" r:id="rId1984"/>
    <hyperlink ref="D220" r:id="rId1985"/>
    <hyperlink ref="D267" r:id="rId1986"/>
    <hyperlink ref="D268" r:id="rId1987"/>
    <hyperlink ref="D251" r:id="rId1988"/>
    <hyperlink ref="D195" r:id="rId1989"/>
    <hyperlink ref="D1144" r:id="rId1990"/>
    <hyperlink ref="D295" r:id="rId1991"/>
    <hyperlink ref="D217" r:id="rId1992"/>
    <hyperlink ref="D242" r:id="rId1993"/>
    <hyperlink ref="D154" r:id="rId1994"/>
    <hyperlink ref="D243" r:id="rId1995" tooltip="Никола Миленкович" display="https://www.sports.ru/tags/161044225/"/>
    <hyperlink ref="D247" r:id="rId1996" tooltip="Николо Барелла" display="https://www.sports.ru/tags/161001624/"/>
    <hyperlink ref="D213" r:id="rId1997" tooltip="Муса Барроу" display="https://www.sports.ru/tags/161074357/"/>
    <hyperlink ref="D166" r:id="rId1998" tooltip="Мануэль Аканджи" display="https://www.sports.ru/tags/161026545/"/>
    <hyperlink ref="D194" r:id="rId1999" tooltip="Лорен Морон" display="https://www.sports.ru/tags/161074589/"/>
    <hyperlink ref="D204" r:id="rId2000" tooltip="Ханс Хатебур" display="https://www.sports.ru/tags/152569015/"/>
    <hyperlink ref="D253" r:id="rId2001" tooltip="Брайан Кристанте" display="https://www.sports.ru/tags/132109316/"/>
    <hyperlink ref="D347" r:id="rId2002"/>
    <hyperlink ref="D227" r:id="rId2003"/>
    <hyperlink ref="D201" r:id="rId2004"/>
    <hyperlink ref="D91" r:id="rId2005"/>
    <hyperlink ref="D262" r:id="rId2006"/>
    <hyperlink ref="D1307" r:id="rId2007"/>
    <hyperlink ref="D215" r:id="rId2008"/>
    <hyperlink ref="D1392" r:id="rId2009"/>
    <hyperlink ref="D199" r:id="rId2010"/>
    <hyperlink ref="D631" r:id="rId2011"/>
    <hyperlink ref="D240" r:id="rId2012"/>
    <hyperlink ref="D359" r:id="rId2013"/>
    <hyperlink ref="D698" r:id="rId2014"/>
    <hyperlink ref="D179" r:id="rId2015"/>
    <hyperlink ref="D111" r:id="rId2016"/>
    <hyperlink ref="D193" r:id="rId2017"/>
    <hyperlink ref="D241" r:id="rId2018"/>
    <hyperlink ref="D288" r:id="rId2019"/>
    <hyperlink ref="D278" r:id="rId2020"/>
    <hyperlink ref="D149" r:id="rId2021"/>
    <hyperlink ref="D157" r:id="rId2022"/>
    <hyperlink ref="D189" r:id="rId2023"/>
    <hyperlink ref="D200" r:id="rId2024"/>
    <hyperlink ref="D202" r:id="rId2025" display="Данило Д′Амброзио"/>
    <hyperlink ref="D210" r:id="rId2026"/>
    <hyperlink ref="D206" r:id="rId2027"/>
    <hyperlink ref="D297" r:id="rId2028"/>
    <hyperlink ref="D344" r:id="rId2029"/>
    <hyperlink ref="D238" r:id="rId2030"/>
    <hyperlink ref="D287" r:id="rId2031"/>
    <hyperlink ref="D254" r:id="rId2032"/>
    <hyperlink ref="D356" r:id="rId2033"/>
    <hyperlink ref="D161" r:id="rId2034"/>
    <hyperlink ref="D207" r:id="rId2035"/>
    <hyperlink ref="D249" r:id="rId2036"/>
    <hyperlink ref="D292" r:id="rId2037"/>
    <hyperlink ref="D361" r:id="rId2038"/>
    <hyperlink ref="D237" r:id="rId2039"/>
    <hyperlink ref="D176" r:id="rId2040"/>
    <hyperlink ref="D286" r:id="rId2041"/>
    <hyperlink ref="D285" r:id="rId2042"/>
    <hyperlink ref="D165" r:id="rId2043"/>
    <hyperlink ref="D178" r:id="rId2044"/>
    <hyperlink ref="D162" r:id="rId2045"/>
    <hyperlink ref="D256" r:id="rId2046"/>
    <hyperlink ref="D252" r:id="rId2047"/>
    <hyperlink ref="D151" r:id="rId2048"/>
    <hyperlink ref="D212" r:id="rId2049"/>
    <hyperlink ref="D169" r:id="rId2050"/>
    <hyperlink ref="D158" r:id="rId2051"/>
    <hyperlink ref="D265" r:id="rId2052"/>
    <hyperlink ref="D255" r:id="rId2053" tooltip="Адемола Лукман" display="https://www.sports.ru/tags/161035544/"/>
    <hyperlink ref="D167" r:id="rId2054" tooltip="Мартин Хинтереггер" display="https://www.sports.ru/tags/73746388/"/>
    <hyperlink ref="D233" r:id="rId2055"/>
    <hyperlink ref="D229" r:id="rId2056"/>
    <hyperlink ref="D301" r:id="rId2057"/>
    <hyperlink ref="D283" r:id="rId2058"/>
    <hyperlink ref="D172" r:id="rId2059"/>
    <hyperlink ref="D221" r:id="rId2060"/>
    <hyperlink ref="D234" r:id="rId2061"/>
    <hyperlink ref="D174" r:id="rId2062"/>
    <hyperlink ref="D354" r:id="rId2063"/>
    <hyperlink ref="D266" r:id="rId2064"/>
    <hyperlink ref="D224" r:id="rId2065"/>
    <hyperlink ref="D355" r:id="rId2066"/>
    <hyperlink ref="D173" r:id="rId2067"/>
    <hyperlink ref="D235" r:id="rId2068"/>
    <hyperlink ref="D352" r:id="rId2069"/>
    <hyperlink ref="D188" r:id="rId2070"/>
    <hyperlink ref="D348" r:id="rId2071"/>
    <hyperlink ref="D50" r:id="rId2072"/>
    <hyperlink ref="D187" r:id="rId2073"/>
    <hyperlink ref="D299" r:id="rId2074"/>
    <hyperlink ref="D226" r:id="rId2075"/>
    <hyperlink ref="D369" r:id="rId2076"/>
    <hyperlink ref="D1244" r:id="rId2077"/>
    <hyperlink ref="D345" r:id="rId2078"/>
    <hyperlink ref="D337" r:id="rId2079"/>
    <hyperlink ref="C140" r:id="rId2080" display="https://football.kulichki.net/players/23399.htm"/>
    <hyperlink ref="C187" r:id="rId2081" display="https://football.kulichki.net/players/22019.htm"/>
    <hyperlink ref="C233" r:id="rId2082" display="https://football.kulichki.net/players/18155.htm"/>
    <hyperlink ref="D800" r:id="rId2083" tooltip="Диего Лопес Ногероль" display="https://www.sports.ru/tags/161099463/"/>
    <hyperlink ref="C846" r:id="rId2084" display="https://football.kulichki.net/players/23109.htm"/>
    <hyperlink ref="C950" r:id="rId2085" display="https://football.kulichki.net/players/22947.htm"/>
    <hyperlink ref="C967" r:id="rId2086" display="https://football.kulichki.net/players/22638.htm"/>
    <hyperlink ref="C979" r:id="rId2087" display="https://football.kulichki.net/players/22673.htm"/>
    <hyperlink ref="C1018" r:id="rId2088" display="https://football.kulichki.net/players/22738.htm"/>
    <hyperlink ref="C1017" r:id="rId2089" display="https://football.kulichki.net/players/23051.htm"/>
    <hyperlink ref="C1032" r:id="rId2090" display="https://football.kulichki.net/players/22034.htm"/>
    <hyperlink ref="C314" r:id="rId2091" display="https://football.kulichki.net/players/21931.htm"/>
    <hyperlink ref="C334" r:id="rId2092" display="https://football.kulichki.net/players/22853.htm"/>
    <hyperlink ref="C326" r:id="rId2093" display="https://football.kulichki.net/players/20109.htm"/>
    <hyperlink ref="C1133" r:id="rId2094" display="https://football.kulichki.net/players/10728.htm"/>
    <hyperlink ref="C1200" r:id="rId2095" display="https://football.kulichki.net/players/23142.htm"/>
    <hyperlink ref="C28" r:id="rId2096" display="https://football.kulichki.net/players/11211.htm"/>
    <hyperlink ref="D28" r:id="rId2097"/>
    <hyperlink ref="C31" r:id="rId2098" display="https://football.kulichki.net/players/11615.htm"/>
    <hyperlink ref="D31" r:id="rId2099"/>
    <hyperlink ref="C29" r:id="rId2100" display="https://football.kulichki.net/players/19389.htm"/>
    <hyperlink ref="D29" r:id="rId2101"/>
    <hyperlink ref="C126" r:id="rId2102" display="https://football.kulichki.net/players/23169.htm"/>
    <hyperlink ref="D126" r:id="rId2103"/>
    <hyperlink ref="D129" r:id="rId2104"/>
    <hyperlink ref="C129" r:id="rId2105"/>
    <hyperlink ref="C142" r:id="rId2106" display="https://football.kulichki.net/players/23961.htm"/>
    <hyperlink ref="D142" r:id="rId2107"/>
    <hyperlink ref="C182" r:id="rId2108" display="https://football.kulichki.net/players/6266.htm"/>
    <hyperlink ref="D182" r:id="rId2109"/>
    <hyperlink ref="C196" r:id="rId2110" display="https://football.kulichki.net/players/24151.htm"/>
    <hyperlink ref="D196" r:id="rId2111"/>
    <hyperlink ref="C192" r:id="rId2112" display="https://football.kulichki.net/players/11595.htm"/>
    <hyperlink ref="D192" r:id="rId2113"/>
    <hyperlink ref="C222" r:id="rId2114" display="https://football.kulichki.net/players/24129.htm"/>
    <hyperlink ref="D222" r:id="rId2115"/>
    <hyperlink ref="C218" r:id="rId2116" display="https://football.kulichki.net/players/21978.htm"/>
    <hyperlink ref="D218" r:id="rId2117"/>
    <hyperlink ref="C909" r:id="rId2118" display="https://football.kulichki.net/players/2839.htm"/>
    <hyperlink ref="D909" r:id="rId2119"/>
    <hyperlink ref="D246" r:id="rId2120"/>
    <hyperlink ref="C246" r:id="rId2121"/>
    <hyperlink ref="C273" r:id="rId2122" display="https://football.kulichki.net/players/23027.htm"/>
    <hyperlink ref="D273" r:id="rId2123"/>
    <hyperlink ref="D279" r:id="rId2124"/>
    <hyperlink ref="C280" r:id="rId2125" display="https://football.kulichki.net/players/23403.htm"/>
    <hyperlink ref="D280" r:id="rId2126"/>
    <hyperlink ref="C279" r:id="rId2127"/>
    <hyperlink ref="C541" r:id="rId2128" display="https://football.kulichki.net/players/6782.htm"/>
    <hyperlink ref="D541" r:id="rId2129"/>
    <hyperlink ref="C350" r:id="rId2130" display="https://football.kulichki.net/players/23025.htm"/>
    <hyperlink ref="D350" r:id="rId2131"/>
    <hyperlink ref="C351" r:id="rId2132" display="https://football.kulichki.net/players/21357.htm"/>
    <hyperlink ref="D351" r:id="rId2133"/>
    <hyperlink ref="C365" r:id="rId2134" display="https://football.kulichki.net/players/23017.htm"/>
    <hyperlink ref="D365" r:id="rId2135"/>
    <hyperlink ref="C385" r:id="rId2136" display="https://football.kulichki.net/players/18483.htm"/>
    <hyperlink ref="D385" r:id="rId2137"/>
    <hyperlink ref="C401" r:id="rId2138" display="https://football.kulichki.net/players/23265.htm"/>
    <hyperlink ref="D401" r:id="rId2139"/>
    <hyperlink ref="C464" r:id="rId2140" display="https://football.kulichki.net/players/23256.htm"/>
    <hyperlink ref="D464" r:id="rId2141"/>
    <hyperlink ref="C467" r:id="rId2142" display="https://football.kulichki.net/players/16121.htm"/>
    <hyperlink ref="D467" r:id="rId2143"/>
    <hyperlink ref="C480" r:id="rId2144" display="https://football.kulichki.net/players/15955.htm"/>
    <hyperlink ref="D480" r:id="rId2145"/>
    <hyperlink ref="C489" r:id="rId2146" display="https://football.kulichki.net/players/17610.htm"/>
    <hyperlink ref="D489" r:id="rId2147"/>
    <hyperlink ref="C491" r:id="rId2148" display="https://football.kulichki.net/players/13493.htm"/>
    <hyperlink ref="D491" r:id="rId2149"/>
    <hyperlink ref="C490" r:id="rId2150" display="https://football.kulichki.net/players/18278.htm"/>
    <hyperlink ref="D490" r:id="rId2151"/>
    <hyperlink ref="C533" r:id="rId2152" display="https://football.kulichki.net/players/17329.htm"/>
    <hyperlink ref="D533" r:id="rId2153"/>
    <hyperlink ref="C526" r:id="rId2154" display="https://football.kulichki.net/players/21284.htm"/>
    <hyperlink ref="D526" r:id="rId2155"/>
    <hyperlink ref="C532" r:id="rId2156" display="https://football.kulichki.net/players/22824.htm"/>
    <hyperlink ref="D532" r:id="rId2157"/>
    <hyperlink ref="C615" r:id="rId2158" display="https://football.kulichki.net/players/23021.htm"/>
    <hyperlink ref="D615" r:id="rId2159"/>
    <hyperlink ref="C622" r:id="rId2160" display="https://football.kulichki.net/players/18277.htm"/>
    <hyperlink ref="D622" r:id="rId2161"/>
    <hyperlink ref="D637" r:id="rId2162"/>
    <hyperlink ref="C637" r:id="rId2163"/>
    <hyperlink ref="C640" r:id="rId2164" display="https://football.kulichki.net/players/5729.htm"/>
    <hyperlink ref="D640" r:id="rId2165"/>
    <hyperlink ref="C642" r:id="rId2166" display="https://football.kulichki.net/players/22995.htm"/>
    <hyperlink ref="D642" r:id="rId2167"/>
    <hyperlink ref="C662" r:id="rId2168" display="https://football.kulichki.net/players/7559.htm"/>
    <hyperlink ref="D662" r:id="rId2169"/>
    <hyperlink ref="C680" r:id="rId2170" display="https://football.kulichki.net/players/6190.htm"/>
    <hyperlink ref="D680" r:id="rId2171"/>
    <hyperlink ref="C681" r:id="rId2172" display="https://football.kulichki.net/players/7736.htm"/>
    <hyperlink ref="D681" r:id="rId2173"/>
    <hyperlink ref="C691" r:id="rId2174" display="https://football.kulichki.net/players/6192.htm"/>
    <hyperlink ref="D691" r:id="rId2175"/>
    <hyperlink ref="C725" r:id="rId2176" display="https://football.kulichki.net/players/23121.htm"/>
    <hyperlink ref="D725" r:id="rId2177"/>
    <hyperlink ref="D727" r:id="rId2178"/>
    <hyperlink ref="C727" r:id="rId2179"/>
    <hyperlink ref="D735" r:id="rId2180"/>
    <hyperlink ref="C735" r:id="rId2181"/>
    <hyperlink ref="C777" r:id="rId2182" display="https://football.kulichki.net/players/19720.htm"/>
    <hyperlink ref="D777" r:id="rId2183"/>
    <hyperlink ref="D772" r:id="rId2184"/>
    <hyperlink ref="C772" r:id="rId2185"/>
    <hyperlink ref="D782" r:id="rId2186"/>
    <hyperlink ref="C782" r:id="rId2187"/>
    <hyperlink ref="C798" r:id="rId2188" display="https://football.kulichki.net/players/23877.htm"/>
    <hyperlink ref="D798" r:id="rId2189"/>
    <hyperlink ref="C801" r:id="rId2190" display="https://football.kulichki.net/players/24064.htm"/>
    <hyperlink ref="D801" r:id="rId2191"/>
    <hyperlink ref="C840" r:id="rId2192" display="https://football.kulichki.net/players/23161.htm"/>
    <hyperlink ref="D840" r:id="rId2193"/>
    <hyperlink ref="C859" r:id="rId2194" display="https://football.kulichki.net/players/23790.htm"/>
    <hyperlink ref="D859" r:id="rId2195"/>
    <hyperlink ref="C861" r:id="rId2196" display="https://football.kulichki.net/players/23231.htm"/>
    <hyperlink ref="D861" r:id="rId2197"/>
    <hyperlink ref="C870" r:id="rId2198" display="https://football.kulichki.net/players/5050.htm"/>
    <hyperlink ref="D870" r:id="rId2199"/>
    <hyperlink ref="C878" r:id="rId2200" display="https://football.kulichki.net/players/20284.htm"/>
    <hyperlink ref="D878" r:id="rId2201"/>
    <hyperlink ref="C874" r:id="rId2202" display="https://football.kulichki.net/players/21192.htm"/>
    <hyperlink ref="D874" r:id="rId2203"/>
    <hyperlink ref="C936" r:id="rId2204" display="https://football.kulichki.net/players/5101.htm"/>
    <hyperlink ref="D936" r:id="rId2205"/>
    <hyperlink ref="C940" r:id="rId2206" display="https://football.kulichki.net/players/7025.htm"/>
    <hyperlink ref="D940" r:id="rId2207"/>
    <hyperlink ref="C941" r:id="rId2208" display="https://football.kulichki.net/players/2425.htm"/>
    <hyperlink ref="D941" r:id="rId2209"/>
    <hyperlink ref="C758" r:id="rId2210" display="https://football.kulichki.net/players/13638.htm"/>
    <hyperlink ref="D758" r:id="rId2211"/>
    <hyperlink ref="D985" r:id="rId2212"/>
    <hyperlink ref="C985" r:id="rId2213"/>
    <hyperlink ref="D991" r:id="rId2214"/>
    <hyperlink ref="C991" r:id="rId2215"/>
    <hyperlink ref="C1011" r:id="rId2216" display="https://football.kulichki.net/players/12175.htm"/>
    <hyperlink ref="D1011" r:id="rId2217"/>
    <hyperlink ref="C1046" r:id="rId2218" display="https://football.kulichki.net/players/22686.htm"/>
    <hyperlink ref="D1046" r:id="rId2219"/>
    <hyperlink ref="C1045" r:id="rId2220" display="https://football.kulichki.net/players/23747.htm"/>
    <hyperlink ref="D1045" r:id="rId2221"/>
    <hyperlink ref="C312" r:id="rId2222" display="https://football.kulichki.net/players/23976.htm"/>
    <hyperlink ref="D312" r:id="rId2223"/>
    <hyperlink ref="C313" r:id="rId2224" display="https://football.kulichki.net/players/14079.htm"/>
    <hyperlink ref="D313" r:id="rId2225"/>
    <hyperlink ref="C332" r:id="rId2226" display="https://football.kulichki.net/players/23795.htm"/>
    <hyperlink ref="D332" r:id="rId2227"/>
    <hyperlink ref="C1071" r:id="rId2228" display="https://football.kulichki.net/players/23733.htm"/>
    <hyperlink ref="D1071" r:id="rId2229"/>
    <hyperlink ref="C1094" r:id="rId2230" display="https://football.kulichki.net/players/22636.htm"/>
    <hyperlink ref="D1094" r:id="rId2231"/>
    <hyperlink ref="C1097" r:id="rId2232" display="https://football.kulichki.net/players/23249.htm"/>
    <hyperlink ref="D1097" r:id="rId2233"/>
    <hyperlink ref="C1141" r:id="rId2234" display="https://football.kulichki.net/players/23312.htm"/>
    <hyperlink ref="D1141" r:id="rId2235"/>
    <hyperlink ref="C1136" r:id="rId2236" display="https://football.kulichki.net/players/23139.htm"/>
    <hyperlink ref="D1136" r:id="rId2237"/>
    <hyperlink ref="C1203" r:id="rId2238" display="https://football.kulichki.net/players/15014.htm"/>
    <hyperlink ref="D1203" r:id="rId2239"/>
    <hyperlink ref="C1206" r:id="rId2240" display="https://football.kulichki.net/players/23734.htm"/>
    <hyperlink ref="D1206" r:id="rId2241"/>
    <hyperlink ref="C1205" r:id="rId2242" display="https://football.kulichki.net/players/9792.htm"/>
    <hyperlink ref="D1205" r:id="rId2243"/>
    <hyperlink ref="C1261" r:id="rId2244" display="https://football.kulichki.net/players/22193.htm"/>
    <hyperlink ref="D1261" r:id="rId2245"/>
    <hyperlink ref="D1287" r:id="rId2246"/>
    <hyperlink ref="C1291" r:id="rId2247" display="https://football.kulichki.net/players/24150.htm"/>
    <hyperlink ref="D1291" r:id="rId2248"/>
    <hyperlink ref="C1287" r:id="rId2249"/>
    <hyperlink ref="D1317" r:id="rId2250"/>
    <hyperlink ref="C1317" r:id="rId2251"/>
    <hyperlink ref="D1332" r:id="rId2252"/>
    <hyperlink ref="C1332" r:id="rId2253"/>
    <hyperlink ref="C1410" r:id="rId2254" display="https://football.kulichki.net/players/3172.htm"/>
    <hyperlink ref="D1410" r:id="rId2255"/>
    <hyperlink ref="C539" r:id="rId2256" display="https://football.kulichki.net/players/9085.htm"/>
    <hyperlink ref="D539" r:id="rId2257"/>
    <hyperlink ref="C1424" r:id="rId2258" display="https://football.kulichki.net/players/20934.htm"/>
    <hyperlink ref="D1424" r:id="rId2259"/>
    <hyperlink ref="C1451" r:id="rId2260" display="https://football.kulichki.net/players/22651.htm"/>
    <hyperlink ref="D1451" r:id="rId2261"/>
    <hyperlink ref="C1463" r:id="rId2262" display="https://football.kulichki.net/players/23650.htm"/>
    <hyperlink ref="D1463" r:id="rId2263"/>
    <hyperlink ref="C1500" r:id="rId2264" display="https://football.kulichki.net/players/23395.htm"/>
    <hyperlink ref="D1500" r:id="rId2265"/>
    <hyperlink ref="D164" r:id="rId2266"/>
    <hyperlink ref="D163" r:id="rId2267"/>
    <hyperlink ref="D175" r:id="rId2268"/>
    <hyperlink ref="D170" r:id="rId2269"/>
    <hyperlink ref="C776" r:id="rId2270" display="https://football.kulichki.net/players/6910.htm"/>
    <hyperlink ref="C111" r:id="rId2271" display="https://football.kulichki.net/players/7351.htm"/>
    <hyperlink ref="C893" r:id="rId2272" display="https://football.kulichki.net/players/20117.htm"/>
    <hyperlink ref="C1148" r:id="rId2273" display="https://football.kulichki.net/players/24350.htm"/>
    <hyperlink ref="C30" r:id="rId2274" display="https://football.kulichki.net/players/9204.htm"/>
    <hyperlink ref="D30" r:id="rId2275"/>
    <hyperlink ref="C587" r:id="rId2276" display="https://football.kulichki.net/players/23730.htm"/>
    <hyperlink ref="D587" r:id="rId2277"/>
    <hyperlink ref="C118" r:id="rId2278" display="https://football.kulichki.net/players/24357.htm"/>
    <hyperlink ref="D118" r:id="rId2279"/>
    <hyperlink ref="C131" r:id="rId2280" display="https://football.kulichki.net/players/24243.htm"/>
    <hyperlink ref="D131" r:id="rId2281"/>
    <hyperlink ref="C183" r:id="rId2282" display="https://football.kulichki.net/players/5068.htm"/>
    <hyperlink ref="D183" r:id="rId2283"/>
    <hyperlink ref="C185" r:id="rId2284" display="https://football.kulichki.net/players/21307.htm"/>
    <hyperlink ref="D185" r:id="rId2285"/>
    <hyperlink ref="C198" r:id="rId2286" display="https://football.kulichki.net/players/23411.htm"/>
    <hyperlink ref="D198" r:id="rId2287"/>
    <hyperlink ref="C219" r:id="rId2288" display="https://football.kulichki.net/players/21090.htm"/>
    <hyperlink ref="D219" r:id="rId2289"/>
    <hyperlink ref="C245" r:id="rId2290" display="https://football.kulichki.net/players/19822.htm"/>
    <hyperlink ref="D245" r:id="rId2291"/>
    <hyperlink ref="C296" r:id="rId2292" display="https://football.kulichki.net/players/15967.htm"/>
    <hyperlink ref="D296" r:id="rId2293"/>
    <hyperlink ref="C304" r:id="rId2294" display="https://football.kulichki.net/players/10990.htm"/>
    <hyperlink ref="D304" r:id="rId2295"/>
    <hyperlink ref="C368" r:id="rId2296" display="https://football.kulichki.net/players/20848.htm"/>
    <hyperlink ref="D368" r:id="rId2297"/>
    <hyperlink ref="C377" r:id="rId2298" display="https://football.kulichki.net/players/1347.htm"/>
    <hyperlink ref="D377" r:id="rId2299"/>
    <hyperlink ref="C470" r:id="rId2300" display="https://football.kulichki.net/players/23690.htm"/>
    <hyperlink ref="D470" r:id="rId2301"/>
    <hyperlink ref="C481" r:id="rId2302" display="https://football.kulichki.net/players/22077.htm"/>
    <hyperlink ref="D481" r:id="rId2303"/>
    <hyperlink ref="C494" r:id="rId2304" display="https://football.kulichki.net/players/5721.htm"/>
    <hyperlink ref="D494" r:id="rId2305"/>
    <hyperlink ref="C554" r:id="rId2306" display="https://football.kulichki.net/players/5582.htm"/>
    <hyperlink ref="D554" r:id="rId2307"/>
    <hyperlink ref="C520" r:id="rId2308" display="https://football.kulichki.net/players/16049.htm"/>
    <hyperlink ref="D520" r:id="rId2309"/>
    <hyperlink ref="C547" r:id="rId2310" display="https://football.kulichki.net/players/1242.htm"/>
    <hyperlink ref="D547" r:id="rId2311"/>
    <hyperlink ref="C630" r:id="rId2312" display="https://football.kulichki.net/players/22980.htm"/>
    <hyperlink ref="D630" r:id="rId2313"/>
    <hyperlink ref="C664" r:id="rId2314" display="https://football.kulichki.net/players/15782.htm"/>
    <hyperlink ref="D664" r:id="rId2315"/>
    <hyperlink ref="C675" r:id="rId2316" display="https://football.kulichki.net/players/24115.htm"/>
    <hyperlink ref="D675" r:id="rId2317"/>
    <hyperlink ref="D682" r:id="rId2318"/>
    <hyperlink ref="C682" r:id="rId2319"/>
    <hyperlink ref="C695" r:id="rId2320" display="https://football.kulichki.net/players/20826.htm"/>
    <hyperlink ref="D695" r:id="rId2321"/>
    <hyperlink ref="C737" r:id="rId2322" display="https://football.kulichki.net/players/24266.htm"/>
    <hyperlink ref="D737" r:id="rId2323"/>
    <hyperlink ref="C879" r:id="rId2324" display="https://football.kulichki.net/players/23141.htm"/>
    <hyperlink ref="D879" r:id="rId2325"/>
    <hyperlink ref="C880" r:id="rId2326" display="https://football.kulichki.net/players/23135.htm"/>
    <hyperlink ref="D880" r:id="rId2327"/>
    <hyperlink ref="C935" r:id="rId2328" display="https://football.kulichki.net/players/3233.htm"/>
    <hyperlink ref="D935" r:id="rId2329"/>
    <hyperlink ref="C966" r:id="rId2330" display="https://football.kulichki.net/players/24259.htm"/>
    <hyperlink ref="D966" r:id="rId2331"/>
    <hyperlink ref="C1006" r:id="rId2332" display="https://football.kulichki.net/players/24219.htm"/>
    <hyperlink ref="D1006" r:id="rId2333"/>
    <hyperlink ref="C1015" r:id="rId2334" display="https://football.kulichki.net/players/15801.htm"/>
    <hyperlink ref="D1015" r:id="rId2335"/>
    <hyperlink ref="C1034" r:id="rId2336" display="https://football.kulichki.net/players/22234.htm"/>
    <hyperlink ref="D1034" r:id="rId2337"/>
    <hyperlink ref="C1050" r:id="rId2338" display="https://football.kulichki.net/players/24292.htm"/>
    <hyperlink ref="D1050" r:id="rId2339"/>
    <hyperlink ref="C342" r:id="rId2340" display="https://football.kulichki.net/players/24146.htm"/>
    <hyperlink ref="D342" r:id="rId2341"/>
    <hyperlink ref="D343" r:id="rId2342"/>
    <hyperlink ref="C343" r:id="rId2343"/>
    <hyperlink ref="C1081" r:id="rId2344" display="https://football.kulichki.net/players/18406.htm"/>
    <hyperlink ref="D1081" r:id="rId2345"/>
    <hyperlink ref="C1153" r:id="rId2346" display="https://football.kulichki.net/players/17436.htm"/>
    <hyperlink ref="D1153" r:id="rId2347"/>
    <hyperlink ref="C917" r:id="rId2348" display="https://football.kulichki.net/players/24172.htm"/>
    <hyperlink ref="D917" r:id="rId2349"/>
    <hyperlink ref="C1186" r:id="rId2350" display="https://football.kulichki.net/players/20110.htm"/>
    <hyperlink ref="D1186" r:id="rId2351"/>
    <hyperlink ref="C696" r:id="rId2352" display="https://football.kulichki.net/players/22821.htm"/>
    <hyperlink ref="D696" r:id="rId2353"/>
    <hyperlink ref="C1237" r:id="rId2354" display="https://football.kulichki.net/players/24384.htm"/>
    <hyperlink ref="D1237" r:id="rId2355"/>
    <hyperlink ref="C423" r:id="rId2356" display="https://football.kulichki.net/players/8976.htm"/>
    <hyperlink ref="D423" r:id="rId2357"/>
    <hyperlink ref="C1286" r:id="rId2358" display="https://football.kulichki.net/players/24301.htm"/>
    <hyperlink ref="D1286" r:id="rId2359"/>
    <hyperlink ref="D602" r:id="rId2360"/>
    <hyperlink ref="C602" r:id="rId2361"/>
    <hyperlink ref="C1345" r:id="rId2362" display="https://football.kulichki.net/players/23232.htm"/>
    <hyperlink ref="D1345" r:id="rId2363"/>
    <hyperlink ref="C1414" r:id="rId2364" display="https://football.kulichki.net/players/22652.htm"/>
    <hyperlink ref="D1414" r:id="rId2365"/>
    <hyperlink ref="C1428" r:id="rId2366" display="https://football.kulichki.net/players/16161.htm"/>
    <hyperlink ref="D1428" r:id="rId2367"/>
    <hyperlink ref="C1452" r:id="rId2368" display="https://football.kulichki.net/players/17413.htm"/>
    <hyperlink ref="D1452" r:id="rId2369"/>
    <hyperlink ref="C1453" r:id="rId2370" display="https://football.kulichki.net/players/23748.htm"/>
    <hyperlink ref="D1453" r:id="rId2371"/>
    <hyperlink ref="C1411" r:id="rId2372" display="https://football.kulichki.net/players/21595.htm"/>
    <hyperlink ref="D1411" r:id="rId2373"/>
    <hyperlink ref="C1492" r:id="rId2374" display="https://football.kulichki.net/players/16438.htm"/>
    <hyperlink ref="D1492" r:id="rId2375"/>
    <hyperlink ref="C1322" r:id="rId2376" display="https://football.kulichki.net/players/18544.htm"/>
    <hyperlink ref="C1351" r:id="rId2377" display="https://football.kulichki.net/players/20752.htm"/>
    <hyperlink ref="C1348" r:id="rId2378" display="https://football.kulichki.net/players/22689.htm"/>
    <hyperlink ref="C1313" r:id="rId2379" display="https://football.kulichki.net/players/25951.htm"/>
    <hyperlink ref="D1313" r:id="rId2380" tooltip="Гави" display="https://www.sports.ru/tags/161121916/"/>
    <hyperlink ref="D864" r:id="rId2381" display="https://www.sports.ru/tags/161072375/"/>
    <hyperlink ref="C864" r:id="rId2382" display="https://football.kulichki.net/players/24015.htm"/>
    <hyperlink ref="C508" r:id="rId2383" display="https://football.kulichki.net/players/24163.htm"/>
    <hyperlink ref="C651" r:id="rId2384" display="https://www.sports.ru/tags/161101315/"/>
    <hyperlink ref="D1347" r:id="rId2385" display="https://www.sports.ru/tags/161116839/"/>
    <hyperlink ref="C1347" r:id="rId2386" display="https://football.kulichki.net/players/25305.htm"/>
    <hyperlink ref="C1160" r:id="rId2387" display="https://football.kulichki.net/players/24436.htm"/>
    <hyperlink ref="D1160" r:id="rId2388" display="https://www.sports.ru/tags/161115520/"/>
    <hyperlink ref="C748" r:id="rId2389" display="https://football.kulichki.net/players/17703.htm"/>
    <hyperlink ref="C436" r:id="rId2390" display="https://football.kulichki.net/players/17175.htm"/>
    <hyperlink ref="C1023" r:id="rId2391" display="https://football.kulichki.net/players/3530.htm"/>
    <hyperlink ref="C1049" r:id="rId2392" display="https://football.kulichki.net/players/20185.htm"/>
    <hyperlink ref="C1247" r:id="rId2393" display="https://football.kulichki.net/players/25843.htm"/>
    <hyperlink ref="C865" r:id="rId2394" display="https://football.kulichki.net/players/22272.htm"/>
    <hyperlink ref="D865" r:id="rId2395" display="https://www.sports.ru/tags/161092598/"/>
    <hyperlink ref="D1477" r:id="rId2396" tooltip="Сэм Гринвуд" display="https://www.sports.ru/tags/161114674/"/>
    <hyperlink ref="D594" r:id="rId2397" display="https://www.sports.ru/tags/161023981/"/>
    <hyperlink ref="D323" r:id="rId2398"/>
    <hyperlink ref="D473" r:id="rId2399" display="https://www.sports.ru/tags/161081013/"/>
    <hyperlink ref="D1122" r:id="rId2400" display="https://www.sports.ru/tags/161031705/"/>
    <hyperlink ref="D994" r:id="rId2401"/>
    <hyperlink ref="D1419" r:id="rId2402" tooltip="Патрик Виммер" display="https://www.sports.ru/tags/161102184/"/>
    <hyperlink ref="D36" r:id="rId2403" tooltip="Теему Пукки" display="https://www.sports.ru/teemu-pukki/"/>
    <hyperlink ref="D1506" r:id="rId2404" display="https://www.sports.ru/adam-armstrong/"/>
    <hyperlink ref="D678" r:id="rId2405" display="https://www.sports.ru/tags/148933921/"/>
    <hyperlink ref="D37" r:id="rId2406" display="https://www.sports.ru/tags/161037612/"/>
    <hyperlink ref="D1318" r:id="rId2407" tooltip="Беньямин Шешко" display="https://www.sports.ru/tags/161098508/"/>
    <hyperlink ref="D150" r:id="rId2408" display="https://www.sports.ru/tags/161110864/"/>
    <hyperlink ref="D1053" r:id="rId2409" display="https://www.sports.ru/tags/161113973/"/>
    <hyperlink ref="D381" r:id="rId2410" display="https://www.sports.ru/tags/161089885/"/>
    <hyperlink ref="D1060" r:id="rId2411" display="https://www.sports.ru/tags/145485837/"/>
    <hyperlink ref="D1162" r:id="rId2412" tooltip="Марко Арнаутович" display="https://www.sports.ru/marko-arnautovic/"/>
    <hyperlink ref="D1242" r:id="rId2413" display="Кайки"/>
    <hyperlink ref="D957" r:id="rId2414" tooltip="Абдалла Сима" display="https://www.sports.ru/tags/161112102/"/>
    <hyperlink ref="D208" r:id="rId2415" display="https://www.sports.ru/tags/161102080/"/>
    <hyperlink ref="D8" r:id="rId2416" display="https://football.kulichki.net/players/24634.htm"/>
    <hyperlink ref="D1281" r:id="rId2417" tooltip="Агустин Альварес Мартинес" display="https://www.sports.ru/tags/161111569/"/>
    <hyperlink ref="D770" r:id="rId2418" tooltip="Арно Данджума" display="https://www.sports.ru/tags/161031421/"/>
    <hyperlink ref="D26" r:id="rId2419" tooltip="Эльбасан Рашани" display="https://www.sports.ru/tags/161005436/"/>
    <hyperlink ref="D511" r:id="rId2420" display="https://www.sports.ru/eldor-shomurodov/"/>
    <hyperlink ref="D780" r:id="rId2421"/>
    <hyperlink ref="D298" r:id="rId2422" display="https://www.sports.ru/tags/161011532/"/>
    <hyperlink ref="D358" r:id="rId2423" tooltip="Джим Аллевина" display="https://www.sports.ru/tags/161096252/"/>
    <hyperlink ref="D1194" r:id="rId2424" tooltip="Хави Пуадо" display="https://www.sports.ru/tags/161080910/"/>
    <hyperlink ref="C1194" r:id="rId2425" display="https://football.kulichki.net/players/25616.htm"/>
    <hyperlink ref="C358" r:id="rId2426" display="https://football.kulichki.net/players/25071.htm"/>
    <hyperlink ref="C298" r:id="rId2427" display="https://football.kulichki.net/players/25892.htm"/>
    <hyperlink ref="C511" r:id="rId2428" display="https://football.kulichki.net/players/17609.htm"/>
    <hyperlink ref="C26" r:id="rId2429" display="https://football.kulichki.net/players/24378.htm"/>
    <hyperlink ref="C770" r:id="rId2430" display="https://football.kulichki.net/players/25878.htm"/>
    <hyperlink ref="C7" r:id="rId2431" display="https://football.kulichki.net/players/25978.htm"/>
    <hyperlink ref="D24" r:id="rId2432" display="https://www.sports.ru/tags/161122039/"/>
    <hyperlink ref="C24" r:id="rId2433" display="https://football.kulichki.net/players/25987.htm"/>
    <hyperlink ref="C8" r:id="rId2434" display="https://football.kulichki.net/players/24634.htm"/>
    <hyperlink ref="C208" r:id="rId2435" display="https://football.kulichki.net/players/21971.htm"/>
    <hyperlink ref="C1162" r:id="rId2436" display="https://football.kulichki.net/players/4716.htm"/>
    <hyperlink ref="C1060" r:id="rId2437" display="https://football.kulichki.net/players/10898.htm"/>
    <hyperlink ref="C381" r:id="rId2438" display="https://football.kulichki.net/players/24876.htm"/>
    <hyperlink ref="C150" r:id="rId2439" display="https://football.kulichki.net/players/24434.htm"/>
    <hyperlink ref="C37" r:id="rId2440" display="https://football.kulichki.net/players/25938.htm"/>
    <hyperlink ref="C678" r:id="rId2441" display="https://football.kulichki.net/players/23313.htm"/>
    <hyperlink ref="C1506" r:id="rId2442" display="https://football.kulichki.net/players/11536.htm"/>
    <hyperlink ref="C36" r:id="rId2443" display="https://football.kulichki.net/players/7215.htm"/>
    <hyperlink ref="C594" r:id="rId2444" display="https://football.kulichki.net/players/25055.htm"/>
    <hyperlink ref="C323" r:id="rId2445" display="https://football.kulichki.net/players/23680.htm"/>
    <hyperlink ref="C473" r:id="rId2446" display="https://football.kulichki.net/players/25074.htm"/>
    <hyperlink ref="C994" r:id="rId2447" display="https://football.kulichki.net/players/25299.htm"/>
    <hyperlink ref="C1419" r:id="rId2448" display="https://football.kulichki.net/players/25627.htm"/>
    <hyperlink ref="C1122" r:id="rId2449" display="https://football.kulichki.net/players/19045.htm"/>
    <hyperlink ref="D190" r:id="rId2450" tooltip="Джанлука Бузио" display="https://www.sports.ru/tags/161078649/"/>
    <hyperlink ref="C190" r:id="rId2451" display="https://football.kulichki.net/players/18821.htm"/>
    <hyperlink ref="D1298" r:id="rId2452" display="https://www.sports.ru/tags/161119130/"/>
    <hyperlink ref="C1298" r:id="rId2453" display="https://football.kulichki.net/players/25304.htm"/>
    <hyperlink ref="D788" r:id="rId2454" tooltip="Иньяки Пенья" display="https://www.sports.ru/inaki-pena/"/>
    <hyperlink ref="D595" r:id="rId2455"/>
    <hyperlink ref="D310" r:id="rId2456"/>
    <hyperlink ref="D475" r:id="rId2457"/>
    <hyperlink ref="D996" r:id="rId2458"/>
    <hyperlink ref="D1430" r:id="rId2459"/>
    <hyperlink ref="D1507" r:id="rId2460"/>
    <hyperlink ref="D13" r:id="rId2461"/>
    <hyperlink ref="D711" r:id="rId2462"/>
    <hyperlink ref="D38" r:id="rId2463"/>
    <hyperlink ref="D1273" r:id="rId2464"/>
    <hyperlink ref="D1039" r:id="rId2465"/>
    <hyperlink ref="D393" r:id="rId2466"/>
    <hyperlink ref="D120" r:id="rId2467"/>
    <hyperlink ref="D1355" r:id="rId2468"/>
    <hyperlink ref="D1078" r:id="rId2469"/>
    <hyperlink ref="D1145" r:id="rId2470"/>
    <hyperlink ref="D960" r:id="rId2471"/>
    <hyperlink ref="D1398" r:id="rId2472"/>
    <hyperlink ref="D1309" r:id="rId2473"/>
    <hyperlink ref="D211" r:id="rId2474"/>
    <hyperlink ref="D14" r:id="rId2475"/>
    <hyperlink ref="D15" r:id="rId2476"/>
    <hyperlink ref="D16" r:id="rId2477"/>
    <hyperlink ref="D927" r:id="rId2478"/>
    <hyperlink ref="D1340" r:id="rId2479"/>
    <hyperlink ref="D1274" r:id="rId2480"/>
    <hyperlink ref="D39" r:id="rId2481"/>
    <hyperlink ref="D512" r:id="rId2482"/>
    <hyperlink ref="D771" r:id="rId2483"/>
    <hyperlink ref="D291" r:id="rId2484"/>
    <hyperlink ref="D360" r:id="rId2485"/>
    <hyperlink ref="D1198" r:id="rId2486"/>
    <hyperlink ref="D1440" r:id="rId2487"/>
    <hyperlink ref="D860" r:id="rId2488"/>
    <hyperlink ref="D191" r:id="rId2489"/>
    <hyperlink ref="D1182" r:id="rId2490"/>
    <hyperlink ref="D790" r:id="rId2491"/>
    <hyperlink ref="D579" r:id="rId2492"/>
    <hyperlink ref="D331" r:id="rId2493"/>
    <hyperlink ref="D1425" r:id="rId2494"/>
    <hyperlink ref="D465" r:id="rId2495"/>
    <hyperlink ref="D1003" r:id="rId2496"/>
    <hyperlink ref="D635" r:id="rId2497"/>
    <hyperlink ref="D707" r:id="rId2498"/>
    <hyperlink ref="D1481" r:id="rId2499"/>
    <hyperlink ref="D636" r:id="rId2500"/>
    <hyperlink ref="D1344" r:id="rId2501"/>
    <hyperlink ref="D1043" r:id="rId2502"/>
    <hyperlink ref="D1090" r:id="rId2503"/>
    <hyperlink ref="D1151" r:id="rId2504"/>
    <hyperlink ref="D964" r:id="rId2505"/>
    <hyperlink ref="D259" r:id="rId2506"/>
    <hyperlink ref="D1294" r:id="rId2507"/>
    <hyperlink ref="D216" r:id="rId2508"/>
    <hyperlink ref="D1245" r:id="rId2509"/>
    <hyperlink ref="D81" r:id="rId2510"/>
    <hyperlink ref="D269" r:id="rId2511"/>
    <hyperlink ref="D1282" r:id="rId2512"/>
    <hyperlink ref="D1276" r:id="rId2513"/>
    <hyperlink ref="D260" r:id="rId2514"/>
    <hyperlink ref="D1283" r:id="rId2515"/>
    <hyperlink ref="D746" r:id="rId2516"/>
    <hyperlink ref="D515" r:id="rId2517"/>
    <hyperlink ref="D774" r:id="rId2518"/>
    <hyperlink ref="D300" r:id="rId2519"/>
    <hyperlink ref="D353" r:id="rId2520"/>
    <hyperlink ref="D1284" r:id="rId2521"/>
    <hyperlink ref="D1462" r:id="rId2522"/>
    <hyperlink ref="D830" r:id="rId2523"/>
    <hyperlink ref="D261" r:id="rId2524"/>
    <hyperlink ref="D817" r:id="rId2525"/>
    <hyperlink ref="D566" r:id="rId2526"/>
    <hyperlink ref="D469" r:id="rId2527"/>
    <hyperlink ref="D980" r:id="rId2528"/>
    <hyperlink ref="D1427" r:id="rId2529"/>
    <hyperlink ref="D542" r:id="rId2530"/>
    <hyperlink ref="D1502" r:id="rId2531"/>
    <hyperlink ref="D709" r:id="rId2532"/>
    <hyperlink ref="D628" r:id="rId2533"/>
    <hyperlink ref="D143" r:id="rId2534"/>
    <hyperlink ref="D386" r:id="rId2535"/>
    <hyperlink ref="D1356" r:id="rId2536"/>
    <hyperlink ref="D1091" r:id="rId2537"/>
    <hyperlink ref="D1166" r:id="rId2538"/>
    <hyperlink ref="D977" r:id="rId2539"/>
    <hyperlink ref="D1400" r:id="rId2540"/>
    <hyperlink ref="D530" r:id="rId2541"/>
    <hyperlink ref="D230" r:id="rId2542"/>
    <hyperlink ref="D1235" r:id="rId2543"/>
    <hyperlink ref="D82" r:id="rId2544"/>
    <hyperlink ref="D271" r:id="rId2545"/>
    <hyperlink ref="D918" r:id="rId2546"/>
    <hyperlink ref="D567" r:id="rId2547"/>
    <hyperlink ref="D263" r:id="rId2548"/>
    <hyperlink ref="D726" r:id="rId2549"/>
    <hyperlink ref="D505" r:id="rId2550"/>
    <hyperlink ref="D763" r:id="rId2551"/>
    <hyperlink ref="D302" r:id="rId2552"/>
    <hyperlink ref="D366" r:id="rId2553"/>
    <hyperlink ref="D272" r:id="rId2554"/>
    <hyperlink ref="D1472" r:id="rId2555"/>
    <hyperlink ref="D831" r:id="rId2556"/>
    <hyperlink ref="D1119" r:id="rId2557"/>
    <hyperlink ref="D819" r:id="rId2558"/>
    <hyperlink ref="D582" r:id="rId2559"/>
    <hyperlink ref="D338" r:id="rId2560"/>
    <hyperlink ref="D478" r:id="rId2561"/>
    <hyperlink ref="D1111" r:id="rId2562"/>
    <hyperlink ref="D989" r:id="rId2563"/>
    <hyperlink ref="D1503" r:id="rId2564"/>
    <hyperlink ref="D1092" r:id="rId2565"/>
    <hyperlink ref="D692" r:id="rId2566"/>
    <hyperlink ref="D600" r:id="rId2567"/>
    <hyperlink ref="D144" r:id="rId2568"/>
    <hyperlink ref="D1044" r:id="rId2569"/>
    <hyperlink ref="D378" r:id="rId2570"/>
    <hyperlink ref="D934" r:id="rId2571"/>
    <hyperlink ref="D948" r:id="rId2572"/>
    <hyperlink ref="D1142" r:id="rId2573"/>
    <hyperlink ref="D1394" r:id="rId2574"/>
    <hyperlink ref="D543" r:id="rId2575"/>
    <hyperlink ref="D1223" r:id="rId2576"/>
    <hyperlink ref="D231" r:id="rId2577"/>
    <hyperlink ref="D110" r:id="rId2578"/>
    <hyperlink ref="D1357" r:id="rId2579"/>
    <hyperlink ref="D95" r:id="rId2580"/>
    <hyperlink ref="D83" r:id="rId2581"/>
    <hyperlink ref="D939" r:id="rId2582"/>
    <hyperlink ref="D516" r:id="rId2583"/>
    <hyperlink ref="D264" r:id="rId2584"/>
    <hyperlink ref="D346" r:id="rId2585"/>
    <hyperlink ref="D1185" r:id="rId2586"/>
    <hyperlink ref="D863" r:id="rId2587"/>
    <hyperlink ref="D1120" r:id="rId2588"/>
    <hyperlink ref="D820" r:id="rId2589"/>
    <hyperlink ref="D1262" r:id="rId2590"/>
    <hyperlink ref="D315" r:id="rId2591"/>
    <hyperlink ref="D455" r:id="rId2592"/>
    <hyperlink ref="D1121" r:id="rId2593"/>
    <hyperlink ref="D981" r:id="rId2594"/>
    <hyperlink ref="D1404" r:id="rId2595"/>
    <hyperlink ref="D1491" r:id="rId2596"/>
    <hyperlink ref="D596" r:id="rId2597"/>
    <hyperlink ref="D568" r:id="rId2598"/>
    <hyperlink ref="D693" r:id="rId2599"/>
    <hyperlink ref="D629" r:id="rId2600"/>
    <hyperlink ref="D130" r:id="rId2601"/>
    <hyperlink ref="D1056" r:id="rId2602"/>
    <hyperlink ref="D404" r:id="rId2603"/>
    <hyperlink ref="D1263" r:id="rId2604"/>
    <hyperlink ref="D1066" r:id="rId2605"/>
    <hyperlink ref="D1395" r:id="rId2606"/>
    <hyperlink ref="D949" r:id="rId2607"/>
    <hyperlink ref="D1396" r:id="rId2608"/>
    <hyperlink ref="D531" r:id="rId2609"/>
    <hyperlink ref="D232" r:id="rId2610"/>
    <hyperlink ref="D1224" r:id="rId2611"/>
    <hyperlink ref="D84" r:id="rId2612"/>
    <hyperlink ref="D1154" r:id="rId2613"/>
    <hyperlink ref="D919" r:id="rId2614"/>
    <hyperlink ref="D560" r:id="rId2615"/>
    <hyperlink ref="D910" r:id="rId2616"/>
    <hyperlink ref="D506" r:id="rId2617"/>
    <hyperlink ref="D754" r:id="rId2618"/>
    <hyperlink ref="D303" r:id="rId2619"/>
    <hyperlink ref="D367" r:id="rId2620"/>
    <hyperlink ref="D145" r:id="rId2621"/>
    <hyperlink ref="D1155" r:id="rId2622"/>
    <hyperlink ref="D857" r:id="rId2623"/>
    <hyperlink ref="D1397" r:id="rId2624"/>
    <hyperlink ref="D1156" r:id="rId2625"/>
    <hyperlink ref="D1084" r:id="rId2626"/>
    <hyperlink ref="D775" r:id="rId2627"/>
    <hyperlink ref="D1178" r:id="rId2628"/>
    <hyperlink ref="D1486" r:id="rId2629"/>
    <hyperlink ref="D738" r:id="rId2630"/>
  </hyperlinks>
  <pageMargins left="0.7" right="0.7" top="0.75" bottom="0.75" header="0.3" footer="0.3"/>
  <pageSetup paperSize="9" orientation="portrait" horizontalDpi="0" verticalDpi="0" r:id="rId263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L248"/>
  <sheetViews>
    <sheetView workbookViewId="0">
      <selection activeCell="L12" sqref="L12"/>
    </sheetView>
  </sheetViews>
  <sheetFormatPr defaultRowHeight="14.4" x14ac:dyDescent="0.3"/>
  <cols>
    <col min="1" max="1" width="14.77734375" style="18" customWidth="1"/>
    <col min="2" max="2" width="19.21875" style="18" customWidth="1"/>
    <col min="3" max="7" width="6.109375" style="18" customWidth="1"/>
    <col min="8" max="8" width="12.77734375" style="18" customWidth="1"/>
    <col min="9" max="12" width="13.44140625" customWidth="1"/>
  </cols>
  <sheetData>
    <row r="1" spans="1:12" s="21" customFormat="1" ht="37.5" customHeight="1" x14ac:dyDescent="0.3">
      <c r="A1" s="646" t="s">
        <v>2322</v>
      </c>
      <c r="B1" s="647"/>
      <c r="C1" s="19" t="s">
        <v>1673</v>
      </c>
      <c r="D1" s="19" t="s">
        <v>1674</v>
      </c>
      <c r="E1" s="19" t="s">
        <v>1675</v>
      </c>
      <c r="F1" s="19" t="s">
        <v>1676</v>
      </c>
      <c r="G1" s="19" t="s">
        <v>1677</v>
      </c>
      <c r="H1" s="20" t="s">
        <v>1678</v>
      </c>
      <c r="I1" s="644" t="s">
        <v>1679</v>
      </c>
      <c r="J1" s="645"/>
      <c r="K1" s="645"/>
      <c r="L1" s="645"/>
    </row>
    <row r="2" spans="1:12" ht="18" x14ac:dyDescent="0.3">
      <c r="A2" s="574">
        <v>44463</v>
      </c>
      <c r="B2" s="575" t="s">
        <v>3190</v>
      </c>
      <c r="C2" s="577"/>
      <c r="D2" s="577"/>
      <c r="E2" s="577"/>
      <c r="F2" s="577"/>
      <c r="G2" s="577"/>
      <c r="H2" s="579">
        <v>1</v>
      </c>
    </row>
    <row r="3" spans="1:12" ht="18" x14ac:dyDescent="0.3">
      <c r="A3" s="574">
        <v>44464</v>
      </c>
      <c r="B3" s="576" t="s">
        <v>3191</v>
      </c>
      <c r="C3" s="577">
        <v>6</v>
      </c>
      <c r="D3" s="577">
        <v>6</v>
      </c>
      <c r="E3" s="577"/>
      <c r="F3" s="577"/>
      <c r="G3" s="577"/>
      <c r="H3" s="578"/>
    </row>
    <row r="4" spans="1:12" ht="18" x14ac:dyDescent="0.3">
      <c r="A4" s="574">
        <v>44465</v>
      </c>
      <c r="B4" s="576" t="s">
        <v>3192</v>
      </c>
      <c r="C4" s="577"/>
      <c r="D4" s="577"/>
      <c r="E4" s="577">
        <v>7</v>
      </c>
      <c r="F4" s="577">
        <v>6</v>
      </c>
      <c r="G4" s="577">
        <v>8</v>
      </c>
      <c r="H4" s="578"/>
    </row>
    <row r="5" spans="1:12" ht="18" x14ac:dyDescent="0.3">
      <c r="A5" s="574">
        <v>44466</v>
      </c>
      <c r="B5" s="575" t="s">
        <v>3193</v>
      </c>
      <c r="C5" s="577"/>
      <c r="D5" s="577"/>
      <c r="E5" s="577"/>
      <c r="F5" s="577"/>
      <c r="G5" s="577"/>
      <c r="H5" s="578"/>
    </row>
    <row r="6" spans="1:12" ht="18" x14ac:dyDescent="0.3">
      <c r="A6" s="574">
        <v>44467</v>
      </c>
      <c r="B6" s="575" t="s">
        <v>3194</v>
      </c>
      <c r="C6" s="577"/>
      <c r="D6" s="577"/>
      <c r="E6" s="577"/>
      <c r="F6" s="577"/>
      <c r="G6" s="577"/>
      <c r="H6" s="578"/>
    </row>
    <row r="7" spans="1:12" ht="18" x14ac:dyDescent="0.3">
      <c r="A7" s="574">
        <v>44468</v>
      </c>
      <c r="B7" s="575" t="s">
        <v>3195</v>
      </c>
      <c r="C7" s="577"/>
      <c r="D7" s="577"/>
      <c r="E7" s="577"/>
      <c r="F7" s="577"/>
      <c r="G7" s="577"/>
      <c r="H7" s="578"/>
    </row>
    <row r="8" spans="1:12" ht="18" x14ac:dyDescent="0.3">
      <c r="A8" s="574">
        <v>44469</v>
      </c>
      <c r="B8" s="575" t="s">
        <v>3196</v>
      </c>
      <c r="C8" s="577"/>
      <c r="D8" s="577"/>
      <c r="E8" s="577"/>
      <c r="F8" s="577"/>
      <c r="G8" s="577"/>
      <c r="H8" s="578"/>
    </row>
    <row r="9" spans="1:12" ht="18" x14ac:dyDescent="0.3">
      <c r="A9" s="574">
        <v>44470</v>
      </c>
      <c r="B9" s="575" t="s">
        <v>3190</v>
      </c>
      <c r="C9" s="577"/>
      <c r="D9" s="577"/>
      <c r="E9" s="577"/>
      <c r="F9" s="577"/>
      <c r="G9" s="577"/>
      <c r="H9" s="579">
        <v>2</v>
      </c>
    </row>
    <row r="10" spans="1:12" ht="18" x14ac:dyDescent="0.3">
      <c r="A10" s="574">
        <v>44471</v>
      </c>
      <c r="B10" s="576" t="s">
        <v>3191</v>
      </c>
      <c r="C10" s="577">
        <v>7</v>
      </c>
      <c r="D10" s="577">
        <v>7</v>
      </c>
      <c r="E10" s="577"/>
      <c r="F10" s="577"/>
      <c r="G10" s="577"/>
      <c r="H10" s="578"/>
    </row>
    <row r="11" spans="1:12" ht="18" x14ac:dyDescent="0.3">
      <c r="A11" s="574">
        <v>44472</v>
      </c>
      <c r="B11" s="576" t="s">
        <v>3192</v>
      </c>
      <c r="C11" s="577"/>
      <c r="D11" s="577"/>
      <c r="E11" s="577">
        <v>8</v>
      </c>
      <c r="F11" s="577">
        <v>7</v>
      </c>
      <c r="G11" s="577">
        <v>9</v>
      </c>
      <c r="H11" s="578"/>
    </row>
    <row r="12" spans="1:12" ht="18" x14ac:dyDescent="0.3">
      <c r="A12" s="574">
        <v>44473</v>
      </c>
      <c r="B12" s="575" t="s">
        <v>3193</v>
      </c>
      <c r="C12" s="577"/>
      <c r="D12" s="577"/>
      <c r="E12" s="577"/>
      <c r="F12" s="577"/>
      <c r="G12" s="577"/>
      <c r="H12" s="578"/>
    </row>
    <row r="13" spans="1:12" ht="18" x14ac:dyDescent="0.3">
      <c r="A13" s="574">
        <v>44474</v>
      </c>
      <c r="B13" s="575" t="s">
        <v>3194</v>
      </c>
      <c r="C13" s="577"/>
      <c r="D13" s="577"/>
      <c r="E13" s="577"/>
      <c r="F13" s="577"/>
      <c r="G13" s="577"/>
      <c r="H13" s="578"/>
    </row>
    <row r="14" spans="1:12" ht="18" x14ac:dyDescent="0.3">
      <c r="A14" s="574">
        <v>44475</v>
      </c>
      <c r="B14" s="575" t="s">
        <v>3195</v>
      </c>
      <c r="C14" s="577"/>
      <c r="D14" s="577"/>
      <c r="E14" s="577"/>
      <c r="F14" s="577"/>
      <c r="G14" s="577"/>
      <c r="H14" s="578"/>
    </row>
    <row r="15" spans="1:12" ht="18" x14ac:dyDescent="0.3">
      <c r="A15" s="574">
        <v>44476</v>
      </c>
      <c r="B15" s="575" t="s">
        <v>3196</v>
      </c>
      <c r="C15" s="577"/>
      <c r="D15" s="577"/>
      <c r="E15" s="577"/>
      <c r="F15" s="577"/>
      <c r="G15" s="577"/>
      <c r="H15" s="578"/>
    </row>
    <row r="16" spans="1:12" ht="18" x14ac:dyDescent="0.3">
      <c r="A16" s="574">
        <v>44477</v>
      </c>
      <c r="B16" s="575" t="s">
        <v>3190</v>
      </c>
      <c r="C16" s="577"/>
      <c r="D16" s="577"/>
      <c r="E16" s="577"/>
      <c r="F16" s="577"/>
      <c r="G16" s="577"/>
      <c r="H16" s="578"/>
    </row>
    <row r="17" spans="1:8" ht="18" x14ac:dyDescent="0.3">
      <c r="A17" s="574">
        <v>44478</v>
      </c>
      <c r="B17" s="576" t="s">
        <v>3191</v>
      </c>
      <c r="C17" s="577"/>
      <c r="D17" s="577"/>
      <c r="E17" s="577"/>
      <c r="F17" s="577"/>
      <c r="G17" s="577"/>
      <c r="H17" s="578"/>
    </row>
    <row r="18" spans="1:8" ht="18" x14ac:dyDescent="0.3">
      <c r="A18" s="574">
        <v>44479</v>
      </c>
      <c r="B18" s="576" t="s">
        <v>3192</v>
      </c>
      <c r="C18" s="577"/>
      <c r="D18" s="577"/>
      <c r="E18" s="577"/>
      <c r="F18" s="577"/>
      <c r="G18" s="577"/>
      <c r="H18" s="578"/>
    </row>
    <row r="19" spans="1:8" ht="18" x14ac:dyDescent="0.3">
      <c r="A19" s="574">
        <v>44480</v>
      </c>
      <c r="B19" s="575" t="s">
        <v>3193</v>
      </c>
      <c r="C19" s="577"/>
      <c r="D19" s="577"/>
      <c r="E19" s="577"/>
      <c r="F19" s="577"/>
      <c r="G19" s="577"/>
      <c r="H19" s="578"/>
    </row>
    <row r="20" spans="1:8" ht="18" x14ac:dyDescent="0.3">
      <c r="A20" s="574">
        <v>44481</v>
      </c>
      <c r="B20" s="575" t="s">
        <v>3194</v>
      </c>
      <c r="C20" s="577"/>
      <c r="D20" s="577"/>
      <c r="E20" s="577"/>
      <c r="F20" s="577"/>
      <c r="G20" s="577"/>
      <c r="H20" s="578"/>
    </row>
    <row r="21" spans="1:8" ht="18" x14ac:dyDescent="0.3">
      <c r="A21" s="574">
        <v>44482</v>
      </c>
      <c r="B21" s="575" t="s">
        <v>3195</v>
      </c>
      <c r="C21" s="577"/>
      <c r="D21" s="577"/>
      <c r="E21" s="577"/>
      <c r="F21" s="577"/>
      <c r="G21" s="577"/>
      <c r="H21" s="578"/>
    </row>
    <row r="22" spans="1:8" ht="18" x14ac:dyDescent="0.3">
      <c r="A22" s="574">
        <v>44483</v>
      </c>
      <c r="B22" s="575" t="s">
        <v>3196</v>
      </c>
      <c r="C22" s="577"/>
      <c r="D22" s="577"/>
      <c r="E22" s="577"/>
      <c r="F22" s="577"/>
      <c r="G22" s="577"/>
      <c r="H22" s="578"/>
    </row>
    <row r="23" spans="1:8" ht="18" x14ac:dyDescent="0.3">
      <c r="A23" s="574">
        <v>44484</v>
      </c>
      <c r="B23" s="575" t="s">
        <v>3190</v>
      </c>
      <c r="C23" s="577"/>
      <c r="D23" s="577"/>
      <c r="E23" s="577"/>
      <c r="F23" s="577"/>
      <c r="G23" s="577"/>
      <c r="H23" s="579">
        <v>3</v>
      </c>
    </row>
    <row r="24" spans="1:8" ht="18" x14ac:dyDescent="0.3">
      <c r="A24" s="574">
        <v>44485</v>
      </c>
      <c r="B24" s="576" t="s">
        <v>3191</v>
      </c>
      <c r="C24" s="577">
        <v>8</v>
      </c>
      <c r="D24" s="577">
        <v>8</v>
      </c>
      <c r="E24" s="577"/>
      <c r="F24" s="577"/>
      <c r="G24" s="577"/>
      <c r="H24" s="578"/>
    </row>
    <row r="25" spans="1:8" ht="18" x14ac:dyDescent="0.3">
      <c r="A25" s="574">
        <v>44486</v>
      </c>
      <c r="B25" s="576" t="s">
        <v>3192</v>
      </c>
      <c r="C25" s="577"/>
      <c r="D25" s="577"/>
      <c r="E25" s="577">
        <v>9</v>
      </c>
      <c r="F25" s="577">
        <v>8</v>
      </c>
      <c r="G25" s="577">
        <v>10</v>
      </c>
      <c r="H25" s="578"/>
    </row>
    <row r="26" spans="1:8" ht="18" x14ac:dyDescent="0.3">
      <c r="A26" s="574">
        <v>44487</v>
      </c>
      <c r="B26" s="575" t="s">
        <v>3193</v>
      </c>
      <c r="C26" s="577"/>
      <c r="D26" s="577"/>
      <c r="E26" s="577"/>
      <c r="F26" s="577"/>
      <c r="G26" s="577"/>
      <c r="H26" s="578"/>
    </row>
    <row r="27" spans="1:8" ht="18" x14ac:dyDescent="0.3">
      <c r="A27" s="574">
        <v>44488</v>
      </c>
      <c r="B27" s="575" t="s">
        <v>3194</v>
      </c>
      <c r="C27" s="577"/>
      <c r="D27" s="577"/>
      <c r="E27" s="577"/>
      <c r="F27" s="577"/>
      <c r="G27" s="577"/>
      <c r="H27" s="578"/>
    </row>
    <row r="28" spans="1:8" ht="18" x14ac:dyDescent="0.3">
      <c r="A28" s="574">
        <v>44489</v>
      </c>
      <c r="B28" s="575" t="s">
        <v>3195</v>
      </c>
      <c r="C28" s="577"/>
      <c r="D28" s="577"/>
      <c r="E28" s="577"/>
      <c r="F28" s="577"/>
      <c r="G28" s="577"/>
      <c r="H28" s="578"/>
    </row>
    <row r="29" spans="1:8" ht="18" x14ac:dyDescent="0.3">
      <c r="A29" s="574">
        <v>44490</v>
      </c>
      <c r="B29" s="575" t="s">
        <v>3196</v>
      </c>
      <c r="C29" s="577"/>
      <c r="D29" s="577"/>
      <c r="E29" s="577"/>
      <c r="F29" s="577"/>
      <c r="G29" s="577"/>
      <c r="H29" s="578"/>
    </row>
    <row r="30" spans="1:8" ht="18" x14ac:dyDescent="0.3">
      <c r="A30" s="574">
        <v>44491</v>
      </c>
      <c r="B30" s="575" t="s">
        <v>3190</v>
      </c>
      <c r="C30" s="577"/>
      <c r="D30" s="577"/>
      <c r="E30" s="577"/>
      <c r="F30" s="577"/>
      <c r="G30" s="577"/>
      <c r="H30" s="579">
        <v>4</v>
      </c>
    </row>
    <row r="31" spans="1:8" ht="18" x14ac:dyDescent="0.3">
      <c r="A31" s="574">
        <v>44492</v>
      </c>
      <c r="B31" s="576" t="s">
        <v>3191</v>
      </c>
      <c r="C31" s="577">
        <v>9</v>
      </c>
      <c r="D31" s="577">
        <v>9</v>
      </c>
      <c r="E31" s="577"/>
      <c r="F31" s="577"/>
      <c r="G31" s="577"/>
      <c r="H31" s="578"/>
    </row>
    <row r="32" spans="1:8" ht="18" x14ac:dyDescent="0.3">
      <c r="A32" s="574">
        <v>44493</v>
      </c>
      <c r="B32" s="576" t="s">
        <v>3192</v>
      </c>
      <c r="C32" s="577"/>
      <c r="D32" s="577"/>
      <c r="E32" s="577">
        <v>10</v>
      </c>
      <c r="F32" s="577">
        <v>9</v>
      </c>
      <c r="G32" s="577">
        <v>11</v>
      </c>
      <c r="H32" s="578"/>
    </row>
    <row r="33" spans="1:8" ht="18" x14ac:dyDescent="0.3">
      <c r="A33" s="574">
        <v>44494</v>
      </c>
      <c r="B33" s="575" t="s">
        <v>3193</v>
      </c>
      <c r="C33" s="577"/>
      <c r="D33" s="577"/>
      <c r="E33" s="577"/>
      <c r="F33" s="577"/>
      <c r="G33" s="577"/>
      <c r="H33" s="578"/>
    </row>
    <row r="34" spans="1:8" ht="18" x14ac:dyDescent="0.3">
      <c r="A34" s="574">
        <v>44495</v>
      </c>
      <c r="B34" s="575" t="s">
        <v>3194</v>
      </c>
      <c r="C34" s="577"/>
      <c r="D34" s="577"/>
      <c r="E34" s="577"/>
      <c r="F34" s="577"/>
      <c r="G34" s="577"/>
      <c r="H34" s="578"/>
    </row>
    <row r="35" spans="1:8" ht="18" x14ac:dyDescent="0.3">
      <c r="A35" s="574">
        <v>44496</v>
      </c>
      <c r="B35" s="575" t="s">
        <v>3195</v>
      </c>
      <c r="C35" s="577"/>
      <c r="D35" s="577"/>
      <c r="E35" s="577"/>
      <c r="F35" s="577"/>
      <c r="G35" s="577"/>
      <c r="H35" s="578"/>
    </row>
    <row r="36" spans="1:8" ht="18" x14ac:dyDescent="0.3">
      <c r="A36" s="574">
        <v>44497</v>
      </c>
      <c r="B36" s="575" t="s">
        <v>3196</v>
      </c>
      <c r="C36" s="577"/>
      <c r="D36" s="577"/>
      <c r="E36" s="577"/>
      <c r="F36" s="577"/>
      <c r="G36" s="577"/>
      <c r="H36" s="578"/>
    </row>
    <row r="37" spans="1:8" ht="18" x14ac:dyDescent="0.3">
      <c r="A37" s="574">
        <v>44498</v>
      </c>
      <c r="B37" s="575" t="s">
        <v>3190</v>
      </c>
      <c r="C37" s="577"/>
      <c r="D37" s="577"/>
      <c r="E37" s="577"/>
      <c r="F37" s="577"/>
      <c r="G37" s="577"/>
      <c r="H37" s="578"/>
    </row>
    <row r="38" spans="1:8" ht="18" x14ac:dyDescent="0.3">
      <c r="A38" s="574">
        <v>44499</v>
      </c>
      <c r="B38" s="576" t="s">
        <v>3191</v>
      </c>
      <c r="C38" s="577">
        <v>10</v>
      </c>
      <c r="D38" s="577">
        <v>10</v>
      </c>
      <c r="E38" s="577"/>
      <c r="F38" s="577"/>
      <c r="G38" s="577"/>
      <c r="H38" s="579">
        <v>5</v>
      </c>
    </row>
    <row r="39" spans="1:8" ht="18" x14ac:dyDescent="0.3">
      <c r="A39" s="574">
        <v>44500</v>
      </c>
      <c r="B39" s="576" t="s">
        <v>3192</v>
      </c>
      <c r="C39" s="577"/>
      <c r="D39" s="577"/>
      <c r="E39" s="577">
        <v>12</v>
      </c>
      <c r="F39" s="577">
        <v>11</v>
      </c>
      <c r="G39" s="577">
        <v>12</v>
      </c>
      <c r="H39" s="578"/>
    </row>
    <row r="40" spans="1:8" ht="18" x14ac:dyDescent="0.3">
      <c r="A40" s="574">
        <v>44501</v>
      </c>
      <c r="B40" s="575" t="s">
        <v>3193</v>
      </c>
      <c r="C40" s="577"/>
      <c r="D40" s="577"/>
      <c r="E40" s="577"/>
      <c r="F40" s="577"/>
      <c r="G40" s="577"/>
      <c r="H40" s="578"/>
    </row>
    <row r="41" spans="1:8" ht="18" x14ac:dyDescent="0.3">
      <c r="A41" s="574">
        <v>44502</v>
      </c>
      <c r="B41" s="575" t="s">
        <v>3194</v>
      </c>
      <c r="C41" s="577"/>
      <c r="D41" s="577"/>
      <c r="E41" s="577"/>
      <c r="F41" s="577"/>
      <c r="G41" s="577"/>
      <c r="H41" s="578"/>
    </row>
    <row r="42" spans="1:8" ht="18" x14ac:dyDescent="0.3">
      <c r="A42" s="574">
        <v>44503</v>
      </c>
      <c r="B42" s="575" t="s">
        <v>3195</v>
      </c>
      <c r="C42" s="577"/>
      <c r="D42" s="577"/>
      <c r="E42" s="577"/>
      <c r="F42" s="577"/>
      <c r="G42" s="577"/>
      <c r="H42" s="578"/>
    </row>
    <row r="43" spans="1:8" ht="18" x14ac:dyDescent="0.3">
      <c r="A43" s="574">
        <v>44504</v>
      </c>
      <c r="B43" s="575" t="s">
        <v>3196</v>
      </c>
      <c r="C43" s="577"/>
      <c r="D43" s="577"/>
      <c r="E43" s="577"/>
      <c r="F43" s="577"/>
      <c r="G43" s="577"/>
      <c r="H43" s="578"/>
    </row>
    <row r="44" spans="1:8" ht="18" x14ac:dyDescent="0.3">
      <c r="A44" s="574">
        <v>44505</v>
      </c>
      <c r="B44" s="575" t="s">
        <v>3190</v>
      </c>
      <c r="C44" s="577"/>
      <c r="D44" s="577"/>
      <c r="E44" s="577"/>
      <c r="F44" s="577"/>
      <c r="G44" s="577"/>
      <c r="H44" s="578"/>
    </row>
    <row r="45" spans="1:8" ht="18" x14ac:dyDescent="0.3">
      <c r="A45" s="574">
        <v>44506</v>
      </c>
      <c r="B45" s="576" t="s">
        <v>3191</v>
      </c>
      <c r="C45" s="577">
        <v>11</v>
      </c>
      <c r="D45" s="577">
        <v>11</v>
      </c>
      <c r="E45" s="577"/>
      <c r="F45" s="577"/>
      <c r="G45" s="577"/>
      <c r="H45" s="579">
        <v>6</v>
      </c>
    </row>
    <row r="46" spans="1:8" ht="18" x14ac:dyDescent="0.3">
      <c r="A46" s="574">
        <v>44507</v>
      </c>
      <c r="B46" s="576" t="s">
        <v>3192</v>
      </c>
      <c r="C46" s="577"/>
      <c r="D46" s="577"/>
      <c r="E46" s="577">
        <v>13</v>
      </c>
      <c r="F46" s="577">
        <v>12</v>
      </c>
      <c r="G46" s="577">
        <v>13</v>
      </c>
      <c r="H46" s="578"/>
    </row>
    <row r="47" spans="1:8" ht="18" x14ac:dyDescent="0.3">
      <c r="A47" s="574">
        <v>44508</v>
      </c>
      <c r="B47" s="575" t="s">
        <v>3193</v>
      </c>
      <c r="C47" s="577"/>
      <c r="D47" s="577"/>
      <c r="E47" s="577"/>
      <c r="F47" s="577"/>
      <c r="G47" s="577"/>
      <c r="H47" s="578"/>
    </row>
    <row r="48" spans="1:8" ht="18" x14ac:dyDescent="0.3">
      <c r="A48" s="574">
        <v>44509</v>
      </c>
      <c r="B48" s="575" t="s">
        <v>3194</v>
      </c>
      <c r="C48" s="577"/>
      <c r="D48" s="577"/>
      <c r="E48" s="577"/>
      <c r="F48" s="577"/>
      <c r="G48" s="577"/>
      <c r="H48" s="578"/>
    </row>
    <row r="49" spans="1:8" ht="18" x14ac:dyDescent="0.3">
      <c r="A49" s="574">
        <v>44510</v>
      </c>
      <c r="B49" s="575" t="s">
        <v>3195</v>
      </c>
      <c r="C49" s="577"/>
      <c r="D49" s="577"/>
      <c r="E49" s="577"/>
      <c r="F49" s="577"/>
      <c r="G49" s="577"/>
      <c r="H49" s="578"/>
    </row>
    <row r="50" spans="1:8" ht="18" x14ac:dyDescent="0.3">
      <c r="A50" s="574">
        <v>44511</v>
      </c>
      <c r="B50" s="575" t="s">
        <v>3196</v>
      </c>
      <c r="C50" s="577"/>
      <c r="D50" s="577"/>
      <c r="E50" s="577"/>
      <c r="F50" s="577"/>
      <c r="G50" s="577"/>
      <c r="H50" s="578"/>
    </row>
    <row r="51" spans="1:8" ht="18" x14ac:dyDescent="0.3">
      <c r="A51" s="574">
        <v>44512</v>
      </c>
      <c r="B51" s="575" t="s">
        <v>3190</v>
      </c>
      <c r="C51" s="577"/>
      <c r="D51" s="577"/>
      <c r="E51" s="577"/>
      <c r="F51" s="577"/>
      <c r="G51" s="577"/>
      <c r="H51" s="578"/>
    </row>
    <row r="52" spans="1:8" ht="18" x14ac:dyDescent="0.3">
      <c r="A52" s="574">
        <v>44513</v>
      </c>
      <c r="B52" s="576" t="s">
        <v>3191</v>
      </c>
      <c r="C52" s="577"/>
      <c r="D52" s="577"/>
      <c r="E52" s="577"/>
      <c r="F52" s="577"/>
      <c r="G52" s="577"/>
      <c r="H52" s="578"/>
    </row>
    <row r="53" spans="1:8" ht="18" x14ac:dyDescent="0.3">
      <c r="A53" s="574">
        <v>44514</v>
      </c>
      <c r="B53" s="576" t="s">
        <v>3192</v>
      </c>
      <c r="C53" s="577"/>
      <c r="D53" s="577"/>
      <c r="E53" s="577"/>
      <c r="F53" s="577"/>
      <c r="G53" s="577"/>
      <c r="H53" s="578"/>
    </row>
    <row r="54" spans="1:8" ht="18" x14ac:dyDescent="0.3">
      <c r="A54" s="574">
        <v>44515</v>
      </c>
      <c r="B54" s="575" t="s">
        <v>3193</v>
      </c>
      <c r="C54" s="577"/>
      <c r="D54" s="577"/>
      <c r="E54" s="577"/>
      <c r="F54" s="577"/>
      <c r="G54" s="577"/>
      <c r="H54" s="578"/>
    </row>
    <row r="55" spans="1:8" ht="18" x14ac:dyDescent="0.3">
      <c r="A55" s="574">
        <v>44516</v>
      </c>
      <c r="B55" s="575" t="s">
        <v>3194</v>
      </c>
      <c r="C55" s="577"/>
      <c r="D55" s="577"/>
      <c r="E55" s="577"/>
      <c r="F55" s="577"/>
      <c r="G55" s="577"/>
      <c r="H55" s="578"/>
    </row>
    <row r="56" spans="1:8" ht="18" x14ac:dyDescent="0.3">
      <c r="A56" s="574">
        <v>44517</v>
      </c>
      <c r="B56" s="575" t="s">
        <v>3195</v>
      </c>
      <c r="C56" s="577"/>
      <c r="D56" s="577"/>
      <c r="E56" s="577"/>
      <c r="F56" s="577"/>
      <c r="G56" s="577"/>
      <c r="H56" s="578"/>
    </row>
    <row r="57" spans="1:8" ht="18" x14ac:dyDescent="0.3">
      <c r="A57" s="574">
        <v>44518</v>
      </c>
      <c r="B57" s="575" t="s">
        <v>3196</v>
      </c>
      <c r="C57" s="577"/>
      <c r="D57" s="577"/>
      <c r="E57" s="577"/>
      <c r="F57" s="577"/>
      <c r="G57" s="577"/>
      <c r="H57" s="578"/>
    </row>
    <row r="58" spans="1:8" ht="18" x14ac:dyDescent="0.3">
      <c r="A58" s="574">
        <v>44519</v>
      </c>
      <c r="B58" s="575" t="s">
        <v>3190</v>
      </c>
      <c r="C58" s="577"/>
      <c r="D58" s="577"/>
      <c r="E58" s="577"/>
      <c r="F58" s="577"/>
      <c r="G58" s="577"/>
      <c r="H58" s="578"/>
    </row>
    <row r="59" spans="1:8" ht="18" x14ac:dyDescent="0.3">
      <c r="A59" s="574">
        <v>44520</v>
      </c>
      <c r="B59" s="576" t="s">
        <v>3191</v>
      </c>
      <c r="C59" s="577">
        <v>12</v>
      </c>
      <c r="D59" s="577">
        <v>12</v>
      </c>
      <c r="E59" s="577"/>
      <c r="F59" s="577"/>
      <c r="G59" s="577"/>
      <c r="H59" s="579">
        <v>7</v>
      </c>
    </row>
    <row r="60" spans="1:8" ht="18" x14ac:dyDescent="0.3">
      <c r="A60" s="574">
        <v>44521</v>
      </c>
      <c r="B60" s="576" t="s">
        <v>3192</v>
      </c>
      <c r="C60" s="577"/>
      <c r="D60" s="577"/>
      <c r="E60" s="577">
        <v>14</v>
      </c>
      <c r="F60" s="577">
        <v>13</v>
      </c>
      <c r="G60" s="577">
        <v>14</v>
      </c>
      <c r="H60" s="578"/>
    </row>
    <row r="61" spans="1:8" ht="18" x14ac:dyDescent="0.3">
      <c r="A61" s="574">
        <v>44522</v>
      </c>
      <c r="B61" s="575" t="s">
        <v>3193</v>
      </c>
      <c r="C61" s="577"/>
      <c r="D61" s="577"/>
      <c r="E61" s="577"/>
      <c r="F61" s="577"/>
      <c r="G61" s="577"/>
      <c r="H61" s="578"/>
    </row>
    <row r="62" spans="1:8" ht="18" x14ac:dyDescent="0.3">
      <c r="A62" s="574">
        <v>44523</v>
      </c>
      <c r="B62" s="575" t="s">
        <v>3194</v>
      </c>
      <c r="C62" s="577"/>
      <c r="D62" s="577"/>
      <c r="E62" s="577"/>
      <c r="F62" s="577"/>
      <c r="G62" s="577"/>
      <c r="H62" s="578"/>
    </row>
    <row r="63" spans="1:8" ht="18" x14ac:dyDescent="0.3">
      <c r="A63" s="574">
        <v>44524</v>
      </c>
      <c r="B63" s="575" t="s">
        <v>3195</v>
      </c>
      <c r="C63" s="577"/>
      <c r="D63" s="577"/>
      <c r="E63" s="577"/>
      <c r="F63" s="577"/>
      <c r="G63" s="577"/>
      <c r="H63" s="578"/>
    </row>
    <row r="64" spans="1:8" ht="18" x14ac:dyDescent="0.3">
      <c r="A64" s="574">
        <v>44525</v>
      </c>
      <c r="B64" s="575" t="s">
        <v>3196</v>
      </c>
      <c r="C64" s="577"/>
      <c r="D64" s="577"/>
      <c r="E64" s="577"/>
      <c r="F64" s="577"/>
      <c r="G64" s="577"/>
      <c r="H64" s="578"/>
    </row>
    <row r="65" spans="1:8" ht="18" x14ac:dyDescent="0.3">
      <c r="A65" s="574">
        <v>44526</v>
      </c>
      <c r="B65" s="575" t="s">
        <v>3190</v>
      </c>
      <c r="C65" s="577"/>
      <c r="D65" s="577"/>
      <c r="E65" s="577"/>
      <c r="F65" s="577"/>
      <c r="G65" s="577"/>
      <c r="H65" s="578"/>
    </row>
    <row r="66" spans="1:8" ht="18" x14ac:dyDescent="0.3">
      <c r="A66" s="574">
        <v>44527</v>
      </c>
      <c r="B66" s="576" t="s">
        <v>3191</v>
      </c>
      <c r="C66" s="577">
        <v>13</v>
      </c>
      <c r="D66" s="577">
        <v>13</v>
      </c>
      <c r="E66" s="577"/>
      <c r="F66" s="577"/>
      <c r="G66" s="577"/>
      <c r="H66" s="579">
        <v>8</v>
      </c>
    </row>
    <row r="67" spans="1:8" ht="18" x14ac:dyDescent="0.3">
      <c r="A67" s="574">
        <v>44528</v>
      </c>
      <c r="B67" s="576" t="s">
        <v>3192</v>
      </c>
      <c r="C67" s="577"/>
      <c r="D67" s="577"/>
      <c r="E67" s="577">
        <v>15</v>
      </c>
      <c r="F67" s="577">
        <v>14</v>
      </c>
      <c r="G67" s="577">
        <v>15</v>
      </c>
      <c r="H67" s="578"/>
    </row>
    <row r="68" spans="1:8" ht="18" x14ac:dyDescent="0.3">
      <c r="A68" s="574">
        <v>44529</v>
      </c>
      <c r="B68" s="575" t="s">
        <v>3193</v>
      </c>
      <c r="C68" s="577"/>
      <c r="D68" s="577"/>
      <c r="E68" s="577"/>
      <c r="F68" s="577"/>
      <c r="G68" s="577"/>
      <c r="H68" s="578"/>
    </row>
    <row r="69" spans="1:8" ht="18" x14ac:dyDescent="0.3">
      <c r="A69" s="574">
        <v>44530</v>
      </c>
      <c r="B69" s="575" t="s">
        <v>3194</v>
      </c>
      <c r="C69" s="577"/>
      <c r="D69" s="577"/>
      <c r="E69" s="577"/>
      <c r="F69" s="577"/>
      <c r="G69" s="577"/>
      <c r="H69" s="578"/>
    </row>
    <row r="70" spans="1:8" ht="18" x14ac:dyDescent="0.3">
      <c r="A70" s="574">
        <v>44531</v>
      </c>
      <c r="B70" s="575" t="s">
        <v>3195</v>
      </c>
      <c r="C70" s="577"/>
      <c r="D70" s="577"/>
      <c r="E70" s="577"/>
      <c r="F70" s="577"/>
      <c r="G70" s="577"/>
      <c r="H70" s="578"/>
    </row>
    <row r="71" spans="1:8" ht="18" x14ac:dyDescent="0.3">
      <c r="A71" s="574">
        <v>44532</v>
      </c>
      <c r="B71" s="575" t="s">
        <v>3196</v>
      </c>
      <c r="C71" s="577"/>
      <c r="D71" s="577"/>
      <c r="E71" s="577"/>
      <c r="F71" s="577"/>
      <c r="G71" s="577"/>
      <c r="H71" s="578"/>
    </row>
    <row r="72" spans="1:8" ht="18" x14ac:dyDescent="0.3">
      <c r="A72" s="574">
        <v>44533</v>
      </c>
      <c r="B72" s="575" t="s">
        <v>3190</v>
      </c>
      <c r="C72" s="577"/>
      <c r="D72" s="577"/>
      <c r="E72" s="577"/>
      <c r="F72" s="577"/>
      <c r="G72" s="577"/>
      <c r="H72" s="578"/>
    </row>
    <row r="73" spans="1:8" ht="18" x14ac:dyDescent="0.3">
      <c r="A73" s="574">
        <v>44534</v>
      </c>
      <c r="B73" s="576" t="s">
        <v>3191</v>
      </c>
      <c r="C73" s="577">
        <v>15</v>
      </c>
      <c r="D73" s="577">
        <v>14</v>
      </c>
      <c r="E73" s="577"/>
      <c r="F73" s="577"/>
      <c r="G73" s="577"/>
      <c r="H73" s="579">
        <v>9</v>
      </c>
    </row>
    <row r="74" spans="1:8" ht="18" x14ac:dyDescent="0.3">
      <c r="A74" s="574">
        <v>44535</v>
      </c>
      <c r="B74" s="576" t="s">
        <v>3192</v>
      </c>
      <c r="C74" s="577"/>
      <c r="D74" s="577"/>
      <c r="E74" s="577">
        <v>16</v>
      </c>
      <c r="F74" s="577">
        <v>16</v>
      </c>
      <c r="G74" s="577">
        <v>17</v>
      </c>
      <c r="H74" s="578"/>
    </row>
    <row r="75" spans="1:8" ht="18" x14ac:dyDescent="0.3">
      <c r="A75" s="574">
        <v>44536</v>
      </c>
      <c r="B75" s="575" t="s">
        <v>3193</v>
      </c>
      <c r="C75" s="577"/>
      <c r="D75" s="577"/>
      <c r="E75" s="577"/>
      <c r="F75" s="577"/>
      <c r="G75" s="577"/>
      <c r="H75" s="578"/>
    </row>
    <row r="76" spans="1:8" ht="18" x14ac:dyDescent="0.3">
      <c r="A76" s="574">
        <v>44537</v>
      </c>
      <c r="B76" s="575" t="s">
        <v>3194</v>
      </c>
      <c r="C76" s="577"/>
      <c r="D76" s="577"/>
      <c r="E76" s="577"/>
      <c r="F76" s="577"/>
      <c r="G76" s="577"/>
      <c r="H76" s="578"/>
    </row>
    <row r="77" spans="1:8" ht="18" x14ac:dyDescent="0.3">
      <c r="A77" s="574">
        <v>44538</v>
      </c>
      <c r="B77" s="575" t="s">
        <v>3195</v>
      </c>
      <c r="C77" s="577"/>
      <c r="D77" s="577"/>
      <c r="E77" s="577"/>
      <c r="F77" s="577"/>
      <c r="G77" s="577"/>
      <c r="H77" s="578"/>
    </row>
    <row r="78" spans="1:8" ht="18" x14ac:dyDescent="0.3">
      <c r="A78" s="574">
        <v>44539</v>
      </c>
      <c r="B78" s="575" t="s">
        <v>3196</v>
      </c>
      <c r="C78" s="577"/>
      <c r="D78" s="577"/>
      <c r="E78" s="577"/>
      <c r="F78" s="577"/>
      <c r="G78" s="577"/>
      <c r="H78" s="578"/>
    </row>
    <row r="79" spans="1:8" ht="18" x14ac:dyDescent="0.3">
      <c r="A79" s="574">
        <v>44540</v>
      </c>
      <c r="B79" s="575" t="s">
        <v>3190</v>
      </c>
      <c r="C79" s="577"/>
      <c r="D79" s="577"/>
      <c r="E79" s="577"/>
      <c r="F79" s="577"/>
      <c r="G79" s="577"/>
      <c r="H79" s="578"/>
    </row>
    <row r="80" spans="1:8" ht="18" x14ac:dyDescent="0.3">
      <c r="A80" s="574">
        <v>44541</v>
      </c>
      <c r="B80" s="576" t="s">
        <v>3191</v>
      </c>
      <c r="C80" s="577">
        <v>16</v>
      </c>
      <c r="D80" s="577">
        <v>15</v>
      </c>
      <c r="E80" s="577"/>
      <c r="F80" s="577"/>
      <c r="G80" s="577"/>
      <c r="H80" s="579">
        <v>10</v>
      </c>
    </row>
    <row r="81" spans="1:8" ht="18" x14ac:dyDescent="0.3">
      <c r="A81" s="574">
        <v>44542</v>
      </c>
      <c r="B81" s="576" t="s">
        <v>3192</v>
      </c>
      <c r="C81" s="577"/>
      <c r="D81" s="577"/>
      <c r="E81" s="577">
        <v>17</v>
      </c>
      <c r="F81" s="577">
        <v>17</v>
      </c>
      <c r="G81" s="577">
        <v>18</v>
      </c>
      <c r="H81" s="578"/>
    </row>
    <row r="82" spans="1:8" ht="18" x14ac:dyDescent="0.3">
      <c r="A82" s="574">
        <v>44543</v>
      </c>
      <c r="B82" s="575" t="s">
        <v>3193</v>
      </c>
      <c r="C82" s="577"/>
      <c r="D82" s="577"/>
      <c r="E82" s="577"/>
      <c r="F82" s="577"/>
      <c r="G82" s="577"/>
      <c r="H82" s="578"/>
    </row>
    <row r="83" spans="1:8" ht="18" x14ac:dyDescent="0.3">
      <c r="A83" s="574">
        <v>44544</v>
      </c>
      <c r="B83" s="575" t="s">
        <v>3194</v>
      </c>
      <c r="C83" s="577"/>
      <c r="D83" s="577"/>
      <c r="E83" s="577"/>
      <c r="F83" s="577"/>
      <c r="G83" s="577"/>
      <c r="H83" s="578"/>
    </row>
    <row r="84" spans="1:8" ht="18" x14ac:dyDescent="0.3">
      <c r="A84" s="574">
        <v>44545</v>
      </c>
      <c r="B84" s="575" t="s">
        <v>3195</v>
      </c>
      <c r="C84" s="577"/>
      <c r="D84" s="577"/>
      <c r="E84" s="577"/>
      <c r="F84" s="577"/>
      <c r="G84" s="577"/>
      <c r="H84" s="578"/>
    </row>
    <row r="85" spans="1:8" ht="18" x14ac:dyDescent="0.3">
      <c r="A85" s="574">
        <v>44546</v>
      </c>
      <c r="B85" s="575" t="s">
        <v>3196</v>
      </c>
      <c r="C85" s="577"/>
      <c r="D85" s="577"/>
      <c r="E85" s="577"/>
      <c r="F85" s="577"/>
      <c r="G85" s="577"/>
      <c r="H85" s="578"/>
    </row>
    <row r="86" spans="1:8" ht="18" x14ac:dyDescent="0.3">
      <c r="A86" s="574">
        <v>44547</v>
      </c>
      <c r="B86" s="575" t="s">
        <v>3190</v>
      </c>
      <c r="C86" s="577"/>
      <c r="D86" s="577"/>
      <c r="E86" s="577"/>
      <c r="F86" s="577"/>
      <c r="G86" s="577"/>
      <c r="H86" s="578"/>
    </row>
    <row r="87" spans="1:8" ht="18" x14ac:dyDescent="0.3">
      <c r="A87" s="574">
        <v>44548</v>
      </c>
      <c r="B87" s="576" t="s">
        <v>3191</v>
      </c>
      <c r="C87" s="577">
        <v>18</v>
      </c>
      <c r="D87" s="577">
        <v>17</v>
      </c>
      <c r="E87" s="577"/>
      <c r="F87" s="577"/>
      <c r="G87" s="577"/>
      <c r="H87" s="579">
        <v>11</v>
      </c>
    </row>
    <row r="88" spans="1:8" ht="18" x14ac:dyDescent="0.3">
      <c r="A88" s="574">
        <v>44549</v>
      </c>
      <c r="B88" s="576" t="s">
        <v>3192</v>
      </c>
      <c r="C88" s="577"/>
      <c r="D88" s="577"/>
      <c r="E88" s="577">
        <v>18</v>
      </c>
      <c r="F88" s="577">
        <v>18</v>
      </c>
      <c r="G88" s="577"/>
      <c r="H88" s="578"/>
    </row>
    <row r="89" spans="1:8" ht="18" x14ac:dyDescent="0.3">
      <c r="A89" s="574">
        <v>44550</v>
      </c>
      <c r="B89" s="575" t="s">
        <v>3193</v>
      </c>
      <c r="C89" s="577"/>
      <c r="D89" s="577"/>
      <c r="E89" s="577"/>
      <c r="F89" s="577"/>
      <c r="G89" s="577"/>
      <c r="H89" s="578"/>
    </row>
    <row r="90" spans="1:8" ht="18" x14ac:dyDescent="0.3">
      <c r="A90" s="574">
        <v>44551</v>
      </c>
      <c r="B90" s="575" t="s">
        <v>3194</v>
      </c>
      <c r="C90" s="577"/>
      <c r="D90" s="577"/>
      <c r="E90" s="577"/>
      <c r="F90" s="577"/>
      <c r="G90" s="577"/>
      <c r="H90" s="578"/>
    </row>
    <row r="91" spans="1:8" ht="18" x14ac:dyDescent="0.3">
      <c r="A91" s="574">
        <v>44552</v>
      </c>
      <c r="B91" s="575" t="s">
        <v>3195</v>
      </c>
      <c r="C91" s="577"/>
      <c r="D91" s="577"/>
      <c r="E91" s="577"/>
      <c r="F91" s="577"/>
      <c r="G91" s="577"/>
      <c r="H91" s="578"/>
    </row>
    <row r="92" spans="1:8" ht="18" x14ac:dyDescent="0.3">
      <c r="A92" s="574">
        <v>44553</v>
      </c>
      <c r="B92" s="575" t="s">
        <v>3196</v>
      </c>
      <c r="C92" s="577"/>
      <c r="D92" s="577"/>
      <c r="E92" s="577"/>
      <c r="F92" s="577"/>
      <c r="G92" s="577"/>
      <c r="H92" s="578"/>
    </row>
    <row r="93" spans="1:8" ht="18" x14ac:dyDescent="0.3">
      <c r="A93" s="574">
        <v>44554</v>
      </c>
      <c r="B93" s="575" t="s">
        <v>3190</v>
      </c>
      <c r="C93" s="577"/>
      <c r="D93" s="577"/>
      <c r="E93" s="577"/>
      <c r="F93" s="577"/>
      <c r="G93" s="577"/>
      <c r="H93" s="578"/>
    </row>
    <row r="94" spans="1:8" ht="18" x14ac:dyDescent="0.3">
      <c r="A94" s="574">
        <v>44555</v>
      </c>
      <c r="B94" s="576" t="s">
        <v>3191</v>
      </c>
      <c r="C94" s="577"/>
      <c r="D94" s="577"/>
      <c r="E94" s="577"/>
      <c r="F94" s="577"/>
      <c r="G94" s="577"/>
      <c r="H94" s="578"/>
    </row>
    <row r="95" spans="1:8" ht="18" x14ac:dyDescent="0.3">
      <c r="A95" s="574">
        <v>44556</v>
      </c>
      <c r="B95" s="576" t="s">
        <v>3192</v>
      </c>
      <c r="C95" s="577"/>
      <c r="D95" s="577"/>
      <c r="E95" s="577"/>
      <c r="F95" s="577"/>
      <c r="G95" s="577"/>
      <c r="H95" s="578"/>
    </row>
    <row r="96" spans="1:8" ht="18" x14ac:dyDescent="0.3">
      <c r="A96" s="574">
        <v>44557</v>
      </c>
      <c r="B96" s="575" t="s">
        <v>3193</v>
      </c>
      <c r="C96" s="577"/>
      <c r="D96" s="577"/>
      <c r="E96" s="577"/>
      <c r="F96" s="577"/>
      <c r="G96" s="577"/>
      <c r="H96" s="578"/>
    </row>
    <row r="97" spans="1:8" ht="18" x14ac:dyDescent="0.3">
      <c r="A97" s="574">
        <v>44558</v>
      </c>
      <c r="B97" s="575" t="s">
        <v>3194</v>
      </c>
      <c r="C97" s="577"/>
      <c r="D97" s="577"/>
      <c r="E97" s="577"/>
      <c r="F97" s="577"/>
      <c r="G97" s="577"/>
      <c r="H97" s="578"/>
    </row>
    <row r="98" spans="1:8" ht="18" x14ac:dyDescent="0.3">
      <c r="A98" s="574">
        <v>44559</v>
      </c>
      <c r="B98" s="575" t="s">
        <v>3195</v>
      </c>
      <c r="C98" s="577"/>
      <c r="D98" s="577"/>
      <c r="E98" s="577"/>
      <c r="F98" s="577"/>
      <c r="G98" s="577"/>
      <c r="H98" s="578"/>
    </row>
    <row r="99" spans="1:8" ht="18" x14ac:dyDescent="0.3">
      <c r="A99" s="574">
        <v>44560</v>
      </c>
      <c r="B99" s="575" t="s">
        <v>3196</v>
      </c>
      <c r="C99" s="577"/>
      <c r="D99" s="577"/>
      <c r="E99" s="577"/>
      <c r="F99" s="577"/>
      <c r="G99" s="577"/>
      <c r="H99" s="578"/>
    </row>
    <row r="100" spans="1:8" ht="18" x14ac:dyDescent="0.3">
      <c r="A100" s="574">
        <v>44561</v>
      </c>
      <c r="B100" s="575" t="s">
        <v>3190</v>
      </c>
      <c r="C100" s="577"/>
      <c r="D100" s="577"/>
      <c r="E100" s="577"/>
      <c r="F100" s="577"/>
      <c r="G100" s="577"/>
      <c r="H100" s="578"/>
    </row>
    <row r="101" spans="1:8" ht="18" x14ac:dyDescent="0.3">
      <c r="A101" s="574">
        <v>44562</v>
      </c>
      <c r="B101" s="576" t="s">
        <v>3191</v>
      </c>
      <c r="C101" s="577"/>
      <c r="D101" s="577"/>
      <c r="E101" s="577"/>
      <c r="F101" s="577"/>
      <c r="G101" s="577"/>
      <c r="H101" s="578"/>
    </row>
    <row r="102" spans="1:8" ht="18" x14ac:dyDescent="0.3">
      <c r="A102" s="574">
        <v>44563</v>
      </c>
      <c r="B102" s="576" t="s">
        <v>3192</v>
      </c>
      <c r="C102" s="577"/>
      <c r="D102" s="577"/>
      <c r="E102" s="577"/>
      <c r="F102" s="577"/>
      <c r="G102" s="577"/>
      <c r="H102" s="578"/>
    </row>
    <row r="103" spans="1:8" ht="18" x14ac:dyDescent="0.3">
      <c r="A103" s="574">
        <v>44564</v>
      </c>
      <c r="B103" s="575" t="s">
        <v>3193</v>
      </c>
      <c r="C103" s="577"/>
      <c r="D103" s="577"/>
      <c r="E103" s="577"/>
      <c r="F103" s="577"/>
      <c r="G103" s="577"/>
      <c r="H103" s="578"/>
    </row>
    <row r="104" spans="1:8" ht="18" x14ac:dyDescent="0.3">
      <c r="A104" s="574">
        <v>44565</v>
      </c>
      <c r="B104" s="575" t="s">
        <v>3194</v>
      </c>
      <c r="C104" s="577"/>
      <c r="D104" s="577"/>
      <c r="E104" s="577"/>
      <c r="F104" s="577"/>
      <c r="G104" s="577"/>
      <c r="H104" s="578"/>
    </row>
    <row r="105" spans="1:8" ht="18" x14ac:dyDescent="0.3">
      <c r="A105" s="574">
        <v>44566</v>
      </c>
      <c r="B105" s="575" t="s">
        <v>3195</v>
      </c>
      <c r="C105" s="577"/>
      <c r="D105" s="577"/>
      <c r="E105" s="577"/>
      <c r="F105" s="577"/>
      <c r="G105" s="577"/>
      <c r="H105" s="578"/>
    </row>
    <row r="106" spans="1:8" ht="18" x14ac:dyDescent="0.3">
      <c r="A106" s="574">
        <v>44567</v>
      </c>
      <c r="B106" s="575" t="s">
        <v>3196</v>
      </c>
      <c r="C106" s="577"/>
      <c r="D106" s="577"/>
      <c r="E106" s="577"/>
      <c r="F106" s="577"/>
      <c r="G106" s="577"/>
      <c r="H106" s="578"/>
    </row>
    <row r="107" spans="1:8" ht="18" x14ac:dyDescent="0.3">
      <c r="A107" s="574">
        <v>44568</v>
      </c>
      <c r="B107" s="575" t="s">
        <v>3190</v>
      </c>
      <c r="C107" s="577"/>
      <c r="D107" s="577"/>
      <c r="E107" s="577"/>
      <c r="F107" s="577"/>
      <c r="G107" s="577"/>
      <c r="H107" s="578"/>
    </row>
    <row r="108" spans="1:8" ht="18" x14ac:dyDescent="0.3">
      <c r="A108" s="574">
        <v>44569</v>
      </c>
      <c r="B108" s="576" t="s">
        <v>3191</v>
      </c>
      <c r="C108" s="577"/>
      <c r="D108" s="577"/>
      <c r="E108" s="577"/>
      <c r="F108" s="577"/>
      <c r="G108" s="577"/>
      <c r="H108" s="578"/>
    </row>
    <row r="109" spans="1:8" ht="18" x14ac:dyDescent="0.3">
      <c r="A109" s="574">
        <v>44570</v>
      </c>
      <c r="B109" s="576" t="s">
        <v>3192</v>
      </c>
      <c r="C109" s="577"/>
      <c r="D109" s="577"/>
      <c r="E109" s="577"/>
      <c r="F109" s="577"/>
      <c r="G109" s="577"/>
      <c r="H109" s="578"/>
    </row>
    <row r="110" spans="1:8" ht="18" x14ac:dyDescent="0.3">
      <c r="A110" s="574">
        <v>44571</v>
      </c>
      <c r="B110" s="575" t="s">
        <v>3193</v>
      </c>
      <c r="C110" s="577"/>
      <c r="D110" s="577"/>
      <c r="E110" s="577"/>
      <c r="F110" s="577"/>
      <c r="G110" s="577"/>
      <c r="H110" s="578"/>
    </row>
    <row r="111" spans="1:8" ht="18" x14ac:dyDescent="0.3">
      <c r="A111" s="574">
        <v>44572</v>
      </c>
      <c r="B111" s="575" t="s">
        <v>3194</v>
      </c>
      <c r="C111" s="577"/>
      <c r="D111" s="577"/>
      <c r="E111" s="577"/>
      <c r="F111" s="577"/>
      <c r="G111" s="577"/>
      <c r="H111" s="578"/>
    </row>
    <row r="112" spans="1:8" ht="18" x14ac:dyDescent="0.3">
      <c r="A112" s="574">
        <v>44573</v>
      </c>
      <c r="B112" s="575" t="s">
        <v>3195</v>
      </c>
      <c r="C112" s="577"/>
      <c r="D112" s="577"/>
      <c r="E112" s="577"/>
      <c r="F112" s="577"/>
      <c r="G112" s="577"/>
      <c r="H112" s="578"/>
    </row>
    <row r="113" spans="1:8" ht="18" x14ac:dyDescent="0.3">
      <c r="A113" s="574">
        <v>44574</v>
      </c>
      <c r="B113" s="575" t="s">
        <v>3196</v>
      </c>
      <c r="C113" s="577"/>
      <c r="D113" s="577"/>
      <c r="E113" s="577"/>
      <c r="F113" s="577"/>
      <c r="G113" s="577"/>
      <c r="H113" s="578"/>
    </row>
    <row r="114" spans="1:8" ht="18" x14ac:dyDescent="0.3">
      <c r="A114" s="574">
        <v>44575</v>
      </c>
      <c r="B114" s="575" t="s">
        <v>3190</v>
      </c>
      <c r="C114" s="577"/>
      <c r="D114" s="577"/>
      <c r="E114" s="577"/>
      <c r="F114" s="577"/>
      <c r="G114" s="577"/>
      <c r="H114" s="578"/>
    </row>
    <row r="115" spans="1:8" ht="18" x14ac:dyDescent="0.3">
      <c r="A115" s="574">
        <v>44576</v>
      </c>
      <c r="B115" s="576" t="s">
        <v>3191</v>
      </c>
      <c r="C115" s="577">
        <v>22</v>
      </c>
      <c r="D115" s="577">
        <v>19</v>
      </c>
      <c r="E115" s="577"/>
      <c r="F115" s="577"/>
      <c r="G115" s="577"/>
      <c r="H115" s="579">
        <v>12</v>
      </c>
    </row>
    <row r="116" spans="1:8" ht="18" x14ac:dyDescent="0.3">
      <c r="A116" s="574">
        <v>44577</v>
      </c>
      <c r="B116" s="576" t="s">
        <v>3192</v>
      </c>
      <c r="C116" s="577"/>
      <c r="D116" s="577"/>
      <c r="E116" s="577"/>
      <c r="F116" s="577">
        <v>22</v>
      </c>
      <c r="G116" s="577">
        <v>21</v>
      </c>
      <c r="H116" s="578"/>
    </row>
    <row r="117" spans="1:8" ht="18" x14ac:dyDescent="0.3">
      <c r="A117" s="574">
        <v>44578</v>
      </c>
      <c r="B117" s="575" t="s">
        <v>3193</v>
      </c>
      <c r="C117" s="577"/>
      <c r="D117" s="577"/>
      <c r="E117" s="577"/>
      <c r="F117" s="577"/>
      <c r="G117" s="577"/>
      <c r="H117" s="578"/>
    </row>
    <row r="118" spans="1:8" ht="18" x14ac:dyDescent="0.3">
      <c r="A118" s="574">
        <v>44579</v>
      </c>
      <c r="B118" s="575" t="s">
        <v>3194</v>
      </c>
      <c r="C118" s="577"/>
      <c r="D118" s="577"/>
      <c r="E118" s="577"/>
      <c r="F118" s="577"/>
      <c r="G118" s="577"/>
      <c r="H118" s="578"/>
    </row>
    <row r="119" spans="1:8" ht="18" x14ac:dyDescent="0.3">
      <c r="A119" s="574">
        <v>44580</v>
      </c>
      <c r="B119" s="575" t="s">
        <v>3195</v>
      </c>
      <c r="C119" s="577"/>
      <c r="D119" s="577"/>
      <c r="E119" s="577">
        <v>21</v>
      </c>
      <c r="F119" s="577"/>
      <c r="G119" s="577"/>
      <c r="H119" s="578"/>
    </row>
    <row r="120" spans="1:8" ht="18" x14ac:dyDescent="0.3">
      <c r="A120" s="574">
        <v>44581</v>
      </c>
      <c r="B120" s="575" t="s">
        <v>3196</v>
      </c>
      <c r="C120" s="577"/>
      <c r="D120" s="577"/>
      <c r="E120" s="577"/>
      <c r="F120" s="577"/>
      <c r="G120" s="577"/>
      <c r="H120" s="578"/>
    </row>
    <row r="121" spans="1:8" ht="18" x14ac:dyDescent="0.3">
      <c r="A121" s="574">
        <v>44582</v>
      </c>
      <c r="B121" s="575" t="s">
        <v>3190</v>
      </c>
      <c r="C121" s="577"/>
      <c r="D121" s="577"/>
      <c r="E121" s="577"/>
      <c r="F121" s="577"/>
      <c r="G121" s="577"/>
      <c r="H121" s="578"/>
    </row>
    <row r="122" spans="1:8" ht="18" x14ac:dyDescent="0.3">
      <c r="A122" s="574">
        <v>44583</v>
      </c>
      <c r="B122" s="576" t="s">
        <v>3191</v>
      </c>
      <c r="C122" s="577">
        <v>23</v>
      </c>
      <c r="D122" s="577">
        <v>20</v>
      </c>
      <c r="E122" s="577"/>
      <c r="F122" s="577"/>
      <c r="G122" s="577"/>
      <c r="H122" s="579">
        <v>13</v>
      </c>
    </row>
    <row r="123" spans="1:8" ht="18" x14ac:dyDescent="0.3">
      <c r="A123" s="574">
        <v>44584</v>
      </c>
      <c r="B123" s="576" t="s">
        <v>3192</v>
      </c>
      <c r="C123" s="577"/>
      <c r="D123" s="577"/>
      <c r="E123" s="577">
        <v>22</v>
      </c>
      <c r="F123" s="577">
        <v>23</v>
      </c>
      <c r="G123" s="577">
        <v>22</v>
      </c>
      <c r="H123" s="578"/>
    </row>
    <row r="124" spans="1:8" ht="18" x14ac:dyDescent="0.3">
      <c r="A124" s="574">
        <v>44585</v>
      </c>
      <c r="B124" s="575" t="s">
        <v>3193</v>
      </c>
      <c r="C124" s="577"/>
      <c r="D124" s="577"/>
      <c r="E124" s="577"/>
      <c r="F124" s="577"/>
      <c r="G124" s="577"/>
      <c r="H124" s="578"/>
    </row>
    <row r="125" spans="1:8" ht="18" x14ac:dyDescent="0.3">
      <c r="A125" s="574">
        <v>44586</v>
      </c>
      <c r="B125" s="575" t="s">
        <v>3194</v>
      </c>
      <c r="C125" s="577"/>
      <c r="D125" s="577"/>
      <c r="E125" s="577"/>
      <c r="F125" s="577"/>
      <c r="G125" s="577"/>
      <c r="H125" s="578"/>
    </row>
    <row r="126" spans="1:8" ht="18" x14ac:dyDescent="0.3">
      <c r="A126" s="574">
        <v>44587</v>
      </c>
      <c r="B126" s="575" t="s">
        <v>3195</v>
      </c>
      <c r="C126" s="577"/>
      <c r="D126" s="577"/>
      <c r="E126" s="577"/>
      <c r="F126" s="577"/>
      <c r="G126" s="577"/>
      <c r="H126" s="578"/>
    </row>
    <row r="127" spans="1:8" ht="18" x14ac:dyDescent="0.3">
      <c r="A127" s="574">
        <v>44588</v>
      </c>
      <c r="B127" s="575" t="s">
        <v>3196</v>
      </c>
      <c r="C127" s="577"/>
      <c r="D127" s="577"/>
      <c r="E127" s="577"/>
      <c r="F127" s="577"/>
      <c r="G127" s="577"/>
      <c r="H127" s="578"/>
    </row>
    <row r="128" spans="1:8" ht="18" x14ac:dyDescent="0.3">
      <c r="A128" s="574">
        <v>44589</v>
      </c>
      <c r="B128" s="575" t="s">
        <v>3190</v>
      </c>
      <c r="C128" s="577"/>
      <c r="D128" s="577"/>
      <c r="E128" s="577"/>
      <c r="F128" s="577"/>
      <c r="G128" s="577"/>
      <c r="H128" s="578"/>
    </row>
    <row r="129" spans="1:8" ht="18" x14ac:dyDescent="0.3">
      <c r="A129" s="574">
        <v>44590</v>
      </c>
      <c r="B129" s="576" t="s">
        <v>3191</v>
      </c>
      <c r="C129" s="577"/>
      <c r="D129" s="577"/>
      <c r="E129" s="577"/>
      <c r="F129" s="577"/>
      <c r="G129" s="577"/>
      <c r="H129" s="578"/>
    </row>
    <row r="130" spans="1:8" ht="18" x14ac:dyDescent="0.3">
      <c r="A130" s="574">
        <v>44591</v>
      </c>
      <c r="B130" s="576" t="s">
        <v>3192</v>
      </c>
      <c r="C130" s="577"/>
      <c r="D130" s="577"/>
      <c r="E130" s="577"/>
      <c r="F130" s="577"/>
      <c r="G130" s="577"/>
      <c r="H130" s="578"/>
    </row>
    <row r="131" spans="1:8" ht="18" x14ac:dyDescent="0.3">
      <c r="A131" s="574">
        <v>44592</v>
      </c>
      <c r="B131" s="575" t="s">
        <v>3193</v>
      </c>
      <c r="C131" s="577"/>
      <c r="D131" s="577"/>
      <c r="E131" s="577"/>
      <c r="F131" s="577"/>
      <c r="G131" s="577"/>
      <c r="H131" s="578"/>
    </row>
    <row r="132" spans="1:8" ht="18" x14ac:dyDescent="0.3">
      <c r="A132" s="574">
        <v>44593</v>
      </c>
      <c r="B132" s="575" t="s">
        <v>3194</v>
      </c>
      <c r="C132" s="577"/>
      <c r="D132" s="577"/>
      <c r="E132" s="577"/>
      <c r="F132" s="577"/>
      <c r="G132" s="577"/>
      <c r="H132" s="578"/>
    </row>
    <row r="133" spans="1:8" ht="18" x14ac:dyDescent="0.3">
      <c r="A133" s="574">
        <v>44594</v>
      </c>
      <c r="B133" s="575" t="s">
        <v>3195</v>
      </c>
      <c r="C133" s="577"/>
      <c r="D133" s="577"/>
      <c r="E133" s="577"/>
      <c r="F133" s="577"/>
      <c r="G133" s="577"/>
      <c r="H133" s="578"/>
    </row>
    <row r="134" spans="1:8" ht="18" x14ac:dyDescent="0.3">
      <c r="A134" s="574">
        <v>44595</v>
      </c>
      <c r="B134" s="575" t="s">
        <v>3196</v>
      </c>
      <c r="C134" s="577"/>
      <c r="D134" s="577"/>
      <c r="E134" s="577"/>
      <c r="F134" s="577"/>
      <c r="G134" s="577"/>
      <c r="H134" s="578"/>
    </row>
    <row r="135" spans="1:8" ht="18" x14ac:dyDescent="0.3">
      <c r="A135" s="574">
        <v>44596</v>
      </c>
      <c r="B135" s="575" t="s">
        <v>3190</v>
      </c>
      <c r="C135" s="577"/>
      <c r="D135" s="577"/>
      <c r="E135" s="577"/>
      <c r="F135" s="577"/>
      <c r="G135" s="577"/>
      <c r="H135" s="578"/>
    </row>
    <row r="136" spans="1:8" ht="18" x14ac:dyDescent="0.3">
      <c r="A136" s="574">
        <v>44597</v>
      </c>
      <c r="B136" s="576" t="s">
        <v>3191</v>
      </c>
      <c r="C136" s="577"/>
      <c r="D136" s="577">
        <v>21</v>
      </c>
      <c r="E136" s="577"/>
      <c r="F136" s="577"/>
      <c r="G136" s="577"/>
      <c r="H136" s="579">
        <v>14</v>
      </c>
    </row>
    <row r="137" spans="1:8" ht="18" x14ac:dyDescent="0.3">
      <c r="A137" s="574">
        <v>44598</v>
      </c>
      <c r="B137" s="576" t="s">
        <v>3192</v>
      </c>
      <c r="C137" s="577"/>
      <c r="D137" s="577"/>
      <c r="E137" s="577">
        <v>23</v>
      </c>
      <c r="F137" s="577">
        <v>24</v>
      </c>
      <c r="G137" s="577">
        <v>23</v>
      </c>
      <c r="H137" s="578"/>
    </row>
    <row r="138" spans="1:8" ht="18" x14ac:dyDescent="0.3">
      <c r="A138" s="574">
        <v>44599</v>
      </c>
      <c r="B138" s="575" t="s">
        <v>3193</v>
      </c>
      <c r="C138" s="577"/>
      <c r="D138" s="577"/>
      <c r="E138" s="577"/>
      <c r="F138" s="577"/>
      <c r="G138" s="577"/>
      <c r="H138" s="578"/>
    </row>
    <row r="139" spans="1:8" ht="18" x14ac:dyDescent="0.3">
      <c r="A139" s="574">
        <v>44600</v>
      </c>
      <c r="B139" s="575" t="s">
        <v>3194</v>
      </c>
      <c r="C139" s="577">
        <v>24</v>
      </c>
      <c r="D139" s="577"/>
      <c r="E139" s="577"/>
      <c r="F139" s="577"/>
      <c r="G139" s="577"/>
      <c r="H139" s="578"/>
    </row>
    <row r="140" spans="1:8" ht="18" x14ac:dyDescent="0.3">
      <c r="A140" s="574">
        <v>44601</v>
      </c>
      <c r="B140" s="575" t="s">
        <v>3195</v>
      </c>
      <c r="C140" s="577"/>
      <c r="D140" s="577"/>
      <c r="E140" s="577"/>
      <c r="F140" s="577"/>
      <c r="G140" s="577"/>
      <c r="H140" s="578"/>
    </row>
    <row r="141" spans="1:8" ht="18" x14ac:dyDescent="0.3">
      <c r="A141" s="574">
        <v>44602</v>
      </c>
      <c r="B141" s="575" t="s">
        <v>3196</v>
      </c>
      <c r="C141" s="577"/>
      <c r="D141" s="577"/>
      <c r="E141" s="577"/>
      <c r="F141" s="577"/>
      <c r="G141" s="577"/>
      <c r="H141" s="578"/>
    </row>
    <row r="142" spans="1:8" ht="18" x14ac:dyDescent="0.3">
      <c r="A142" s="574">
        <v>44603</v>
      </c>
      <c r="B142" s="575" t="s">
        <v>3190</v>
      </c>
      <c r="C142" s="577"/>
      <c r="D142" s="577"/>
      <c r="E142" s="577"/>
      <c r="F142" s="577"/>
      <c r="G142" s="577"/>
      <c r="H142" s="578"/>
    </row>
    <row r="143" spans="1:8" ht="18" x14ac:dyDescent="0.3">
      <c r="A143" s="574">
        <v>44604</v>
      </c>
      <c r="B143" s="576" t="s">
        <v>3191</v>
      </c>
      <c r="C143" s="577">
        <v>25</v>
      </c>
      <c r="D143" s="577">
        <v>22</v>
      </c>
      <c r="E143" s="577"/>
      <c r="F143" s="577"/>
      <c r="G143" s="577"/>
      <c r="H143" s="579">
        <v>15</v>
      </c>
    </row>
    <row r="144" spans="1:8" ht="18" x14ac:dyDescent="0.3">
      <c r="A144" s="574">
        <v>44605</v>
      </c>
      <c r="B144" s="576" t="s">
        <v>3192</v>
      </c>
      <c r="C144" s="577"/>
      <c r="D144" s="577"/>
      <c r="E144" s="577">
        <v>24</v>
      </c>
      <c r="F144" s="577">
        <v>25</v>
      </c>
      <c r="G144" s="577">
        <v>24</v>
      </c>
      <c r="H144" s="578"/>
    </row>
    <row r="145" spans="1:8" ht="18" x14ac:dyDescent="0.3">
      <c r="A145" s="574">
        <v>44606</v>
      </c>
      <c r="B145" s="575" t="s">
        <v>3193</v>
      </c>
      <c r="C145" s="577"/>
      <c r="D145" s="577"/>
      <c r="E145" s="577"/>
      <c r="F145" s="577"/>
      <c r="G145" s="577"/>
      <c r="H145" s="578"/>
    </row>
    <row r="146" spans="1:8" ht="18" x14ac:dyDescent="0.3">
      <c r="A146" s="574">
        <v>44607</v>
      </c>
      <c r="B146" s="575" t="s">
        <v>3194</v>
      </c>
      <c r="C146" s="577"/>
      <c r="D146" s="577"/>
      <c r="E146" s="577"/>
      <c r="F146" s="577"/>
      <c r="G146" s="577"/>
      <c r="H146" s="578"/>
    </row>
    <row r="147" spans="1:8" ht="18" x14ac:dyDescent="0.3">
      <c r="A147" s="574">
        <v>44608</v>
      </c>
      <c r="B147" s="575" t="s">
        <v>3195</v>
      </c>
      <c r="C147" s="577"/>
      <c r="D147" s="577"/>
      <c r="E147" s="577"/>
      <c r="F147" s="577"/>
      <c r="G147" s="577"/>
      <c r="H147" s="578"/>
    </row>
    <row r="148" spans="1:8" ht="18" x14ac:dyDescent="0.3">
      <c r="A148" s="574">
        <v>44609</v>
      </c>
      <c r="B148" s="575" t="s">
        <v>3196</v>
      </c>
      <c r="C148" s="577"/>
      <c r="D148" s="577"/>
      <c r="E148" s="577"/>
      <c r="F148" s="577"/>
      <c r="G148" s="577"/>
      <c r="H148" s="578"/>
    </row>
    <row r="149" spans="1:8" ht="18" x14ac:dyDescent="0.3">
      <c r="A149" s="574">
        <v>44610</v>
      </c>
      <c r="B149" s="575" t="s">
        <v>3190</v>
      </c>
      <c r="C149" s="577"/>
      <c r="D149" s="577"/>
      <c r="E149" s="577"/>
      <c r="F149" s="577"/>
      <c r="G149" s="577"/>
      <c r="H149" s="578"/>
    </row>
    <row r="150" spans="1:8" ht="18" x14ac:dyDescent="0.3">
      <c r="A150" s="574">
        <v>44611</v>
      </c>
      <c r="B150" s="576" t="s">
        <v>3191</v>
      </c>
      <c r="C150" s="577">
        <v>26</v>
      </c>
      <c r="D150" s="577">
        <v>23</v>
      </c>
      <c r="E150" s="577"/>
      <c r="F150" s="577"/>
      <c r="G150" s="577"/>
      <c r="H150" s="579">
        <v>16</v>
      </c>
    </row>
    <row r="151" spans="1:8" ht="18" x14ac:dyDescent="0.3">
      <c r="A151" s="574">
        <v>44612</v>
      </c>
      <c r="B151" s="576" t="s">
        <v>3192</v>
      </c>
      <c r="C151" s="577"/>
      <c r="D151" s="577"/>
      <c r="E151" s="577">
        <v>25</v>
      </c>
      <c r="F151" s="577">
        <v>26</v>
      </c>
      <c r="G151" s="577">
        <v>25</v>
      </c>
      <c r="H151" s="578"/>
    </row>
    <row r="152" spans="1:8" ht="18" x14ac:dyDescent="0.3">
      <c r="A152" s="574">
        <v>44613</v>
      </c>
      <c r="B152" s="575" t="s">
        <v>3193</v>
      </c>
      <c r="C152" s="577"/>
      <c r="D152" s="577"/>
      <c r="E152" s="577"/>
      <c r="F152" s="577"/>
      <c r="G152" s="577"/>
      <c r="H152" s="578"/>
    </row>
    <row r="153" spans="1:8" ht="18" x14ac:dyDescent="0.3">
      <c r="A153" s="574">
        <v>44614</v>
      </c>
      <c r="B153" s="575" t="s">
        <v>3194</v>
      </c>
      <c r="C153" s="577"/>
      <c r="D153" s="577"/>
      <c r="E153" s="577"/>
      <c r="F153" s="577"/>
      <c r="G153" s="577"/>
      <c r="H153" s="578"/>
    </row>
    <row r="154" spans="1:8" ht="18" x14ac:dyDescent="0.3">
      <c r="A154" s="574">
        <v>44615</v>
      </c>
      <c r="B154" s="575" t="s">
        <v>3195</v>
      </c>
      <c r="C154" s="577"/>
      <c r="D154" s="577"/>
      <c r="E154" s="577"/>
      <c r="F154" s="577"/>
      <c r="G154" s="577"/>
      <c r="H154" s="578"/>
    </row>
    <row r="155" spans="1:8" ht="18" x14ac:dyDescent="0.3">
      <c r="A155" s="574">
        <v>44616</v>
      </c>
      <c r="B155" s="575" t="s">
        <v>3196</v>
      </c>
      <c r="C155" s="577"/>
      <c r="D155" s="577"/>
      <c r="E155" s="577"/>
      <c r="F155" s="577"/>
      <c r="G155" s="577"/>
      <c r="H155" s="578"/>
    </row>
    <row r="156" spans="1:8" ht="18" x14ac:dyDescent="0.3">
      <c r="A156" s="574">
        <v>44617</v>
      </c>
      <c r="B156" s="575" t="s">
        <v>3190</v>
      </c>
      <c r="C156" s="577"/>
      <c r="D156" s="577"/>
      <c r="E156" s="577"/>
      <c r="F156" s="577"/>
      <c r="G156" s="577"/>
      <c r="H156" s="578"/>
    </row>
    <row r="157" spans="1:8" ht="18" x14ac:dyDescent="0.3">
      <c r="A157" s="574">
        <v>44618</v>
      </c>
      <c r="B157" s="576" t="s">
        <v>3191</v>
      </c>
      <c r="C157" s="577">
        <v>27</v>
      </c>
      <c r="D157" s="577">
        <v>24</v>
      </c>
      <c r="E157" s="577"/>
      <c r="F157" s="577"/>
      <c r="G157" s="577"/>
      <c r="H157" s="579">
        <v>17</v>
      </c>
    </row>
    <row r="158" spans="1:8" ht="18" x14ac:dyDescent="0.3">
      <c r="A158" s="574">
        <v>44619</v>
      </c>
      <c r="B158" s="576" t="s">
        <v>3192</v>
      </c>
      <c r="C158" s="577"/>
      <c r="D158" s="577"/>
      <c r="E158" s="577">
        <v>26</v>
      </c>
      <c r="F158" s="577">
        <v>27</v>
      </c>
      <c r="G158" s="577">
        <v>26</v>
      </c>
      <c r="H158" s="578"/>
    </row>
    <row r="159" spans="1:8" ht="18" x14ac:dyDescent="0.3">
      <c r="A159" s="574">
        <v>44620</v>
      </c>
      <c r="B159" s="575" t="s">
        <v>3193</v>
      </c>
      <c r="C159" s="577"/>
      <c r="D159" s="577"/>
      <c r="E159" s="577"/>
      <c r="F159" s="577"/>
      <c r="G159" s="577"/>
      <c r="H159" s="578"/>
    </row>
    <row r="160" spans="1:8" ht="18" x14ac:dyDescent="0.3">
      <c r="A160" s="574">
        <v>44621</v>
      </c>
      <c r="B160" s="575" t="s">
        <v>3194</v>
      </c>
      <c r="C160" s="577"/>
      <c r="D160" s="577"/>
      <c r="E160" s="577"/>
      <c r="F160" s="577"/>
      <c r="G160" s="577"/>
      <c r="H160" s="578"/>
    </row>
    <row r="161" spans="1:8" ht="18" x14ac:dyDescent="0.3">
      <c r="A161" s="574">
        <v>44622</v>
      </c>
      <c r="B161" s="575" t="s">
        <v>3195</v>
      </c>
      <c r="C161" s="577"/>
      <c r="D161" s="577"/>
      <c r="E161" s="577"/>
      <c r="F161" s="577"/>
      <c r="G161" s="577"/>
      <c r="H161" s="578"/>
    </row>
    <row r="162" spans="1:8" ht="18" x14ac:dyDescent="0.3">
      <c r="A162" s="574">
        <v>44623</v>
      </c>
      <c r="B162" s="575" t="s">
        <v>3196</v>
      </c>
      <c r="C162" s="577"/>
      <c r="D162" s="577"/>
      <c r="E162" s="577"/>
      <c r="F162" s="577"/>
      <c r="G162" s="577"/>
      <c r="H162" s="578"/>
    </row>
    <row r="163" spans="1:8" ht="18" x14ac:dyDescent="0.3">
      <c r="A163" s="574">
        <v>44624</v>
      </c>
      <c r="B163" s="575" t="s">
        <v>3190</v>
      </c>
      <c r="C163" s="577"/>
      <c r="D163" s="577"/>
      <c r="E163" s="577"/>
      <c r="F163" s="577"/>
      <c r="G163" s="577"/>
      <c r="H163" s="578"/>
    </row>
    <row r="164" spans="1:8" ht="18" x14ac:dyDescent="0.3">
      <c r="A164" s="574">
        <v>44625</v>
      </c>
      <c r="B164" s="576" t="s">
        <v>3191</v>
      </c>
      <c r="C164" s="577">
        <v>28</v>
      </c>
      <c r="D164" s="577">
        <v>25</v>
      </c>
      <c r="E164" s="577"/>
      <c r="F164" s="577"/>
      <c r="G164" s="577"/>
      <c r="H164" s="579">
        <v>18</v>
      </c>
    </row>
    <row r="165" spans="1:8" ht="18" x14ac:dyDescent="0.3">
      <c r="A165" s="574">
        <v>44626</v>
      </c>
      <c r="B165" s="576" t="s">
        <v>3192</v>
      </c>
      <c r="C165" s="577"/>
      <c r="D165" s="577"/>
      <c r="E165" s="577">
        <v>27</v>
      </c>
      <c r="F165" s="577">
        <v>28</v>
      </c>
      <c r="G165" s="577">
        <v>27</v>
      </c>
      <c r="H165" s="578"/>
    </row>
    <row r="166" spans="1:8" ht="18" x14ac:dyDescent="0.3">
      <c r="A166" s="574">
        <v>44627</v>
      </c>
      <c r="B166" s="575" t="s">
        <v>3193</v>
      </c>
      <c r="C166" s="577"/>
      <c r="D166" s="577"/>
      <c r="E166" s="577"/>
      <c r="F166" s="577"/>
      <c r="G166" s="577"/>
      <c r="H166" s="578"/>
    </row>
    <row r="167" spans="1:8" ht="18" x14ac:dyDescent="0.3">
      <c r="A167" s="574">
        <v>44628</v>
      </c>
      <c r="B167" s="575" t="s">
        <v>3194</v>
      </c>
      <c r="C167" s="577"/>
      <c r="D167" s="577"/>
      <c r="E167" s="577"/>
      <c r="F167" s="577"/>
      <c r="G167" s="577"/>
      <c r="H167" s="578"/>
    </row>
    <row r="168" spans="1:8" ht="18" x14ac:dyDescent="0.3">
      <c r="A168" s="574">
        <v>44629</v>
      </c>
      <c r="B168" s="575" t="s">
        <v>3195</v>
      </c>
      <c r="C168" s="577"/>
      <c r="D168" s="577"/>
      <c r="E168" s="577"/>
      <c r="F168" s="577"/>
      <c r="G168" s="577"/>
      <c r="H168" s="578"/>
    </row>
    <row r="169" spans="1:8" ht="18" x14ac:dyDescent="0.3">
      <c r="A169" s="574">
        <v>44630</v>
      </c>
      <c r="B169" s="575" t="s">
        <v>3196</v>
      </c>
      <c r="C169" s="577"/>
      <c r="D169" s="577"/>
      <c r="E169" s="577"/>
      <c r="F169" s="577"/>
      <c r="G169" s="577"/>
      <c r="H169" s="578"/>
    </row>
    <row r="170" spans="1:8" ht="18" x14ac:dyDescent="0.3">
      <c r="A170" s="574">
        <v>44631</v>
      </c>
      <c r="B170" s="575" t="s">
        <v>3190</v>
      </c>
      <c r="C170" s="577"/>
      <c r="D170" s="577"/>
      <c r="E170" s="577"/>
      <c r="F170" s="577"/>
      <c r="G170" s="577"/>
      <c r="H170" s="578"/>
    </row>
    <row r="171" spans="1:8" ht="18" x14ac:dyDescent="0.3">
      <c r="A171" s="574">
        <v>44632</v>
      </c>
      <c r="B171" s="576" t="s">
        <v>3191</v>
      </c>
      <c r="C171" s="577">
        <v>29</v>
      </c>
      <c r="D171" s="577">
        <v>26</v>
      </c>
      <c r="E171" s="577"/>
      <c r="F171" s="577"/>
      <c r="G171" s="577"/>
      <c r="H171" s="579">
        <v>19</v>
      </c>
    </row>
    <row r="172" spans="1:8" ht="18" x14ac:dyDescent="0.3">
      <c r="A172" s="574">
        <v>44633</v>
      </c>
      <c r="B172" s="576" t="s">
        <v>3192</v>
      </c>
      <c r="C172" s="577"/>
      <c r="D172" s="577"/>
      <c r="E172" s="577">
        <v>28</v>
      </c>
      <c r="F172" s="577">
        <v>29</v>
      </c>
      <c r="G172" s="577">
        <v>28</v>
      </c>
      <c r="H172" s="578"/>
    </row>
    <row r="173" spans="1:8" ht="18" x14ac:dyDescent="0.3">
      <c r="A173" s="574">
        <v>44634</v>
      </c>
      <c r="B173" s="575" t="s">
        <v>3193</v>
      </c>
      <c r="C173" s="577"/>
      <c r="D173" s="577"/>
      <c r="E173" s="577"/>
      <c r="F173" s="577"/>
      <c r="G173" s="577"/>
      <c r="H173" s="578"/>
    </row>
    <row r="174" spans="1:8" ht="18" x14ac:dyDescent="0.3">
      <c r="A174" s="574">
        <v>44635</v>
      </c>
      <c r="B174" s="575" t="s">
        <v>3194</v>
      </c>
      <c r="C174" s="577"/>
      <c r="D174" s="577"/>
      <c r="E174" s="577"/>
      <c r="F174" s="577"/>
      <c r="G174" s="577"/>
      <c r="H174" s="578"/>
    </row>
    <row r="175" spans="1:8" ht="18" x14ac:dyDescent="0.3">
      <c r="A175" s="574">
        <v>44636</v>
      </c>
      <c r="B175" s="575" t="s">
        <v>3195</v>
      </c>
      <c r="C175" s="577"/>
      <c r="D175" s="577"/>
      <c r="E175" s="577"/>
      <c r="F175" s="577"/>
      <c r="G175" s="577"/>
      <c r="H175" s="578"/>
    </row>
    <row r="176" spans="1:8" ht="18" x14ac:dyDescent="0.3">
      <c r="A176" s="574">
        <v>44637</v>
      </c>
      <c r="B176" s="575" t="s">
        <v>3196</v>
      </c>
      <c r="C176" s="577"/>
      <c r="D176" s="577"/>
      <c r="E176" s="577"/>
      <c r="F176" s="577"/>
      <c r="G176" s="577"/>
      <c r="H176" s="578"/>
    </row>
    <row r="177" spans="1:8" ht="18" x14ac:dyDescent="0.3">
      <c r="A177" s="574">
        <v>44638</v>
      </c>
      <c r="B177" s="575" t="s">
        <v>3190</v>
      </c>
      <c r="C177" s="577"/>
      <c r="D177" s="577"/>
      <c r="E177" s="577"/>
      <c r="F177" s="577"/>
      <c r="G177" s="577"/>
      <c r="H177" s="578"/>
    </row>
    <row r="178" spans="1:8" ht="18" x14ac:dyDescent="0.3">
      <c r="A178" s="574">
        <v>44639</v>
      </c>
      <c r="B178" s="576" t="s">
        <v>3191</v>
      </c>
      <c r="C178" s="577">
        <v>30</v>
      </c>
      <c r="D178" s="577">
        <v>27</v>
      </c>
      <c r="E178" s="577"/>
      <c r="F178" s="577"/>
      <c r="G178" s="577"/>
      <c r="H178" s="579">
        <v>20</v>
      </c>
    </row>
    <row r="179" spans="1:8" ht="18" x14ac:dyDescent="0.3">
      <c r="A179" s="574">
        <v>44640</v>
      </c>
      <c r="B179" s="576" t="s">
        <v>3192</v>
      </c>
      <c r="C179" s="577"/>
      <c r="D179" s="577"/>
      <c r="E179" s="577">
        <v>29</v>
      </c>
      <c r="F179" s="577">
        <v>30</v>
      </c>
      <c r="G179" s="577">
        <v>29</v>
      </c>
      <c r="H179" s="578"/>
    </row>
    <row r="180" spans="1:8" ht="18" x14ac:dyDescent="0.3">
      <c r="A180" s="574">
        <v>44641</v>
      </c>
      <c r="B180" s="575" t="s">
        <v>3193</v>
      </c>
      <c r="C180" s="577"/>
      <c r="D180" s="577"/>
      <c r="E180" s="577"/>
      <c r="F180" s="577"/>
      <c r="G180" s="577"/>
      <c r="H180" s="578"/>
    </row>
    <row r="181" spans="1:8" ht="18" x14ac:dyDescent="0.3">
      <c r="A181" s="574">
        <v>44642</v>
      </c>
      <c r="B181" s="575" t="s">
        <v>3194</v>
      </c>
      <c r="C181" s="577"/>
      <c r="D181" s="577"/>
      <c r="E181" s="577"/>
      <c r="F181" s="577"/>
      <c r="G181" s="577"/>
      <c r="H181" s="578"/>
    </row>
    <row r="182" spans="1:8" ht="18" x14ac:dyDescent="0.3">
      <c r="A182" s="574">
        <v>44643</v>
      </c>
      <c r="B182" s="575" t="s">
        <v>3195</v>
      </c>
      <c r="C182" s="577"/>
      <c r="D182" s="577"/>
      <c r="E182" s="577"/>
      <c r="F182" s="577"/>
      <c r="G182" s="577"/>
      <c r="H182" s="578"/>
    </row>
    <row r="183" spans="1:8" ht="18" x14ac:dyDescent="0.3">
      <c r="A183" s="574">
        <v>44644</v>
      </c>
      <c r="B183" s="575" t="s">
        <v>3196</v>
      </c>
      <c r="C183" s="577"/>
      <c r="D183" s="577"/>
      <c r="E183" s="577"/>
      <c r="F183" s="577"/>
      <c r="G183" s="577"/>
      <c r="H183" s="578"/>
    </row>
    <row r="184" spans="1:8" ht="18" x14ac:dyDescent="0.3">
      <c r="A184" s="574">
        <v>44645</v>
      </c>
      <c r="B184" s="575" t="s">
        <v>3190</v>
      </c>
      <c r="C184" s="577"/>
      <c r="D184" s="577"/>
      <c r="E184" s="577"/>
      <c r="F184" s="577"/>
      <c r="G184" s="577"/>
      <c r="H184" s="578"/>
    </row>
    <row r="185" spans="1:8" ht="18" x14ac:dyDescent="0.3">
      <c r="A185" s="574">
        <v>44646</v>
      </c>
      <c r="B185" s="576" t="s">
        <v>3191</v>
      </c>
      <c r="C185" s="577"/>
      <c r="D185" s="577"/>
      <c r="E185" s="577"/>
      <c r="F185" s="577"/>
      <c r="G185" s="577"/>
      <c r="H185" s="578"/>
    </row>
    <row r="186" spans="1:8" ht="18" x14ac:dyDescent="0.3">
      <c r="A186" s="574">
        <v>44647</v>
      </c>
      <c r="B186" s="576" t="s">
        <v>3192</v>
      </c>
      <c r="C186" s="577"/>
      <c r="D186" s="577"/>
      <c r="E186" s="577"/>
      <c r="F186" s="577"/>
      <c r="G186" s="577"/>
      <c r="H186" s="578"/>
    </row>
    <row r="187" spans="1:8" ht="18" x14ac:dyDescent="0.3">
      <c r="A187" s="574">
        <v>44648</v>
      </c>
      <c r="B187" s="575" t="s">
        <v>3193</v>
      </c>
      <c r="C187" s="577"/>
      <c r="D187" s="577"/>
      <c r="E187" s="577"/>
      <c r="F187" s="577"/>
      <c r="G187" s="577"/>
      <c r="H187" s="578"/>
    </row>
    <row r="188" spans="1:8" ht="18" x14ac:dyDescent="0.3">
      <c r="A188" s="574">
        <v>44649</v>
      </c>
      <c r="B188" s="575" t="s">
        <v>3194</v>
      </c>
      <c r="C188" s="577"/>
      <c r="D188" s="577"/>
      <c r="E188" s="577"/>
      <c r="F188" s="577"/>
      <c r="G188" s="577"/>
      <c r="H188" s="578"/>
    </row>
    <row r="189" spans="1:8" ht="18" x14ac:dyDescent="0.3">
      <c r="A189" s="574">
        <v>44650</v>
      </c>
      <c r="B189" s="575" t="s">
        <v>3195</v>
      </c>
      <c r="C189" s="577"/>
      <c r="D189" s="577"/>
      <c r="E189" s="577"/>
      <c r="F189" s="577"/>
      <c r="G189" s="577"/>
      <c r="H189" s="578"/>
    </row>
    <row r="190" spans="1:8" ht="18" x14ac:dyDescent="0.3">
      <c r="A190" s="574">
        <v>44651</v>
      </c>
      <c r="B190" s="575" t="s">
        <v>3196</v>
      </c>
      <c r="C190" s="577"/>
      <c r="D190" s="577"/>
      <c r="E190" s="577"/>
      <c r="F190" s="577"/>
      <c r="G190" s="577"/>
      <c r="H190" s="578"/>
    </row>
    <row r="191" spans="1:8" ht="18" x14ac:dyDescent="0.3">
      <c r="A191" s="574">
        <v>44652</v>
      </c>
      <c r="B191" s="575" t="s">
        <v>3190</v>
      </c>
      <c r="C191" s="577"/>
      <c r="D191" s="577"/>
      <c r="E191" s="577"/>
      <c r="F191" s="577"/>
      <c r="G191" s="577"/>
      <c r="H191" s="578"/>
    </row>
    <row r="192" spans="1:8" ht="18" x14ac:dyDescent="0.3">
      <c r="A192" s="574">
        <v>44653</v>
      </c>
      <c r="B192" s="576" t="s">
        <v>3191</v>
      </c>
      <c r="C192" s="577">
        <v>31</v>
      </c>
      <c r="D192" s="577">
        <v>28</v>
      </c>
      <c r="E192" s="577"/>
      <c r="F192" s="577"/>
      <c r="G192" s="577"/>
      <c r="H192" s="579">
        <v>21</v>
      </c>
    </row>
    <row r="193" spans="1:8" ht="18" x14ac:dyDescent="0.3">
      <c r="A193" s="574">
        <v>44654</v>
      </c>
      <c r="B193" s="576" t="s">
        <v>3192</v>
      </c>
      <c r="C193" s="577"/>
      <c r="D193" s="577"/>
      <c r="E193" s="577">
        <v>30</v>
      </c>
      <c r="F193" s="577">
        <v>31</v>
      </c>
      <c r="G193" s="577">
        <v>30</v>
      </c>
      <c r="H193" s="578"/>
    </row>
    <row r="194" spans="1:8" ht="18" x14ac:dyDescent="0.3">
      <c r="A194" s="574">
        <v>44655</v>
      </c>
      <c r="B194" s="575" t="s">
        <v>3193</v>
      </c>
      <c r="C194" s="577"/>
      <c r="D194" s="577"/>
      <c r="E194" s="577"/>
      <c r="F194" s="577"/>
      <c r="G194" s="577"/>
      <c r="H194" s="578"/>
    </row>
    <row r="195" spans="1:8" ht="18" x14ac:dyDescent="0.3">
      <c r="A195" s="574">
        <v>44656</v>
      </c>
      <c r="B195" s="575" t="s">
        <v>3194</v>
      </c>
      <c r="C195" s="577"/>
      <c r="D195" s="577"/>
      <c r="E195" s="577"/>
      <c r="F195" s="577"/>
      <c r="G195" s="577"/>
      <c r="H195" s="578"/>
    </row>
    <row r="196" spans="1:8" ht="18" x14ac:dyDescent="0.3">
      <c r="A196" s="574">
        <v>44657</v>
      </c>
      <c r="B196" s="575" t="s">
        <v>3195</v>
      </c>
      <c r="C196" s="577"/>
      <c r="D196" s="577"/>
      <c r="E196" s="577"/>
      <c r="F196" s="577"/>
      <c r="G196" s="577"/>
      <c r="H196" s="578"/>
    </row>
    <row r="197" spans="1:8" ht="18" x14ac:dyDescent="0.3">
      <c r="A197" s="574">
        <v>44658</v>
      </c>
      <c r="B197" s="575" t="s">
        <v>3196</v>
      </c>
      <c r="C197" s="577"/>
      <c r="D197" s="577"/>
      <c r="E197" s="577"/>
      <c r="F197" s="577"/>
      <c r="G197" s="577"/>
      <c r="H197" s="578"/>
    </row>
    <row r="198" spans="1:8" ht="18" x14ac:dyDescent="0.3">
      <c r="A198" s="574">
        <v>44659</v>
      </c>
      <c r="B198" s="575" t="s">
        <v>3190</v>
      </c>
      <c r="C198" s="577"/>
      <c r="D198" s="577"/>
      <c r="E198" s="577"/>
      <c r="F198" s="577"/>
      <c r="G198" s="577"/>
      <c r="H198" s="578"/>
    </row>
    <row r="199" spans="1:8" ht="18" x14ac:dyDescent="0.3">
      <c r="A199" s="574">
        <v>44660</v>
      </c>
      <c r="B199" s="576" t="s">
        <v>3191</v>
      </c>
      <c r="C199" s="577">
        <v>32</v>
      </c>
      <c r="D199" s="577">
        <v>29</v>
      </c>
      <c r="E199" s="577"/>
      <c r="F199" s="577"/>
      <c r="G199" s="577"/>
      <c r="H199" s="579">
        <v>22</v>
      </c>
    </row>
    <row r="200" spans="1:8" ht="18" x14ac:dyDescent="0.3">
      <c r="A200" s="574">
        <v>44661</v>
      </c>
      <c r="B200" s="576" t="s">
        <v>3192</v>
      </c>
      <c r="C200" s="577"/>
      <c r="D200" s="577"/>
      <c r="E200" s="577">
        <v>31</v>
      </c>
      <c r="F200" s="577">
        <v>32</v>
      </c>
      <c r="G200" s="577">
        <v>31</v>
      </c>
      <c r="H200" s="578"/>
    </row>
    <row r="201" spans="1:8" ht="18" x14ac:dyDescent="0.3">
      <c r="A201" s="574">
        <v>44662</v>
      </c>
      <c r="B201" s="575" t="s">
        <v>3193</v>
      </c>
      <c r="C201" s="577"/>
      <c r="D201" s="577"/>
      <c r="E201" s="577"/>
      <c r="F201" s="577"/>
      <c r="G201" s="577"/>
      <c r="H201" s="578"/>
    </row>
    <row r="202" spans="1:8" ht="18" x14ac:dyDescent="0.3">
      <c r="A202" s="574">
        <v>44663</v>
      </c>
      <c r="B202" s="575" t="s">
        <v>3194</v>
      </c>
      <c r="C202" s="577"/>
      <c r="D202" s="577"/>
      <c r="E202" s="577"/>
      <c r="F202" s="577"/>
      <c r="G202" s="577"/>
      <c r="H202" s="578"/>
    </row>
    <row r="203" spans="1:8" ht="18" x14ac:dyDescent="0.3">
      <c r="A203" s="574">
        <v>44664</v>
      </c>
      <c r="B203" s="575" t="s">
        <v>3195</v>
      </c>
      <c r="C203" s="577"/>
      <c r="D203" s="577"/>
      <c r="E203" s="577"/>
      <c r="F203" s="577"/>
      <c r="G203" s="577"/>
      <c r="H203" s="578"/>
    </row>
    <row r="204" spans="1:8" ht="18" x14ac:dyDescent="0.3">
      <c r="A204" s="574">
        <v>44665</v>
      </c>
      <c r="B204" s="575" t="s">
        <v>3196</v>
      </c>
      <c r="C204" s="577"/>
      <c r="D204" s="577"/>
      <c r="E204" s="577"/>
      <c r="F204" s="577"/>
      <c r="G204" s="577"/>
      <c r="H204" s="578"/>
    </row>
    <row r="205" spans="1:8" ht="18" x14ac:dyDescent="0.3">
      <c r="A205" s="574">
        <v>44666</v>
      </c>
      <c r="B205" s="575" t="s">
        <v>3190</v>
      </c>
      <c r="C205" s="577"/>
      <c r="D205" s="577"/>
      <c r="E205" s="577"/>
      <c r="F205" s="577"/>
      <c r="G205" s="577"/>
      <c r="H205" s="578"/>
    </row>
    <row r="206" spans="1:8" ht="18" x14ac:dyDescent="0.3">
      <c r="A206" s="574">
        <v>44667</v>
      </c>
      <c r="B206" s="576" t="s">
        <v>3191</v>
      </c>
      <c r="C206" s="577">
        <v>33</v>
      </c>
      <c r="D206" s="577">
        <v>30</v>
      </c>
      <c r="E206" s="577"/>
      <c r="F206" s="577"/>
      <c r="G206" s="577"/>
      <c r="H206" s="579">
        <v>23</v>
      </c>
    </row>
    <row r="207" spans="1:8" ht="18" x14ac:dyDescent="0.3">
      <c r="A207" s="574">
        <v>44668</v>
      </c>
      <c r="B207" s="576" t="s">
        <v>3192</v>
      </c>
      <c r="C207" s="577"/>
      <c r="D207" s="577"/>
      <c r="E207" s="577">
        <v>32</v>
      </c>
      <c r="F207" s="577">
        <v>33</v>
      </c>
      <c r="G207" s="577">
        <v>32</v>
      </c>
      <c r="H207" s="578"/>
    </row>
    <row r="208" spans="1:8" ht="18" x14ac:dyDescent="0.3">
      <c r="A208" s="574">
        <v>44669</v>
      </c>
      <c r="B208" s="575" t="s">
        <v>3193</v>
      </c>
      <c r="C208" s="577"/>
      <c r="D208" s="577"/>
      <c r="E208" s="577"/>
      <c r="F208" s="577"/>
      <c r="G208" s="577"/>
      <c r="H208" s="578"/>
    </row>
    <row r="209" spans="1:8" ht="18" x14ac:dyDescent="0.3">
      <c r="A209" s="574">
        <v>44670</v>
      </c>
      <c r="B209" s="575" t="s">
        <v>3194</v>
      </c>
      <c r="C209" s="577"/>
      <c r="D209" s="577"/>
      <c r="E209" s="577"/>
      <c r="F209" s="577"/>
      <c r="G209" s="577"/>
      <c r="H209" s="578"/>
    </row>
    <row r="210" spans="1:8" ht="18" x14ac:dyDescent="0.3">
      <c r="A210" s="574">
        <v>44671</v>
      </c>
      <c r="B210" s="575" t="s">
        <v>3195</v>
      </c>
      <c r="C210" s="577"/>
      <c r="D210" s="577"/>
      <c r="E210" s="577">
        <v>33</v>
      </c>
      <c r="F210" s="577"/>
      <c r="G210" s="577">
        <v>33</v>
      </c>
      <c r="H210" s="579">
        <v>24</v>
      </c>
    </row>
    <row r="211" spans="1:8" ht="18" x14ac:dyDescent="0.3">
      <c r="A211" s="574">
        <v>44672</v>
      </c>
      <c r="B211" s="575" t="s">
        <v>3196</v>
      </c>
      <c r="C211" s="577"/>
      <c r="D211" s="577"/>
      <c r="E211" s="577"/>
      <c r="F211" s="577"/>
      <c r="G211" s="577"/>
      <c r="H211" s="578"/>
    </row>
    <row r="212" spans="1:8" ht="18" x14ac:dyDescent="0.3">
      <c r="A212" s="574">
        <v>44673</v>
      </c>
      <c r="B212" s="575" t="s">
        <v>3190</v>
      </c>
      <c r="C212" s="577"/>
      <c r="D212" s="577"/>
      <c r="E212" s="577"/>
      <c r="F212" s="577"/>
      <c r="G212" s="577"/>
      <c r="H212" s="578"/>
    </row>
    <row r="213" spans="1:8" ht="18" x14ac:dyDescent="0.3">
      <c r="A213" s="574">
        <v>44674</v>
      </c>
      <c r="B213" s="576" t="s">
        <v>3191</v>
      </c>
      <c r="C213" s="577">
        <v>34</v>
      </c>
      <c r="D213" s="577">
        <v>31</v>
      </c>
      <c r="E213" s="577"/>
      <c r="F213" s="577">
        <v>34</v>
      </c>
      <c r="G213" s="577"/>
      <c r="H213" s="578"/>
    </row>
    <row r="214" spans="1:8" ht="18" x14ac:dyDescent="0.3">
      <c r="A214" s="574">
        <v>44675</v>
      </c>
      <c r="B214" s="576" t="s">
        <v>3192</v>
      </c>
      <c r="C214" s="577"/>
      <c r="D214" s="577"/>
      <c r="E214" s="577"/>
      <c r="F214" s="577"/>
      <c r="G214" s="577"/>
      <c r="H214" s="578"/>
    </row>
    <row r="215" spans="1:8" ht="18" x14ac:dyDescent="0.3">
      <c r="A215" s="574">
        <v>44676</v>
      </c>
      <c r="B215" s="575" t="s">
        <v>3193</v>
      </c>
      <c r="C215" s="577"/>
      <c r="D215" s="577"/>
      <c r="E215" s="577"/>
      <c r="F215" s="577"/>
      <c r="G215" s="577"/>
      <c r="H215" s="578"/>
    </row>
    <row r="216" spans="1:8" ht="18" x14ac:dyDescent="0.3">
      <c r="A216" s="574">
        <v>44677</v>
      </c>
      <c r="B216" s="575" t="s">
        <v>3194</v>
      </c>
      <c r="C216" s="577"/>
      <c r="D216" s="577"/>
      <c r="E216" s="577"/>
      <c r="F216" s="577"/>
      <c r="G216" s="577"/>
      <c r="H216" s="578"/>
    </row>
    <row r="217" spans="1:8" ht="18" x14ac:dyDescent="0.3">
      <c r="A217" s="574">
        <v>44678</v>
      </c>
      <c r="B217" s="575" t="s">
        <v>3195</v>
      </c>
      <c r="C217" s="577"/>
      <c r="D217" s="577"/>
      <c r="E217" s="577"/>
      <c r="F217" s="577"/>
      <c r="G217" s="577"/>
      <c r="H217" s="578"/>
    </row>
    <row r="218" spans="1:8" ht="18" x14ac:dyDescent="0.3">
      <c r="A218" s="574">
        <v>44679</v>
      </c>
      <c r="B218" s="575" t="s">
        <v>3196</v>
      </c>
      <c r="C218" s="577"/>
      <c r="D218" s="577"/>
      <c r="E218" s="577"/>
      <c r="F218" s="577"/>
      <c r="G218" s="577"/>
      <c r="H218" s="578"/>
    </row>
    <row r="219" spans="1:8" ht="18" x14ac:dyDescent="0.3">
      <c r="A219" s="574">
        <v>44680</v>
      </c>
      <c r="B219" s="575" t="s">
        <v>3190</v>
      </c>
      <c r="C219" s="577"/>
      <c r="D219" s="577"/>
      <c r="E219" s="577"/>
      <c r="F219" s="577"/>
      <c r="G219" s="577"/>
      <c r="H219" s="579">
        <v>25</v>
      </c>
    </row>
    <row r="220" spans="1:8" ht="18" x14ac:dyDescent="0.3">
      <c r="A220" s="574">
        <v>44681</v>
      </c>
      <c r="B220" s="576" t="s">
        <v>3191</v>
      </c>
      <c r="C220" s="577">
        <v>35</v>
      </c>
      <c r="D220" s="577">
        <v>32</v>
      </c>
      <c r="E220" s="577"/>
      <c r="F220" s="577"/>
      <c r="G220" s="577"/>
      <c r="H220" s="578"/>
    </row>
    <row r="221" spans="1:8" ht="18" x14ac:dyDescent="0.3">
      <c r="A221" s="574">
        <v>44682</v>
      </c>
      <c r="B221" s="576" t="s">
        <v>3192</v>
      </c>
      <c r="C221" s="577"/>
      <c r="D221" s="577"/>
      <c r="E221" s="577">
        <v>34</v>
      </c>
      <c r="F221" s="577">
        <v>35</v>
      </c>
      <c r="G221" s="577">
        <v>35</v>
      </c>
      <c r="H221" s="578"/>
    </row>
    <row r="222" spans="1:8" ht="18" x14ac:dyDescent="0.3">
      <c r="A222" s="574">
        <v>44683</v>
      </c>
      <c r="B222" s="575" t="s">
        <v>3193</v>
      </c>
      <c r="C222" s="577"/>
      <c r="D222" s="577"/>
      <c r="E222" s="577"/>
      <c r="F222" s="577"/>
      <c r="G222" s="577"/>
      <c r="H222" s="578"/>
    </row>
    <row r="223" spans="1:8" ht="18" x14ac:dyDescent="0.3">
      <c r="A223" s="574">
        <v>44684</v>
      </c>
      <c r="B223" s="575" t="s">
        <v>3194</v>
      </c>
      <c r="C223" s="577"/>
      <c r="D223" s="577"/>
      <c r="E223" s="577"/>
      <c r="F223" s="577"/>
      <c r="G223" s="577"/>
      <c r="H223" s="578"/>
    </row>
    <row r="224" spans="1:8" ht="18" x14ac:dyDescent="0.3">
      <c r="A224" s="574">
        <v>44685</v>
      </c>
      <c r="B224" s="575" t="s">
        <v>3195</v>
      </c>
      <c r="C224" s="577"/>
      <c r="D224" s="577"/>
      <c r="E224" s="577"/>
      <c r="F224" s="577"/>
      <c r="G224" s="577"/>
      <c r="H224" s="578"/>
    </row>
    <row r="225" spans="1:8" ht="18" x14ac:dyDescent="0.3">
      <c r="A225" s="574">
        <v>44686</v>
      </c>
      <c r="B225" s="575" t="s">
        <v>3196</v>
      </c>
      <c r="C225" s="577"/>
      <c r="D225" s="577"/>
      <c r="E225" s="577"/>
      <c r="F225" s="577"/>
      <c r="G225" s="577"/>
      <c r="H225" s="578"/>
    </row>
    <row r="226" spans="1:8" ht="18" x14ac:dyDescent="0.3">
      <c r="A226" s="574">
        <v>44687</v>
      </c>
      <c r="B226" s="575" t="s">
        <v>3190</v>
      </c>
      <c r="C226" s="577"/>
      <c r="D226" s="577"/>
      <c r="E226" s="577"/>
      <c r="F226" s="577"/>
      <c r="G226" s="577"/>
      <c r="H226" s="578"/>
    </row>
    <row r="227" spans="1:8" ht="18" x14ac:dyDescent="0.3">
      <c r="A227" s="574">
        <v>44688</v>
      </c>
      <c r="B227" s="576" t="s">
        <v>3191</v>
      </c>
      <c r="C227" s="577">
        <v>36</v>
      </c>
      <c r="D227" s="577">
        <v>33</v>
      </c>
      <c r="E227" s="577"/>
      <c r="F227" s="577"/>
      <c r="G227" s="577"/>
      <c r="H227" s="579">
        <v>26</v>
      </c>
    </row>
    <row r="228" spans="1:8" ht="18" x14ac:dyDescent="0.3">
      <c r="A228" s="574">
        <v>44689</v>
      </c>
      <c r="B228" s="576" t="s">
        <v>3192</v>
      </c>
      <c r="C228" s="577"/>
      <c r="D228" s="577"/>
      <c r="E228" s="577">
        <v>35</v>
      </c>
      <c r="F228" s="577">
        <v>36</v>
      </c>
      <c r="G228" s="577">
        <v>36</v>
      </c>
      <c r="H228" s="578"/>
    </row>
    <row r="229" spans="1:8" ht="18" x14ac:dyDescent="0.3">
      <c r="A229" s="574">
        <v>44690</v>
      </c>
      <c r="B229" s="575" t="s">
        <v>3193</v>
      </c>
      <c r="C229" s="577"/>
      <c r="D229" s="577"/>
      <c r="E229" s="577"/>
      <c r="F229" s="577"/>
      <c r="G229" s="577"/>
      <c r="H229" s="578"/>
    </row>
    <row r="230" spans="1:8" ht="18" x14ac:dyDescent="0.3">
      <c r="A230" s="574">
        <v>44691</v>
      </c>
      <c r="B230" s="575" t="s">
        <v>3194</v>
      </c>
      <c r="C230" s="577"/>
      <c r="D230" s="577"/>
      <c r="E230" s="577"/>
      <c r="F230" s="577"/>
      <c r="G230" s="577"/>
      <c r="H230" s="578"/>
    </row>
    <row r="231" spans="1:8" ht="18" x14ac:dyDescent="0.3">
      <c r="A231" s="574">
        <v>44692</v>
      </c>
      <c r="B231" s="575" t="s">
        <v>3195</v>
      </c>
      <c r="C231" s="577"/>
      <c r="D231" s="577"/>
      <c r="E231" s="577"/>
      <c r="F231" s="577"/>
      <c r="G231" s="577"/>
      <c r="H231" s="578"/>
    </row>
    <row r="232" spans="1:8" ht="18" x14ac:dyDescent="0.3">
      <c r="A232" s="574">
        <v>44693</v>
      </c>
      <c r="B232" s="575" t="s">
        <v>3196</v>
      </c>
      <c r="C232" s="577"/>
      <c r="D232" s="577"/>
      <c r="E232" s="577"/>
      <c r="F232" s="577"/>
      <c r="G232" s="577"/>
      <c r="H232" s="578"/>
    </row>
    <row r="233" spans="1:8" ht="18" x14ac:dyDescent="0.3">
      <c r="A233" s="574">
        <v>44694</v>
      </c>
      <c r="B233" s="575" t="s">
        <v>3190</v>
      </c>
      <c r="C233" s="577"/>
      <c r="D233" s="577"/>
      <c r="E233" s="577"/>
      <c r="F233" s="577"/>
      <c r="G233" s="577"/>
      <c r="H233" s="578"/>
    </row>
    <row r="234" spans="1:8" ht="18" x14ac:dyDescent="0.3">
      <c r="A234" s="574">
        <v>44695</v>
      </c>
      <c r="B234" s="576" t="s">
        <v>3191</v>
      </c>
      <c r="C234" s="577"/>
      <c r="D234" s="577"/>
      <c r="E234" s="577"/>
      <c r="F234" s="577"/>
      <c r="G234" s="577"/>
      <c r="H234" s="578"/>
    </row>
    <row r="235" spans="1:8" ht="18" x14ac:dyDescent="0.3">
      <c r="A235" s="574">
        <v>44696</v>
      </c>
      <c r="B235" s="576" t="s">
        <v>3192</v>
      </c>
      <c r="C235" s="577"/>
      <c r="D235" s="577"/>
      <c r="E235" s="577"/>
      <c r="F235" s="577"/>
      <c r="G235" s="577"/>
      <c r="H235" s="578"/>
    </row>
    <row r="236" spans="1:8" ht="18" x14ac:dyDescent="0.3">
      <c r="A236" s="574">
        <v>44697</v>
      </c>
      <c r="B236" s="575" t="s">
        <v>3193</v>
      </c>
      <c r="C236" s="577"/>
      <c r="D236" s="577"/>
      <c r="E236" s="577"/>
      <c r="F236" s="577"/>
      <c r="G236" s="577"/>
      <c r="H236" s="578"/>
    </row>
    <row r="237" spans="1:8" ht="18" x14ac:dyDescent="0.3">
      <c r="A237" s="574">
        <v>44698</v>
      </c>
      <c r="B237" s="575" t="s">
        <v>3194</v>
      </c>
      <c r="C237" s="577"/>
      <c r="D237" s="577"/>
      <c r="E237" s="577"/>
      <c r="F237" s="577"/>
      <c r="G237" s="577"/>
      <c r="H237" s="578"/>
    </row>
    <row r="238" spans="1:8" ht="18" x14ac:dyDescent="0.3">
      <c r="A238" s="574">
        <v>44699</v>
      </c>
      <c r="B238" s="575" t="s">
        <v>3195</v>
      </c>
      <c r="C238" s="577"/>
      <c r="D238" s="577"/>
      <c r="E238" s="577"/>
      <c r="F238" s="577"/>
      <c r="G238" s="577"/>
      <c r="H238" s="578"/>
    </row>
    <row r="239" spans="1:8" ht="18" x14ac:dyDescent="0.3">
      <c r="A239" s="574">
        <v>44700</v>
      </c>
      <c r="B239" s="575" t="s">
        <v>3196</v>
      </c>
      <c r="C239" s="577"/>
      <c r="D239" s="577"/>
      <c r="E239" s="577"/>
      <c r="F239" s="577"/>
      <c r="G239" s="577"/>
      <c r="H239" s="578"/>
    </row>
    <row r="240" spans="1:8" ht="18" x14ac:dyDescent="0.3">
      <c r="A240" s="574">
        <v>44701</v>
      </c>
      <c r="B240" s="575" t="s">
        <v>3190</v>
      </c>
      <c r="C240" s="577"/>
      <c r="D240" s="577"/>
      <c r="E240" s="577"/>
      <c r="F240" s="577"/>
      <c r="G240" s="577"/>
      <c r="H240" s="578"/>
    </row>
    <row r="241" spans="1:8" ht="18" x14ac:dyDescent="0.3">
      <c r="A241" s="574">
        <v>44702</v>
      </c>
      <c r="B241" s="576" t="s">
        <v>3191</v>
      </c>
      <c r="C241" s="577"/>
      <c r="D241" s="577"/>
      <c r="E241" s="577"/>
      <c r="F241" s="577"/>
      <c r="G241" s="577"/>
      <c r="H241" s="578"/>
    </row>
    <row r="242" spans="1:8" ht="18" x14ac:dyDescent="0.3">
      <c r="A242" s="574">
        <v>44703</v>
      </c>
      <c r="B242" s="576" t="s">
        <v>3192</v>
      </c>
      <c r="C242" s="577"/>
      <c r="D242" s="577"/>
      <c r="E242" s="577"/>
      <c r="F242" s="577"/>
      <c r="G242" s="577"/>
      <c r="H242" s="578"/>
    </row>
    <row r="243" spans="1:8" ht="18" x14ac:dyDescent="0.3">
      <c r="A243" s="574">
        <v>44704</v>
      </c>
      <c r="B243" s="575" t="s">
        <v>3193</v>
      </c>
      <c r="C243" s="577"/>
      <c r="D243" s="577"/>
      <c r="E243" s="577"/>
      <c r="F243" s="577"/>
      <c r="G243" s="577"/>
      <c r="H243" s="578"/>
    </row>
    <row r="244" spans="1:8" ht="18" x14ac:dyDescent="0.3">
      <c r="A244" s="574">
        <v>44705</v>
      </c>
      <c r="B244" s="575" t="s">
        <v>3194</v>
      </c>
      <c r="C244" s="577"/>
      <c r="D244" s="577"/>
      <c r="E244" s="577"/>
      <c r="F244" s="577"/>
      <c r="G244" s="577"/>
      <c r="H244" s="578"/>
    </row>
    <row r="245" spans="1:8" ht="18" x14ac:dyDescent="0.3">
      <c r="A245" s="574">
        <v>44706</v>
      </c>
      <c r="B245" s="575" t="s">
        <v>3195</v>
      </c>
      <c r="C245" s="577"/>
      <c r="D245" s="577"/>
      <c r="E245" s="577"/>
      <c r="F245" s="577"/>
      <c r="G245" s="577"/>
      <c r="H245" s="578"/>
    </row>
    <row r="246" spans="1:8" ht="18" x14ac:dyDescent="0.3">
      <c r="A246" s="574">
        <v>44707</v>
      </c>
      <c r="B246" s="575" t="s">
        <v>3196</v>
      </c>
      <c r="C246" s="577"/>
      <c r="D246" s="577"/>
      <c r="E246" s="577"/>
      <c r="F246" s="577"/>
      <c r="G246" s="577"/>
      <c r="H246" s="578"/>
    </row>
    <row r="247" spans="1:8" ht="18" x14ac:dyDescent="0.3">
      <c r="A247" s="574">
        <v>44708</v>
      </c>
      <c r="B247" s="575" t="s">
        <v>3190</v>
      </c>
      <c r="C247" s="577"/>
      <c r="D247" s="577"/>
      <c r="E247" s="577"/>
      <c r="F247" s="577"/>
      <c r="G247" s="577"/>
      <c r="H247" s="578"/>
    </row>
    <row r="248" spans="1:8" ht="18" x14ac:dyDescent="0.3">
      <c r="A248" s="574">
        <v>44709</v>
      </c>
      <c r="B248" s="576" t="s">
        <v>3191</v>
      </c>
      <c r="C248" s="577"/>
      <c r="D248" s="577"/>
      <c r="E248" s="577"/>
      <c r="F248" s="577"/>
      <c r="G248" s="577"/>
      <c r="H248" s="578"/>
    </row>
  </sheetData>
  <mergeCells count="2">
    <mergeCell ref="I1:L1"/>
    <mergeCell ref="A1:B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AY375"/>
  <sheetViews>
    <sheetView zoomScale="55" zoomScaleNormal="55" workbookViewId="0"/>
  </sheetViews>
  <sheetFormatPr defaultRowHeight="15.6" customHeight="1" x14ac:dyDescent="0.25"/>
  <cols>
    <col min="1" max="1" width="4.44140625" style="15" customWidth="1"/>
    <col min="2" max="2" width="17.88671875" style="16" customWidth="1"/>
    <col min="3" max="3" width="19" style="15" customWidth="1"/>
    <col min="4" max="4" width="7.77734375" style="15" customWidth="1"/>
    <col min="5" max="5" width="15.77734375" style="15" customWidth="1"/>
    <col min="6" max="6" width="8.88671875" style="541"/>
    <col min="7" max="7" width="26.77734375" style="541" customWidth="1"/>
    <col min="8" max="8" width="21.109375" style="541" customWidth="1"/>
    <col min="9" max="9" width="3.109375" style="541" customWidth="1"/>
    <col min="10" max="10" width="2.77734375" style="541" customWidth="1"/>
    <col min="11" max="11" width="4.88671875" style="540" customWidth="1"/>
    <col min="12" max="12" width="28.44140625" style="541" customWidth="1"/>
    <col min="13" max="13" width="5.44140625" style="541" customWidth="1"/>
    <col min="14" max="14" width="4.5546875" style="541" customWidth="1"/>
    <col min="15" max="38" width="3.5546875" style="541" customWidth="1"/>
    <col min="39" max="39" width="9.109375" style="541" customWidth="1"/>
    <col min="40" max="40" width="3.5546875" style="542" customWidth="1"/>
    <col min="41" max="41" width="30.5546875" style="541" customWidth="1"/>
    <col min="42" max="42" width="7.5546875" style="572" customWidth="1"/>
    <col min="43" max="43" width="3.44140625" style="541" customWidth="1"/>
    <col min="44" max="44" width="32.44140625" style="541" customWidth="1"/>
    <col min="45" max="45" width="4.88671875" style="573" customWidth="1"/>
    <col min="46" max="46" width="3.44140625" style="541" customWidth="1"/>
    <col min="47" max="47" width="31.88671875" style="541" customWidth="1"/>
    <col min="48" max="49" width="4.88671875" style="541" customWidth="1"/>
    <col min="50" max="50" width="30.88671875" style="541" customWidth="1"/>
    <col min="51" max="51" width="5.109375" style="541" customWidth="1"/>
    <col min="52" max="162" width="8.88671875" style="541"/>
    <col min="163" max="163" width="4.88671875" style="541" customWidth="1"/>
    <col min="164" max="164" width="28.44140625" style="541" customWidth="1"/>
    <col min="165" max="190" width="3.5546875" style="541" customWidth="1"/>
    <col min="191" max="192" width="9.109375" style="541" customWidth="1"/>
    <col min="193" max="193" width="30.5546875" style="541" customWidth="1"/>
    <col min="194" max="194" width="7.5546875" style="541" customWidth="1"/>
    <col min="195" max="195" width="3.44140625" style="541" customWidth="1"/>
    <col min="196" max="196" width="32.44140625" style="541" customWidth="1"/>
    <col min="197" max="197" width="4.88671875" style="541" customWidth="1"/>
    <col min="198" max="198" width="3.44140625" style="541" customWidth="1"/>
    <col min="199" max="199" width="31.88671875" style="541" customWidth="1"/>
    <col min="200" max="201" width="4.88671875" style="541" customWidth="1"/>
    <col min="202" max="202" width="30.88671875" style="541" customWidth="1"/>
    <col min="203" max="203" width="5.109375" style="541" customWidth="1"/>
    <col min="204" max="418" width="8.88671875" style="541"/>
    <col min="419" max="419" width="4.88671875" style="541" customWidth="1"/>
    <col min="420" max="420" width="28.44140625" style="541" customWidth="1"/>
    <col min="421" max="446" width="3.5546875" style="541" customWidth="1"/>
    <col min="447" max="448" width="9.109375" style="541" customWidth="1"/>
    <col min="449" max="449" width="30.5546875" style="541" customWidth="1"/>
    <col min="450" max="450" width="7.5546875" style="541" customWidth="1"/>
    <col min="451" max="451" width="3.44140625" style="541" customWidth="1"/>
    <col min="452" max="452" width="32.44140625" style="541" customWidth="1"/>
    <col min="453" max="453" width="4.88671875" style="541" customWidth="1"/>
    <col min="454" max="454" width="3.44140625" style="541" customWidth="1"/>
    <col min="455" max="455" width="31.88671875" style="541" customWidth="1"/>
    <col min="456" max="457" width="4.88671875" style="541" customWidth="1"/>
    <col min="458" max="458" width="30.88671875" style="541" customWidth="1"/>
    <col min="459" max="459" width="5.109375" style="541" customWidth="1"/>
    <col min="460" max="674" width="8.88671875" style="541"/>
    <col min="675" max="675" width="4.88671875" style="541" customWidth="1"/>
    <col min="676" max="676" width="28.44140625" style="541" customWidth="1"/>
    <col min="677" max="702" width="3.5546875" style="541" customWidth="1"/>
    <col min="703" max="704" width="9.109375" style="541" customWidth="1"/>
    <col min="705" max="705" width="30.5546875" style="541" customWidth="1"/>
    <col min="706" max="706" width="7.5546875" style="541" customWidth="1"/>
    <col min="707" max="707" width="3.44140625" style="541" customWidth="1"/>
    <col min="708" max="708" width="32.44140625" style="541" customWidth="1"/>
    <col min="709" max="709" width="4.88671875" style="541" customWidth="1"/>
    <col min="710" max="710" width="3.44140625" style="541" customWidth="1"/>
    <col min="711" max="711" width="31.88671875" style="541" customWidth="1"/>
    <col min="712" max="713" width="4.88671875" style="541" customWidth="1"/>
    <col min="714" max="714" width="30.88671875" style="541" customWidth="1"/>
    <col min="715" max="715" width="5.109375" style="541" customWidth="1"/>
    <col min="716" max="930" width="8.88671875" style="541"/>
    <col min="931" max="931" width="4.88671875" style="541" customWidth="1"/>
    <col min="932" max="932" width="28.44140625" style="541" customWidth="1"/>
    <col min="933" max="958" width="3.5546875" style="541" customWidth="1"/>
    <col min="959" max="960" width="9.109375" style="541" customWidth="1"/>
    <col min="961" max="961" width="30.5546875" style="541" customWidth="1"/>
    <col min="962" max="962" width="7.5546875" style="541" customWidth="1"/>
    <col min="963" max="963" width="3.44140625" style="541" customWidth="1"/>
    <col min="964" max="964" width="32.44140625" style="541" customWidth="1"/>
    <col min="965" max="965" width="4.88671875" style="541" customWidth="1"/>
    <col min="966" max="966" width="3.44140625" style="541" customWidth="1"/>
    <col min="967" max="967" width="31.88671875" style="541" customWidth="1"/>
    <col min="968" max="969" width="4.88671875" style="541" customWidth="1"/>
    <col min="970" max="970" width="30.88671875" style="541" customWidth="1"/>
    <col min="971" max="971" width="5.109375" style="541" customWidth="1"/>
    <col min="972" max="1186" width="8.88671875" style="541"/>
    <col min="1187" max="1187" width="4.88671875" style="541" customWidth="1"/>
    <col min="1188" max="1188" width="28.44140625" style="541" customWidth="1"/>
    <col min="1189" max="1214" width="3.5546875" style="541" customWidth="1"/>
    <col min="1215" max="1216" width="9.109375" style="541" customWidth="1"/>
    <col min="1217" max="1217" width="30.5546875" style="541" customWidth="1"/>
    <col min="1218" max="1218" width="7.5546875" style="541" customWidth="1"/>
    <col min="1219" max="1219" width="3.44140625" style="541" customWidth="1"/>
    <col min="1220" max="1220" width="32.44140625" style="541" customWidth="1"/>
    <col min="1221" max="1221" width="4.88671875" style="541" customWidth="1"/>
    <col min="1222" max="1222" width="3.44140625" style="541" customWidth="1"/>
    <col min="1223" max="1223" width="31.88671875" style="541" customWidth="1"/>
    <col min="1224" max="1225" width="4.88671875" style="541" customWidth="1"/>
    <col min="1226" max="1226" width="30.88671875" style="541" customWidth="1"/>
    <col min="1227" max="1227" width="5.109375" style="541" customWidth="1"/>
    <col min="1228" max="1442" width="8.88671875" style="541"/>
    <col min="1443" max="1443" width="4.88671875" style="541" customWidth="1"/>
    <col min="1444" max="1444" width="28.44140625" style="541" customWidth="1"/>
    <col min="1445" max="1470" width="3.5546875" style="541" customWidth="1"/>
    <col min="1471" max="1472" width="9.109375" style="541" customWidth="1"/>
    <col min="1473" max="1473" width="30.5546875" style="541" customWidth="1"/>
    <col min="1474" max="1474" width="7.5546875" style="541" customWidth="1"/>
    <col min="1475" max="1475" width="3.44140625" style="541" customWidth="1"/>
    <col min="1476" max="1476" width="32.44140625" style="541" customWidth="1"/>
    <col min="1477" max="1477" width="4.88671875" style="541" customWidth="1"/>
    <col min="1478" max="1478" width="3.44140625" style="541" customWidth="1"/>
    <col min="1479" max="1479" width="31.88671875" style="541" customWidth="1"/>
    <col min="1480" max="1481" width="4.88671875" style="541" customWidth="1"/>
    <col min="1482" max="1482" width="30.88671875" style="541" customWidth="1"/>
    <col min="1483" max="1483" width="5.109375" style="541" customWidth="1"/>
    <col min="1484" max="1698" width="8.88671875" style="541"/>
    <col min="1699" max="1699" width="4.88671875" style="541" customWidth="1"/>
    <col min="1700" max="1700" width="28.44140625" style="541" customWidth="1"/>
    <col min="1701" max="1726" width="3.5546875" style="541" customWidth="1"/>
    <col min="1727" max="1728" width="9.109375" style="541" customWidth="1"/>
    <col min="1729" max="1729" width="30.5546875" style="541" customWidth="1"/>
    <col min="1730" max="1730" width="7.5546875" style="541" customWidth="1"/>
    <col min="1731" max="1731" width="3.44140625" style="541" customWidth="1"/>
    <col min="1732" max="1732" width="32.44140625" style="541" customWidth="1"/>
    <col min="1733" max="1733" width="4.88671875" style="541" customWidth="1"/>
    <col min="1734" max="1734" width="3.44140625" style="541" customWidth="1"/>
    <col min="1735" max="1735" width="31.88671875" style="541" customWidth="1"/>
    <col min="1736" max="1737" width="4.88671875" style="541" customWidth="1"/>
    <col min="1738" max="1738" width="30.88671875" style="541" customWidth="1"/>
    <col min="1739" max="1739" width="5.109375" style="541" customWidth="1"/>
    <col min="1740" max="1954" width="8.88671875" style="541"/>
    <col min="1955" max="1955" width="4.88671875" style="541" customWidth="1"/>
    <col min="1956" max="1956" width="28.44140625" style="541" customWidth="1"/>
    <col min="1957" max="1982" width="3.5546875" style="541" customWidth="1"/>
    <col min="1983" max="1984" width="9.109375" style="541" customWidth="1"/>
    <col min="1985" max="1985" width="30.5546875" style="541" customWidth="1"/>
    <col min="1986" max="1986" width="7.5546875" style="541" customWidth="1"/>
    <col min="1987" max="1987" width="3.44140625" style="541" customWidth="1"/>
    <col min="1988" max="1988" width="32.44140625" style="541" customWidth="1"/>
    <col min="1989" max="1989" width="4.88671875" style="541" customWidth="1"/>
    <col min="1990" max="1990" width="3.44140625" style="541" customWidth="1"/>
    <col min="1991" max="1991" width="31.88671875" style="541" customWidth="1"/>
    <col min="1992" max="1993" width="4.88671875" style="541" customWidth="1"/>
    <col min="1994" max="1994" width="30.88671875" style="541" customWidth="1"/>
    <col min="1995" max="1995" width="5.109375" style="541" customWidth="1"/>
    <col min="1996" max="2210" width="8.88671875" style="541"/>
    <col min="2211" max="2211" width="4.88671875" style="541" customWidth="1"/>
    <col min="2212" max="2212" width="28.44140625" style="541" customWidth="1"/>
    <col min="2213" max="2238" width="3.5546875" style="541" customWidth="1"/>
    <col min="2239" max="2240" width="9.109375" style="541" customWidth="1"/>
    <col min="2241" max="2241" width="30.5546875" style="541" customWidth="1"/>
    <col min="2242" max="2242" width="7.5546875" style="541" customWidth="1"/>
    <col min="2243" max="2243" width="3.44140625" style="541" customWidth="1"/>
    <col min="2244" max="2244" width="32.44140625" style="541" customWidth="1"/>
    <col min="2245" max="2245" width="4.88671875" style="541" customWidth="1"/>
    <col min="2246" max="2246" width="3.44140625" style="541" customWidth="1"/>
    <col min="2247" max="2247" width="31.88671875" style="541" customWidth="1"/>
    <col min="2248" max="2249" width="4.88671875" style="541" customWidth="1"/>
    <col min="2250" max="2250" width="30.88671875" style="541" customWidth="1"/>
    <col min="2251" max="2251" width="5.109375" style="541" customWidth="1"/>
    <col min="2252" max="2466" width="8.88671875" style="541"/>
    <col min="2467" max="2467" width="4.88671875" style="541" customWidth="1"/>
    <col min="2468" max="2468" width="28.44140625" style="541" customWidth="1"/>
    <col min="2469" max="2494" width="3.5546875" style="541" customWidth="1"/>
    <col min="2495" max="2496" width="9.109375" style="541" customWidth="1"/>
    <col min="2497" max="2497" width="30.5546875" style="541" customWidth="1"/>
    <col min="2498" max="2498" width="7.5546875" style="541" customWidth="1"/>
    <col min="2499" max="2499" width="3.44140625" style="541" customWidth="1"/>
    <col min="2500" max="2500" width="32.44140625" style="541" customWidth="1"/>
    <col min="2501" max="2501" width="4.88671875" style="541" customWidth="1"/>
    <col min="2502" max="2502" width="3.44140625" style="541" customWidth="1"/>
    <col min="2503" max="2503" width="31.88671875" style="541" customWidth="1"/>
    <col min="2504" max="2505" width="4.88671875" style="541" customWidth="1"/>
    <col min="2506" max="2506" width="30.88671875" style="541" customWidth="1"/>
    <col min="2507" max="2507" width="5.109375" style="541" customWidth="1"/>
    <col min="2508" max="2722" width="8.88671875" style="541"/>
    <col min="2723" max="2723" width="4.88671875" style="541" customWidth="1"/>
    <col min="2724" max="2724" width="28.44140625" style="541" customWidth="1"/>
    <col min="2725" max="2750" width="3.5546875" style="541" customWidth="1"/>
    <col min="2751" max="2752" width="9.109375" style="541" customWidth="1"/>
    <col min="2753" max="2753" width="30.5546875" style="541" customWidth="1"/>
    <col min="2754" max="2754" width="7.5546875" style="541" customWidth="1"/>
    <col min="2755" max="2755" width="3.44140625" style="541" customWidth="1"/>
    <col min="2756" max="2756" width="32.44140625" style="541" customWidth="1"/>
    <col min="2757" max="2757" width="4.88671875" style="541" customWidth="1"/>
    <col min="2758" max="2758" width="3.44140625" style="541" customWidth="1"/>
    <col min="2759" max="2759" width="31.88671875" style="541" customWidth="1"/>
    <col min="2760" max="2761" width="4.88671875" style="541" customWidth="1"/>
    <col min="2762" max="2762" width="30.88671875" style="541" customWidth="1"/>
    <col min="2763" max="2763" width="5.109375" style="541" customWidth="1"/>
    <col min="2764" max="2978" width="8.88671875" style="541"/>
    <col min="2979" max="2979" width="4.88671875" style="541" customWidth="1"/>
    <col min="2980" max="2980" width="28.44140625" style="541" customWidth="1"/>
    <col min="2981" max="3006" width="3.5546875" style="541" customWidth="1"/>
    <col min="3007" max="3008" width="9.109375" style="541" customWidth="1"/>
    <col min="3009" max="3009" width="30.5546875" style="541" customWidth="1"/>
    <col min="3010" max="3010" width="7.5546875" style="541" customWidth="1"/>
    <col min="3011" max="3011" width="3.44140625" style="541" customWidth="1"/>
    <col min="3012" max="3012" width="32.44140625" style="541" customWidth="1"/>
    <col min="3013" max="3013" width="4.88671875" style="541" customWidth="1"/>
    <col min="3014" max="3014" width="3.44140625" style="541" customWidth="1"/>
    <col min="3015" max="3015" width="31.88671875" style="541" customWidth="1"/>
    <col min="3016" max="3017" width="4.88671875" style="541" customWidth="1"/>
    <col min="3018" max="3018" width="30.88671875" style="541" customWidth="1"/>
    <col min="3019" max="3019" width="5.109375" style="541" customWidth="1"/>
    <col min="3020" max="3234" width="8.88671875" style="541"/>
    <col min="3235" max="3235" width="4.88671875" style="541" customWidth="1"/>
    <col min="3236" max="3236" width="28.44140625" style="541" customWidth="1"/>
    <col min="3237" max="3262" width="3.5546875" style="541" customWidth="1"/>
    <col min="3263" max="3264" width="9.109375" style="541" customWidth="1"/>
    <col min="3265" max="3265" width="30.5546875" style="541" customWidth="1"/>
    <col min="3266" max="3266" width="7.5546875" style="541" customWidth="1"/>
    <col min="3267" max="3267" width="3.44140625" style="541" customWidth="1"/>
    <col min="3268" max="3268" width="32.44140625" style="541" customWidth="1"/>
    <col min="3269" max="3269" width="4.88671875" style="541" customWidth="1"/>
    <col min="3270" max="3270" width="3.44140625" style="541" customWidth="1"/>
    <col min="3271" max="3271" width="31.88671875" style="541" customWidth="1"/>
    <col min="3272" max="3273" width="4.88671875" style="541" customWidth="1"/>
    <col min="3274" max="3274" width="30.88671875" style="541" customWidth="1"/>
    <col min="3275" max="3275" width="5.109375" style="541" customWidth="1"/>
    <col min="3276" max="3490" width="8.88671875" style="541"/>
    <col min="3491" max="3491" width="4.88671875" style="541" customWidth="1"/>
    <col min="3492" max="3492" width="28.44140625" style="541" customWidth="1"/>
    <col min="3493" max="3518" width="3.5546875" style="541" customWidth="1"/>
    <col min="3519" max="3520" width="9.109375" style="541" customWidth="1"/>
    <col min="3521" max="3521" width="30.5546875" style="541" customWidth="1"/>
    <col min="3522" max="3522" width="7.5546875" style="541" customWidth="1"/>
    <col min="3523" max="3523" width="3.44140625" style="541" customWidth="1"/>
    <col min="3524" max="3524" width="32.44140625" style="541" customWidth="1"/>
    <col min="3525" max="3525" width="4.88671875" style="541" customWidth="1"/>
    <col min="3526" max="3526" width="3.44140625" style="541" customWidth="1"/>
    <col min="3527" max="3527" width="31.88671875" style="541" customWidth="1"/>
    <col min="3528" max="3529" width="4.88671875" style="541" customWidth="1"/>
    <col min="3530" max="3530" width="30.88671875" style="541" customWidth="1"/>
    <col min="3531" max="3531" width="5.109375" style="541" customWidth="1"/>
    <col min="3532" max="3746" width="8.88671875" style="541"/>
    <col min="3747" max="3747" width="4.88671875" style="541" customWidth="1"/>
    <col min="3748" max="3748" width="28.44140625" style="541" customWidth="1"/>
    <col min="3749" max="3774" width="3.5546875" style="541" customWidth="1"/>
    <col min="3775" max="3776" width="9.109375" style="541" customWidth="1"/>
    <col min="3777" max="3777" width="30.5546875" style="541" customWidth="1"/>
    <col min="3778" max="3778" width="7.5546875" style="541" customWidth="1"/>
    <col min="3779" max="3779" width="3.44140625" style="541" customWidth="1"/>
    <col min="3780" max="3780" width="32.44140625" style="541" customWidth="1"/>
    <col min="3781" max="3781" width="4.88671875" style="541" customWidth="1"/>
    <col min="3782" max="3782" width="3.44140625" style="541" customWidth="1"/>
    <col min="3783" max="3783" width="31.88671875" style="541" customWidth="1"/>
    <col min="3784" max="3785" width="4.88671875" style="541" customWidth="1"/>
    <col min="3786" max="3786" width="30.88671875" style="541" customWidth="1"/>
    <col min="3787" max="3787" width="5.109375" style="541" customWidth="1"/>
    <col min="3788" max="4002" width="8.88671875" style="541"/>
    <col min="4003" max="4003" width="4.88671875" style="541" customWidth="1"/>
    <col min="4004" max="4004" width="28.44140625" style="541" customWidth="1"/>
    <col min="4005" max="4030" width="3.5546875" style="541" customWidth="1"/>
    <col min="4031" max="4032" width="9.109375" style="541" customWidth="1"/>
    <col min="4033" max="4033" width="30.5546875" style="541" customWidth="1"/>
    <col min="4034" max="4034" width="7.5546875" style="541" customWidth="1"/>
    <col min="4035" max="4035" width="3.44140625" style="541" customWidth="1"/>
    <col min="4036" max="4036" width="32.44140625" style="541" customWidth="1"/>
    <col min="4037" max="4037" width="4.88671875" style="541" customWidth="1"/>
    <col min="4038" max="4038" width="3.44140625" style="541" customWidth="1"/>
    <col min="4039" max="4039" width="31.88671875" style="541" customWidth="1"/>
    <col min="4040" max="4041" width="4.88671875" style="541" customWidth="1"/>
    <col min="4042" max="4042" width="30.88671875" style="541" customWidth="1"/>
    <col min="4043" max="4043" width="5.109375" style="541" customWidth="1"/>
    <col min="4044" max="4258" width="8.88671875" style="541"/>
    <col min="4259" max="4259" width="4.88671875" style="541" customWidth="1"/>
    <col min="4260" max="4260" width="28.44140625" style="541" customWidth="1"/>
    <col min="4261" max="4286" width="3.5546875" style="541" customWidth="1"/>
    <col min="4287" max="4288" width="9.109375" style="541" customWidth="1"/>
    <col min="4289" max="4289" width="30.5546875" style="541" customWidth="1"/>
    <col min="4290" max="4290" width="7.5546875" style="541" customWidth="1"/>
    <col min="4291" max="4291" width="3.44140625" style="541" customWidth="1"/>
    <col min="4292" max="4292" width="32.44140625" style="541" customWidth="1"/>
    <col min="4293" max="4293" width="4.88671875" style="541" customWidth="1"/>
    <col min="4294" max="4294" width="3.44140625" style="541" customWidth="1"/>
    <col min="4295" max="4295" width="31.88671875" style="541" customWidth="1"/>
    <col min="4296" max="4297" width="4.88671875" style="541" customWidth="1"/>
    <col min="4298" max="4298" width="30.88671875" style="541" customWidth="1"/>
    <col min="4299" max="4299" width="5.109375" style="541" customWidth="1"/>
    <col min="4300" max="4514" width="8.88671875" style="541"/>
    <col min="4515" max="4515" width="4.88671875" style="541" customWidth="1"/>
    <col min="4516" max="4516" width="28.44140625" style="541" customWidth="1"/>
    <col min="4517" max="4542" width="3.5546875" style="541" customWidth="1"/>
    <col min="4543" max="4544" width="9.109375" style="541" customWidth="1"/>
    <col min="4545" max="4545" width="30.5546875" style="541" customWidth="1"/>
    <col min="4546" max="4546" width="7.5546875" style="541" customWidth="1"/>
    <col min="4547" max="4547" width="3.44140625" style="541" customWidth="1"/>
    <col min="4548" max="4548" width="32.44140625" style="541" customWidth="1"/>
    <col min="4549" max="4549" width="4.88671875" style="541" customWidth="1"/>
    <col min="4550" max="4550" width="3.44140625" style="541" customWidth="1"/>
    <col min="4551" max="4551" width="31.88671875" style="541" customWidth="1"/>
    <col min="4552" max="4553" width="4.88671875" style="541" customWidth="1"/>
    <col min="4554" max="4554" width="30.88671875" style="541" customWidth="1"/>
    <col min="4555" max="4555" width="5.109375" style="541" customWidth="1"/>
    <col min="4556" max="4770" width="8.88671875" style="541"/>
    <col min="4771" max="4771" width="4.88671875" style="541" customWidth="1"/>
    <col min="4772" max="4772" width="28.44140625" style="541" customWidth="1"/>
    <col min="4773" max="4798" width="3.5546875" style="541" customWidth="1"/>
    <col min="4799" max="4800" width="9.109375" style="541" customWidth="1"/>
    <col min="4801" max="4801" width="30.5546875" style="541" customWidth="1"/>
    <col min="4802" max="4802" width="7.5546875" style="541" customWidth="1"/>
    <col min="4803" max="4803" width="3.44140625" style="541" customWidth="1"/>
    <col min="4804" max="4804" width="32.44140625" style="541" customWidth="1"/>
    <col min="4805" max="4805" width="4.88671875" style="541" customWidth="1"/>
    <col min="4806" max="4806" width="3.44140625" style="541" customWidth="1"/>
    <col min="4807" max="4807" width="31.88671875" style="541" customWidth="1"/>
    <col min="4808" max="4809" width="4.88671875" style="541" customWidth="1"/>
    <col min="4810" max="4810" width="30.88671875" style="541" customWidth="1"/>
    <col min="4811" max="4811" width="5.109375" style="541" customWidth="1"/>
    <col min="4812" max="5026" width="8.88671875" style="541"/>
    <col min="5027" max="5027" width="4.88671875" style="541" customWidth="1"/>
    <col min="5028" max="5028" width="28.44140625" style="541" customWidth="1"/>
    <col min="5029" max="5054" width="3.5546875" style="541" customWidth="1"/>
    <col min="5055" max="5056" width="9.109375" style="541" customWidth="1"/>
    <col min="5057" max="5057" width="30.5546875" style="541" customWidth="1"/>
    <col min="5058" max="5058" width="7.5546875" style="541" customWidth="1"/>
    <col min="5059" max="5059" width="3.44140625" style="541" customWidth="1"/>
    <col min="5060" max="5060" width="32.44140625" style="541" customWidth="1"/>
    <col min="5061" max="5061" width="4.88671875" style="541" customWidth="1"/>
    <col min="5062" max="5062" width="3.44140625" style="541" customWidth="1"/>
    <col min="5063" max="5063" width="31.88671875" style="541" customWidth="1"/>
    <col min="5064" max="5065" width="4.88671875" style="541" customWidth="1"/>
    <col min="5066" max="5066" width="30.88671875" style="541" customWidth="1"/>
    <col min="5067" max="5067" width="5.109375" style="541" customWidth="1"/>
    <col min="5068" max="5282" width="8.88671875" style="541"/>
    <col min="5283" max="5283" width="4.88671875" style="541" customWidth="1"/>
    <col min="5284" max="5284" width="28.44140625" style="541" customWidth="1"/>
    <col min="5285" max="5310" width="3.5546875" style="541" customWidth="1"/>
    <col min="5311" max="5312" width="9.109375" style="541" customWidth="1"/>
    <col min="5313" max="5313" width="30.5546875" style="541" customWidth="1"/>
    <col min="5314" max="5314" width="7.5546875" style="541" customWidth="1"/>
    <col min="5315" max="5315" width="3.44140625" style="541" customWidth="1"/>
    <col min="5316" max="5316" width="32.44140625" style="541" customWidth="1"/>
    <col min="5317" max="5317" width="4.88671875" style="541" customWidth="1"/>
    <col min="5318" max="5318" width="3.44140625" style="541" customWidth="1"/>
    <col min="5319" max="5319" width="31.88671875" style="541" customWidth="1"/>
    <col min="5320" max="5321" width="4.88671875" style="541" customWidth="1"/>
    <col min="5322" max="5322" width="30.88671875" style="541" customWidth="1"/>
    <col min="5323" max="5323" width="5.109375" style="541" customWidth="1"/>
    <col min="5324" max="5538" width="8.88671875" style="541"/>
    <col min="5539" max="5539" width="4.88671875" style="541" customWidth="1"/>
    <col min="5540" max="5540" width="28.44140625" style="541" customWidth="1"/>
    <col min="5541" max="5566" width="3.5546875" style="541" customWidth="1"/>
    <col min="5567" max="5568" width="9.109375" style="541" customWidth="1"/>
    <col min="5569" max="5569" width="30.5546875" style="541" customWidth="1"/>
    <col min="5570" max="5570" width="7.5546875" style="541" customWidth="1"/>
    <col min="5571" max="5571" width="3.44140625" style="541" customWidth="1"/>
    <col min="5572" max="5572" width="32.44140625" style="541" customWidth="1"/>
    <col min="5573" max="5573" width="4.88671875" style="541" customWidth="1"/>
    <col min="5574" max="5574" width="3.44140625" style="541" customWidth="1"/>
    <col min="5575" max="5575" width="31.88671875" style="541" customWidth="1"/>
    <col min="5576" max="5577" width="4.88671875" style="541" customWidth="1"/>
    <col min="5578" max="5578" width="30.88671875" style="541" customWidth="1"/>
    <col min="5579" max="5579" width="5.109375" style="541" customWidth="1"/>
    <col min="5580" max="5794" width="8.88671875" style="541"/>
    <col min="5795" max="5795" width="4.88671875" style="541" customWidth="1"/>
    <col min="5796" max="5796" width="28.44140625" style="541" customWidth="1"/>
    <col min="5797" max="5822" width="3.5546875" style="541" customWidth="1"/>
    <col min="5823" max="5824" width="9.109375" style="541" customWidth="1"/>
    <col min="5825" max="5825" width="30.5546875" style="541" customWidth="1"/>
    <col min="5826" max="5826" width="7.5546875" style="541" customWidth="1"/>
    <col min="5827" max="5827" width="3.44140625" style="541" customWidth="1"/>
    <col min="5828" max="5828" width="32.44140625" style="541" customWidth="1"/>
    <col min="5829" max="5829" width="4.88671875" style="541" customWidth="1"/>
    <col min="5830" max="5830" width="3.44140625" style="541" customWidth="1"/>
    <col min="5831" max="5831" width="31.88671875" style="541" customWidth="1"/>
    <col min="5832" max="5833" width="4.88671875" style="541" customWidth="1"/>
    <col min="5834" max="5834" width="30.88671875" style="541" customWidth="1"/>
    <col min="5835" max="5835" width="5.109375" style="541" customWidth="1"/>
    <col min="5836" max="6050" width="8.88671875" style="541"/>
    <col min="6051" max="6051" width="4.88671875" style="541" customWidth="1"/>
    <col min="6052" max="6052" width="28.44140625" style="541" customWidth="1"/>
    <col min="6053" max="6078" width="3.5546875" style="541" customWidth="1"/>
    <col min="6079" max="6080" width="9.109375" style="541" customWidth="1"/>
    <col min="6081" max="6081" width="30.5546875" style="541" customWidth="1"/>
    <col min="6082" max="6082" width="7.5546875" style="541" customWidth="1"/>
    <col min="6083" max="6083" width="3.44140625" style="541" customWidth="1"/>
    <col min="6084" max="6084" width="32.44140625" style="541" customWidth="1"/>
    <col min="6085" max="6085" width="4.88671875" style="541" customWidth="1"/>
    <col min="6086" max="6086" width="3.44140625" style="541" customWidth="1"/>
    <col min="6087" max="6087" width="31.88671875" style="541" customWidth="1"/>
    <col min="6088" max="6089" width="4.88671875" style="541" customWidth="1"/>
    <col min="6090" max="6090" width="30.88671875" style="541" customWidth="1"/>
    <col min="6091" max="6091" width="5.109375" style="541" customWidth="1"/>
    <col min="6092" max="6306" width="8.88671875" style="541"/>
    <col min="6307" max="6307" width="4.88671875" style="541" customWidth="1"/>
    <col min="6308" max="6308" width="28.44140625" style="541" customWidth="1"/>
    <col min="6309" max="6334" width="3.5546875" style="541" customWidth="1"/>
    <col min="6335" max="6336" width="9.109375" style="541" customWidth="1"/>
    <col min="6337" max="6337" width="30.5546875" style="541" customWidth="1"/>
    <col min="6338" max="6338" width="7.5546875" style="541" customWidth="1"/>
    <col min="6339" max="6339" width="3.44140625" style="541" customWidth="1"/>
    <col min="6340" max="6340" width="32.44140625" style="541" customWidth="1"/>
    <col min="6341" max="6341" width="4.88671875" style="541" customWidth="1"/>
    <col min="6342" max="6342" width="3.44140625" style="541" customWidth="1"/>
    <col min="6343" max="6343" width="31.88671875" style="541" customWidth="1"/>
    <col min="6344" max="6345" width="4.88671875" style="541" customWidth="1"/>
    <col min="6346" max="6346" width="30.88671875" style="541" customWidth="1"/>
    <col min="6347" max="6347" width="5.109375" style="541" customWidth="1"/>
    <col min="6348" max="6562" width="8.88671875" style="541"/>
    <col min="6563" max="6563" width="4.88671875" style="541" customWidth="1"/>
    <col min="6564" max="6564" width="28.44140625" style="541" customWidth="1"/>
    <col min="6565" max="6590" width="3.5546875" style="541" customWidth="1"/>
    <col min="6591" max="6592" width="9.109375" style="541" customWidth="1"/>
    <col min="6593" max="6593" width="30.5546875" style="541" customWidth="1"/>
    <col min="6594" max="6594" width="7.5546875" style="541" customWidth="1"/>
    <col min="6595" max="6595" width="3.44140625" style="541" customWidth="1"/>
    <col min="6596" max="6596" width="32.44140625" style="541" customWidth="1"/>
    <col min="6597" max="6597" width="4.88671875" style="541" customWidth="1"/>
    <col min="6598" max="6598" width="3.44140625" style="541" customWidth="1"/>
    <col min="6599" max="6599" width="31.88671875" style="541" customWidth="1"/>
    <col min="6600" max="6601" width="4.88671875" style="541" customWidth="1"/>
    <col min="6602" max="6602" width="30.88671875" style="541" customWidth="1"/>
    <col min="6603" max="6603" width="5.109375" style="541" customWidth="1"/>
    <col min="6604" max="6818" width="8.88671875" style="541"/>
    <col min="6819" max="6819" width="4.88671875" style="541" customWidth="1"/>
    <col min="6820" max="6820" width="28.44140625" style="541" customWidth="1"/>
    <col min="6821" max="6846" width="3.5546875" style="541" customWidth="1"/>
    <col min="6847" max="6848" width="9.109375" style="541" customWidth="1"/>
    <col min="6849" max="6849" width="30.5546875" style="541" customWidth="1"/>
    <col min="6850" max="6850" width="7.5546875" style="541" customWidth="1"/>
    <col min="6851" max="6851" width="3.44140625" style="541" customWidth="1"/>
    <col min="6852" max="6852" width="32.44140625" style="541" customWidth="1"/>
    <col min="6853" max="6853" width="4.88671875" style="541" customWidth="1"/>
    <col min="6854" max="6854" width="3.44140625" style="541" customWidth="1"/>
    <col min="6855" max="6855" width="31.88671875" style="541" customWidth="1"/>
    <col min="6856" max="6857" width="4.88671875" style="541" customWidth="1"/>
    <col min="6858" max="6858" width="30.88671875" style="541" customWidth="1"/>
    <col min="6859" max="6859" width="5.109375" style="541" customWidth="1"/>
    <col min="6860" max="7074" width="8.88671875" style="541"/>
    <col min="7075" max="7075" width="4.88671875" style="541" customWidth="1"/>
    <col min="7076" max="7076" width="28.44140625" style="541" customWidth="1"/>
    <col min="7077" max="7102" width="3.5546875" style="541" customWidth="1"/>
    <col min="7103" max="7104" width="9.109375" style="541" customWidth="1"/>
    <col min="7105" max="7105" width="30.5546875" style="541" customWidth="1"/>
    <col min="7106" max="7106" width="7.5546875" style="541" customWidth="1"/>
    <col min="7107" max="7107" width="3.44140625" style="541" customWidth="1"/>
    <col min="7108" max="7108" width="32.44140625" style="541" customWidth="1"/>
    <col min="7109" max="7109" width="4.88671875" style="541" customWidth="1"/>
    <col min="7110" max="7110" width="3.44140625" style="541" customWidth="1"/>
    <col min="7111" max="7111" width="31.88671875" style="541" customWidth="1"/>
    <col min="7112" max="7113" width="4.88671875" style="541" customWidth="1"/>
    <col min="7114" max="7114" width="30.88671875" style="541" customWidth="1"/>
    <col min="7115" max="7115" width="5.109375" style="541" customWidth="1"/>
    <col min="7116" max="7330" width="8.88671875" style="541"/>
    <col min="7331" max="7331" width="4.88671875" style="541" customWidth="1"/>
    <col min="7332" max="7332" width="28.44140625" style="541" customWidth="1"/>
    <col min="7333" max="7358" width="3.5546875" style="541" customWidth="1"/>
    <col min="7359" max="7360" width="9.109375" style="541" customWidth="1"/>
    <col min="7361" max="7361" width="30.5546875" style="541" customWidth="1"/>
    <col min="7362" max="7362" width="7.5546875" style="541" customWidth="1"/>
    <col min="7363" max="7363" width="3.44140625" style="541" customWidth="1"/>
    <col min="7364" max="7364" width="32.44140625" style="541" customWidth="1"/>
    <col min="7365" max="7365" width="4.88671875" style="541" customWidth="1"/>
    <col min="7366" max="7366" width="3.44140625" style="541" customWidth="1"/>
    <col min="7367" max="7367" width="31.88671875" style="541" customWidth="1"/>
    <col min="7368" max="7369" width="4.88671875" style="541" customWidth="1"/>
    <col min="7370" max="7370" width="30.88671875" style="541" customWidth="1"/>
    <col min="7371" max="7371" width="5.109375" style="541" customWidth="1"/>
    <col min="7372" max="7586" width="8.88671875" style="541"/>
    <col min="7587" max="7587" width="4.88671875" style="541" customWidth="1"/>
    <col min="7588" max="7588" width="28.44140625" style="541" customWidth="1"/>
    <col min="7589" max="7614" width="3.5546875" style="541" customWidth="1"/>
    <col min="7615" max="7616" width="9.109375" style="541" customWidth="1"/>
    <col min="7617" max="7617" width="30.5546875" style="541" customWidth="1"/>
    <col min="7618" max="7618" width="7.5546875" style="541" customWidth="1"/>
    <col min="7619" max="7619" width="3.44140625" style="541" customWidth="1"/>
    <col min="7620" max="7620" width="32.44140625" style="541" customWidth="1"/>
    <col min="7621" max="7621" width="4.88671875" style="541" customWidth="1"/>
    <col min="7622" max="7622" width="3.44140625" style="541" customWidth="1"/>
    <col min="7623" max="7623" width="31.88671875" style="541" customWidth="1"/>
    <col min="7624" max="7625" width="4.88671875" style="541" customWidth="1"/>
    <col min="7626" max="7626" width="30.88671875" style="541" customWidth="1"/>
    <col min="7627" max="7627" width="5.109375" style="541" customWidth="1"/>
    <col min="7628" max="7842" width="8.88671875" style="541"/>
    <col min="7843" max="7843" width="4.88671875" style="541" customWidth="1"/>
    <col min="7844" max="7844" width="28.44140625" style="541" customWidth="1"/>
    <col min="7845" max="7870" width="3.5546875" style="541" customWidth="1"/>
    <col min="7871" max="7872" width="9.109375" style="541" customWidth="1"/>
    <col min="7873" max="7873" width="30.5546875" style="541" customWidth="1"/>
    <col min="7874" max="7874" width="7.5546875" style="541" customWidth="1"/>
    <col min="7875" max="7875" width="3.44140625" style="541" customWidth="1"/>
    <col min="7876" max="7876" width="32.44140625" style="541" customWidth="1"/>
    <col min="7877" max="7877" width="4.88671875" style="541" customWidth="1"/>
    <col min="7878" max="7878" width="3.44140625" style="541" customWidth="1"/>
    <col min="7879" max="7879" width="31.88671875" style="541" customWidth="1"/>
    <col min="7880" max="7881" width="4.88671875" style="541" customWidth="1"/>
    <col min="7882" max="7882" width="30.88671875" style="541" customWidth="1"/>
    <col min="7883" max="7883" width="5.109375" style="541" customWidth="1"/>
    <col min="7884" max="8098" width="8.88671875" style="541"/>
    <col min="8099" max="8099" width="4.88671875" style="541" customWidth="1"/>
    <col min="8100" max="8100" width="28.44140625" style="541" customWidth="1"/>
    <col min="8101" max="8126" width="3.5546875" style="541" customWidth="1"/>
    <col min="8127" max="8128" width="9.109375" style="541" customWidth="1"/>
    <col min="8129" max="8129" width="30.5546875" style="541" customWidth="1"/>
    <col min="8130" max="8130" width="7.5546875" style="541" customWidth="1"/>
    <col min="8131" max="8131" width="3.44140625" style="541" customWidth="1"/>
    <col min="8132" max="8132" width="32.44140625" style="541" customWidth="1"/>
    <col min="8133" max="8133" width="4.88671875" style="541" customWidth="1"/>
    <col min="8134" max="8134" width="3.44140625" style="541" customWidth="1"/>
    <col min="8135" max="8135" width="31.88671875" style="541" customWidth="1"/>
    <col min="8136" max="8137" width="4.88671875" style="541" customWidth="1"/>
    <col min="8138" max="8138" width="30.88671875" style="541" customWidth="1"/>
    <col min="8139" max="8139" width="5.109375" style="541" customWidth="1"/>
    <col min="8140" max="8354" width="8.88671875" style="541"/>
    <col min="8355" max="8355" width="4.88671875" style="541" customWidth="1"/>
    <col min="8356" max="8356" width="28.44140625" style="541" customWidth="1"/>
    <col min="8357" max="8382" width="3.5546875" style="541" customWidth="1"/>
    <col min="8383" max="8384" width="9.109375" style="541" customWidth="1"/>
    <col min="8385" max="8385" width="30.5546875" style="541" customWidth="1"/>
    <col min="8386" max="8386" width="7.5546875" style="541" customWidth="1"/>
    <col min="8387" max="8387" width="3.44140625" style="541" customWidth="1"/>
    <col min="8388" max="8388" width="32.44140625" style="541" customWidth="1"/>
    <col min="8389" max="8389" width="4.88671875" style="541" customWidth="1"/>
    <col min="8390" max="8390" width="3.44140625" style="541" customWidth="1"/>
    <col min="8391" max="8391" width="31.88671875" style="541" customWidth="1"/>
    <col min="8392" max="8393" width="4.88671875" style="541" customWidth="1"/>
    <col min="8394" max="8394" width="30.88671875" style="541" customWidth="1"/>
    <col min="8395" max="8395" width="5.109375" style="541" customWidth="1"/>
    <col min="8396" max="8610" width="8.88671875" style="541"/>
    <col min="8611" max="8611" width="4.88671875" style="541" customWidth="1"/>
    <col min="8612" max="8612" width="28.44140625" style="541" customWidth="1"/>
    <col min="8613" max="8638" width="3.5546875" style="541" customWidth="1"/>
    <col min="8639" max="8640" width="9.109375" style="541" customWidth="1"/>
    <col min="8641" max="8641" width="30.5546875" style="541" customWidth="1"/>
    <col min="8642" max="8642" width="7.5546875" style="541" customWidth="1"/>
    <col min="8643" max="8643" width="3.44140625" style="541" customWidth="1"/>
    <col min="8644" max="8644" width="32.44140625" style="541" customWidth="1"/>
    <col min="8645" max="8645" width="4.88671875" style="541" customWidth="1"/>
    <col min="8646" max="8646" width="3.44140625" style="541" customWidth="1"/>
    <col min="8647" max="8647" width="31.88671875" style="541" customWidth="1"/>
    <col min="8648" max="8649" width="4.88671875" style="541" customWidth="1"/>
    <col min="8650" max="8650" width="30.88671875" style="541" customWidth="1"/>
    <col min="8651" max="8651" width="5.109375" style="541" customWidth="1"/>
    <col min="8652" max="8866" width="8.88671875" style="541"/>
    <col min="8867" max="8867" width="4.88671875" style="541" customWidth="1"/>
    <col min="8868" max="8868" width="28.44140625" style="541" customWidth="1"/>
    <col min="8869" max="8894" width="3.5546875" style="541" customWidth="1"/>
    <col min="8895" max="8896" width="9.109375" style="541" customWidth="1"/>
    <col min="8897" max="8897" width="30.5546875" style="541" customWidth="1"/>
    <col min="8898" max="8898" width="7.5546875" style="541" customWidth="1"/>
    <col min="8899" max="8899" width="3.44140625" style="541" customWidth="1"/>
    <col min="8900" max="8900" width="32.44140625" style="541" customWidth="1"/>
    <col min="8901" max="8901" width="4.88671875" style="541" customWidth="1"/>
    <col min="8902" max="8902" width="3.44140625" style="541" customWidth="1"/>
    <col min="8903" max="8903" width="31.88671875" style="541" customWidth="1"/>
    <col min="8904" max="8905" width="4.88671875" style="541" customWidth="1"/>
    <col min="8906" max="8906" width="30.88671875" style="541" customWidth="1"/>
    <col min="8907" max="8907" width="5.109375" style="541" customWidth="1"/>
    <col min="8908" max="9122" width="8.88671875" style="541"/>
    <col min="9123" max="9123" width="4.88671875" style="541" customWidth="1"/>
    <col min="9124" max="9124" width="28.44140625" style="541" customWidth="1"/>
    <col min="9125" max="9150" width="3.5546875" style="541" customWidth="1"/>
    <col min="9151" max="9152" width="9.109375" style="541" customWidth="1"/>
    <col min="9153" max="9153" width="30.5546875" style="541" customWidth="1"/>
    <col min="9154" max="9154" width="7.5546875" style="541" customWidth="1"/>
    <col min="9155" max="9155" width="3.44140625" style="541" customWidth="1"/>
    <col min="9156" max="9156" width="32.44140625" style="541" customWidth="1"/>
    <col min="9157" max="9157" width="4.88671875" style="541" customWidth="1"/>
    <col min="9158" max="9158" width="3.44140625" style="541" customWidth="1"/>
    <col min="9159" max="9159" width="31.88671875" style="541" customWidth="1"/>
    <col min="9160" max="9161" width="4.88671875" style="541" customWidth="1"/>
    <col min="9162" max="9162" width="30.88671875" style="541" customWidth="1"/>
    <col min="9163" max="9163" width="5.109375" style="541" customWidth="1"/>
    <col min="9164" max="9378" width="8.88671875" style="541"/>
    <col min="9379" max="9379" width="4.88671875" style="541" customWidth="1"/>
    <col min="9380" max="9380" width="28.44140625" style="541" customWidth="1"/>
    <col min="9381" max="9406" width="3.5546875" style="541" customWidth="1"/>
    <col min="9407" max="9408" width="9.109375" style="541" customWidth="1"/>
    <col min="9409" max="9409" width="30.5546875" style="541" customWidth="1"/>
    <col min="9410" max="9410" width="7.5546875" style="541" customWidth="1"/>
    <col min="9411" max="9411" width="3.44140625" style="541" customWidth="1"/>
    <col min="9412" max="9412" width="32.44140625" style="541" customWidth="1"/>
    <col min="9413" max="9413" width="4.88671875" style="541" customWidth="1"/>
    <col min="9414" max="9414" width="3.44140625" style="541" customWidth="1"/>
    <col min="9415" max="9415" width="31.88671875" style="541" customWidth="1"/>
    <col min="9416" max="9417" width="4.88671875" style="541" customWidth="1"/>
    <col min="9418" max="9418" width="30.88671875" style="541" customWidth="1"/>
    <col min="9419" max="9419" width="5.109375" style="541" customWidth="1"/>
    <col min="9420" max="9634" width="8.88671875" style="541"/>
    <col min="9635" max="9635" width="4.88671875" style="541" customWidth="1"/>
    <col min="9636" max="9636" width="28.44140625" style="541" customWidth="1"/>
    <col min="9637" max="9662" width="3.5546875" style="541" customWidth="1"/>
    <col min="9663" max="9664" width="9.109375" style="541" customWidth="1"/>
    <col min="9665" max="9665" width="30.5546875" style="541" customWidth="1"/>
    <col min="9666" max="9666" width="7.5546875" style="541" customWidth="1"/>
    <col min="9667" max="9667" width="3.44140625" style="541" customWidth="1"/>
    <col min="9668" max="9668" width="32.44140625" style="541" customWidth="1"/>
    <col min="9669" max="9669" width="4.88671875" style="541" customWidth="1"/>
    <col min="9670" max="9670" width="3.44140625" style="541" customWidth="1"/>
    <col min="9671" max="9671" width="31.88671875" style="541" customWidth="1"/>
    <col min="9672" max="9673" width="4.88671875" style="541" customWidth="1"/>
    <col min="9674" max="9674" width="30.88671875" style="541" customWidth="1"/>
    <col min="9675" max="9675" width="5.109375" style="541" customWidth="1"/>
    <col min="9676" max="9890" width="8.88671875" style="541"/>
    <col min="9891" max="9891" width="4.88671875" style="541" customWidth="1"/>
    <col min="9892" max="9892" width="28.44140625" style="541" customWidth="1"/>
    <col min="9893" max="9918" width="3.5546875" style="541" customWidth="1"/>
    <col min="9919" max="9920" width="9.109375" style="541" customWidth="1"/>
    <col min="9921" max="9921" width="30.5546875" style="541" customWidth="1"/>
    <col min="9922" max="9922" width="7.5546875" style="541" customWidth="1"/>
    <col min="9923" max="9923" width="3.44140625" style="541" customWidth="1"/>
    <col min="9924" max="9924" width="32.44140625" style="541" customWidth="1"/>
    <col min="9925" max="9925" width="4.88671875" style="541" customWidth="1"/>
    <col min="9926" max="9926" width="3.44140625" style="541" customWidth="1"/>
    <col min="9927" max="9927" width="31.88671875" style="541" customWidth="1"/>
    <col min="9928" max="9929" width="4.88671875" style="541" customWidth="1"/>
    <col min="9930" max="9930" width="30.88671875" style="541" customWidth="1"/>
    <col min="9931" max="9931" width="5.109375" style="541" customWidth="1"/>
    <col min="9932" max="10146" width="8.88671875" style="541"/>
    <col min="10147" max="10147" width="4.88671875" style="541" customWidth="1"/>
    <col min="10148" max="10148" width="28.44140625" style="541" customWidth="1"/>
    <col min="10149" max="10174" width="3.5546875" style="541" customWidth="1"/>
    <col min="10175" max="10176" width="9.109375" style="541" customWidth="1"/>
    <col min="10177" max="10177" width="30.5546875" style="541" customWidth="1"/>
    <col min="10178" max="10178" width="7.5546875" style="541" customWidth="1"/>
    <col min="10179" max="10179" width="3.44140625" style="541" customWidth="1"/>
    <col min="10180" max="10180" width="32.44140625" style="541" customWidth="1"/>
    <col min="10181" max="10181" width="4.88671875" style="541" customWidth="1"/>
    <col min="10182" max="10182" width="3.44140625" style="541" customWidth="1"/>
    <col min="10183" max="10183" width="31.88671875" style="541" customWidth="1"/>
    <col min="10184" max="10185" width="4.88671875" style="541" customWidth="1"/>
    <col min="10186" max="10186" width="30.88671875" style="541" customWidth="1"/>
    <col min="10187" max="10187" width="5.109375" style="541" customWidth="1"/>
    <col min="10188" max="10402" width="8.88671875" style="541"/>
    <col min="10403" max="10403" width="4.88671875" style="541" customWidth="1"/>
    <col min="10404" max="10404" width="28.44140625" style="541" customWidth="1"/>
    <col min="10405" max="10430" width="3.5546875" style="541" customWidth="1"/>
    <col min="10431" max="10432" width="9.109375" style="541" customWidth="1"/>
    <col min="10433" max="10433" width="30.5546875" style="541" customWidth="1"/>
    <col min="10434" max="10434" width="7.5546875" style="541" customWidth="1"/>
    <col min="10435" max="10435" width="3.44140625" style="541" customWidth="1"/>
    <col min="10436" max="10436" width="32.44140625" style="541" customWidth="1"/>
    <col min="10437" max="10437" width="4.88671875" style="541" customWidth="1"/>
    <col min="10438" max="10438" width="3.44140625" style="541" customWidth="1"/>
    <col min="10439" max="10439" width="31.88671875" style="541" customWidth="1"/>
    <col min="10440" max="10441" width="4.88671875" style="541" customWidth="1"/>
    <col min="10442" max="10442" width="30.88671875" style="541" customWidth="1"/>
    <col min="10443" max="10443" width="5.109375" style="541" customWidth="1"/>
    <col min="10444" max="10658" width="8.88671875" style="541"/>
    <col min="10659" max="10659" width="4.88671875" style="541" customWidth="1"/>
    <col min="10660" max="10660" width="28.44140625" style="541" customWidth="1"/>
    <col min="10661" max="10686" width="3.5546875" style="541" customWidth="1"/>
    <col min="10687" max="10688" width="9.109375" style="541" customWidth="1"/>
    <col min="10689" max="10689" width="30.5546875" style="541" customWidth="1"/>
    <col min="10690" max="10690" width="7.5546875" style="541" customWidth="1"/>
    <col min="10691" max="10691" width="3.44140625" style="541" customWidth="1"/>
    <col min="10692" max="10692" width="32.44140625" style="541" customWidth="1"/>
    <col min="10693" max="10693" width="4.88671875" style="541" customWidth="1"/>
    <col min="10694" max="10694" width="3.44140625" style="541" customWidth="1"/>
    <col min="10695" max="10695" width="31.88671875" style="541" customWidth="1"/>
    <col min="10696" max="10697" width="4.88671875" style="541" customWidth="1"/>
    <col min="10698" max="10698" width="30.88671875" style="541" customWidth="1"/>
    <col min="10699" max="10699" width="5.109375" style="541" customWidth="1"/>
    <col min="10700" max="10914" width="8.88671875" style="541"/>
    <col min="10915" max="10915" width="4.88671875" style="541" customWidth="1"/>
    <col min="10916" max="10916" width="28.44140625" style="541" customWidth="1"/>
    <col min="10917" max="10942" width="3.5546875" style="541" customWidth="1"/>
    <col min="10943" max="10944" width="9.109375" style="541" customWidth="1"/>
    <col min="10945" max="10945" width="30.5546875" style="541" customWidth="1"/>
    <col min="10946" max="10946" width="7.5546875" style="541" customWidth="1"/>
    <col min="10947" max="10947" width="3.44140625" style="541" customWidth="1"/>
    <col min="10948" max="10948" width="32.44140625" style="541" customWidth="1"/>
    <col min="10949" max="10949" width="4.88671875" style="541" customWidth="1"/>
    <col min="10950" max="10950" width="3.44140625" style="541" customWidth="1"/>
    <col min="10951" max="10951" width="31.88671875" style="541" customWidth="1"/>
    <col min="10952" max="10953" width="4.88671875" style="541" customWidth="1"/>
    <col min="10954" max="10954" width="30.88671875" style="541" customWidth="1"/>
    <col min="10955" max="10955" width="5.109375" style="541" customWidth="1"/>
    <col min="10956" max="11170" width="8.88671875" style="541"/>
    <col min="11171" max="11171" width="4.88671875" style="541" customWidth="1"/>
    <col min="11172" max="11172" width="28.44140625" style="541" customWidth="1"/>
    <col min="11173" max="11198" width="3.5546875" style="541" customWidth="1"/>
    <col min="11199" max="11200" width="9.109375" style="541" customWidth="1"/>
    <col min="11201" max="11201" width="30.5546875" style="541" customWidth="1"/>
    <col min="11202" max="11202" width="7.5546875" style="541" customWidth="1"/>
    <col min="11203" max="11203" width="3.44140625" style="541" customWidth="1"/>
    <col min="11204" max="11204" width="32.44140625" style="541" customWidth="1"/>
    <col min="11205" max="11205" width="4.88671875" style="541" customWidth="1"/>
    <col min="11206" max="11206" width="3.44140625" style="541" customWidth="1"/>
    <col min="11207" max="11207" width="31.88671875" style="541" customWidth="1"/>
    <col min="11208" max="11209" width="4.88671875" style="541" customWidth="1"/>
    <col min="11210" max="11210" width="30.88671875" style="541" customWidth="1"/>
    <col min="11211" max="11211" width="5.109375" style="541" customWidth="1"/>
    <col min="11212" max="11426" width="8.88671875" style="541"/>
    <col min="11427" max="11427" width="4.88671875" style="541" customWidth="1"/>
    <col min="11428" max="11428" width="28.44140625" style="541" customWidth="1"/>
    <col min="11429" max="11454" width="3.5546875" style="541" customWidth="1"/>
    <col min="11455" max="11456" width="9.109375" style="541" customWidth="1"/>
    <col min="11457" max="11457" width="30.5546875" style="541" customWidth="1"/>
    <col min="11458" max="11458" width="7.5546875" style="541" customWidth="1"/>
    <col min="11459" max="11459" width="3.44140625" style="541" customWidth="1"/>
    <col min="11460" max="11460" width="32.44140625" style="541" customWidth="1"/>
    <col min="11461" max="11461" width="4.88671875" style="541" customWidth="1"/>
    <col min="11462" max="11462" width="3.44140625" style="541" customWidth="1"/>
    <col min="11463" max="11463" width="31.88671875" style="541" customWidth="1"/>
    <col min="11464" max="11465" width="4.88671875" style="541" customWidth="1"/>
    <col min="11466" max="11466" width="30.88671875" style="541" customWidth="1"/>
    <col min="11467" max="11467" width="5.109375" style="541" customWidth="1"/>
    <col min="11468" max="11682" width="8.88671875" style="541"/>
    <col min="11683" max="11683" width="4.88671875" style="541" customWidth="1"/>
    <col min="11684" max="11684" width="28.44140625" style="541" customWidth="1"/>
    <col min="11685" max="11710" width="3.5546875" style="541" customWidth="1"/>
    <col min="11711" max="11712" width="9.109375" style="541" customWidth="1"/>
    <col min="11713" max="11713" width="30.5546875" style="541" customWidth="1"/>
    <col min="11714" max="11714" width="7.5546875" style="541" customWidth="1"/>
    <col min="11715" max="11715" width="3.44140625" style="541" customWidth="1"/>
    <col min="11716" max="11716" width="32.44140625" style="541" customWidth="1"/>
    <col min="11717" max="11717" width="4.88671875" style="541" customWidth="1"/>
    <col min="11718" max="11718" width="3.44140625" style="541" customWidth="1"/>
    <col min="11719" max="11719" width="31.88671875" style="541" customWidth="1"/>
    <col min="11720" max="11721" width="4.88671875" style="541" customWidth="1"/>
    <col min="11722" max="11722" width="30.88671875" style="541" customWidth="1"/>
    <col min="11723" max="11723" width="5.109375" style="541" customWidth="1"/>
    <col min="11724" max="11938" width="8.88671875" style="541"/>
    <col min="11939" max="11939" width="4.88671875" style="541" customWidth="1"/>
    <col min="11940" max="11940" width="28.44140625" style="541" customWidth="1"/>
    <col min="11941" max="11966" width="3.5546875" style="541" customWidth="1"/>
    <col min="11967" max="11968" width="9.109375" style="541" customWidth="1"/>
    <col min="11969" max="11969" width="30.5546875" style="541" customWidth="1"/>
    <col min="11970" max="11970" width="7.5546875" style="541" customWidth="1"/>
    <col min="11971" max="11971" width="3.44140625" style="541" customWidth="1"/>
    <col min="11972" max="11972" width="32.44140625" style="541" customWidth="1"/>
    <col min="11973" max="11973" width="4.88671875" style="541" customWidth="1"/>
    <col min="11974" max="11974" width="3.44140625" style="541" customWidth="1"/>
    <col min="11975" max="11975" width="31.88671875" style="541" customWidth="1"/>
    <col min="11976" max="11977" width="4.88671875" style="541" customWidth="1"/>
    <col min="11978" max="11978" width="30.88671875" style="541" customWidth="1"/>
    <col min="11979" max="11979" width="5.109375" style="541" customWidth="1"/>
    <col min="11980" max="12194" width="8.88671875" style="541"/>
    <col min="12195" max="12195" width="4.88671875" style="541" customWidth="1"/>
    <col min="12196" max="12196" width="28.44140625" style="541" customWidth="1"/>
    <col min="12197" max="12222" width="3.5546875" style="541" customWidth="1"/>
    <col min="12223" max="12224" width="9.109375" style="541" customWidth="1"/>
    <col min="12225" max="12225" width="30.5546875" style="541" customWidth="1"/>
    <col min="12226" max="12226" width="7.5546875" style="541" customWidth="1"/>
    <col min="12227" max="12227" width="3.44140625" style="541" customWidth="1"/>
    <col min="12228" max="12228" width="32.44140625" style="541" customWidth="1"/>
    <col min="12229" max="12229" width="4.88671875" style="541" customWidth="1"/>
    <col min="12230" max="12230" width="3.44140625" style="541" customWidth="1"/>
    <col min="12231" max="12231" width="31.88671875" style="541" customWidth="1"/>
    <col min="12232" max="12233" width="4.88671875" style="541" customWidth="1"/>
    <col min="12234" max="12234" width="30.88671875" style="541" customWidth="1"/>
    <col min="12235" max="12235" width="5.109375" style="541" customWidth="1"/>
    <col min="12236" max="12450" width="8.88671875" style="541"/>
    <col min="12451" max="12451" width="4.88671875" style="541" customWidth="1"/>
    <col min="12452" max="12452" width="28.44140625" style="541" customWidth="1"/>
    <col min="12453" max="12478" width="3.5546875" style="541" customWidth="1"/>
    <col min="12479" max="12480" width="9.109375" style="541" customWidth="1"/>
    <col min="12481" max="12481" width="30.5546875" style="541" customWidth="1"/>
    <col min="12482" max="12482" width="7.5546875" style="541" customWidth="1"/>
    <col min="12483" max="12483" width="3.44140625" style="541" customWidth="1"/>
    <col min="12484" max="12484" width="32.44140625" style="541" customWidth="1"/>
    <col min="12485" max="12485" width="4.88671875" style="541" customWidth="1"/>
    <col min="12486" max="12486" width="3.44140625" style="541" customWidth="1"/>
    <col min="12487" max="12487" width="31.88671875" style="541" customWidth="1"/>
    <col min="12488" max="12489" width="4.88671875" style="541" customWidth="1"/>
    <col min="12490" max="12490" width="30.88671875" style="541" customWidth="1"/>
    <col min="12491" max="12491" width="5.109375" style="541" customWidth="1"/>
    <col min="12492" max="12706" width="8.88671875" style="541"/>
    <col min="12707" max="12707" width="4.88671875" style="541" customWidth="1"/>
    <col min="12708" max="12708" width="28.44140625" style="541" customWidth="1"/>
    <col min="12709" max="12734" width="3.5546875" style="541" customWidth="1"/>
    <col min="12735" max="12736" width="9.109375" style="541" customWidth="1"/>
    <col min="12737" max="12737" width="30.5546875" style="541" customWidth="1"/>
    <col min="12738" max="12738" width="7.5546875" style="541" customWidth="1"/>
    <col min="12739" max="12739" width="3.44140625" style="541" customWidth="1"/>
    <col min="12740" max="12740" width="32.44140625" style="541" customWidth="1"/>
    <col min="12741" max="12741" width="4.88671875" style="541" customWidth="1"/>
    <col min="12742" max="12742" width="3.44140625" style="541" customWidth="1"/>
    <col min="12743" max="12743" width="31.88671875" style="541" customWidth="1"/>
    <col min="12744" max="12745" width="4.88671875" style="541" customWidth="1"/>
    <col min="12746" max="12746" width="30.88671875" style="541" customWidth="1"/>
    <col min="12747" max="12747" width="5.109375" style="541" customWidth="1"/>
    <col min="12748" max="12962" width="8.88671875" style="541"/>
    <col min="12963" max="12963" width="4.88671875" style="541" customWidth="1"/>
    <col min="12964" max="12964" width="28.44140625" style="541" customWidth="1"/>
    <col min="12965" max="12990" width="3.5546875" style="541" customWidth="1"/>
    <col min="12991" max="12992" width="9.109375" style="541" customWidth="1"/>
    <col min="12993" max="12993" width="30.5546875" style="541" customWidth="1"/>
    <col min="12994" max="12994" width="7.5546875" style="541" customWidth="1"/>
    <col min="12995" max="12995" width="3.44140625" style="541" customWidth="1"/>
    <col min="12996" max="12996" width="32.44140625" style="541" customWidth="1"/>
    <col min="12997" max="12997" width="4.88671875" style="541" customWidth="1"/>
    <col min="12998" max="12998" width="3.44140625" style="541" customWidth="1"/>
    <col min="12999" max="12999" width="31.88671875" style="541" customWidth="1"/>
    <col min="13000" max="13001" width="4.88671875" style="541" customWidth="1"/>
    <col min="13002" max="13002" width="30.88671875" style="541" customWidth="1"/>
    <col min="13003" max="13003" width="5.109375" style="541" customWidth="1"/>
    <col min="13004" max="13218" width="8.88671875" style="541"/>
    <col min="13219" max="13219" width="4.88671875" style="541" customWidth="1"/>
    <col min="13220" max="13220" width="28.44140625" style="541" customWidth="1"/>
    <col min="13221" max="13246" width="3.5546875" style="541" customWidth="1"/>
    <col min="13247" max="13248" width="9.109375" style="541" customWidth="1"/>
    <col min="13249" max="13249" width="30.5546875" style="541" customWidth="1"/>
    <col min="13250" max="13250" width="7.5546875" style="541" customWidth="1"/>
    <col min="13251" max="13251" width="3.44140625" style="541" customWidth="1"/>
    <col min="13252" max="13252" width="32.44140625" style="541" customWidth="1"/>
    <col min="13253" max="13253" width="4.88671875" style="541" customWidth="1"/>
    <col min="13254" max="13254" width="3.44140625" style="541" customWidth="1"/>
    <col min="13255" max="13255" width="31.88671875" style="541" customWidth="1"/>
    <col min="13256" max="13257" width="4.88671875" style="541" customWidth="1"/>
    <col min="13258" max="13258" width="30.88671875" style="541" customWidth="1"/>
    <col min="13259" max="13259" width="5.109375" style="541" customWidth="1"/>
    <col min="13260" max="13474" width="8.88671875" style="541"/>
    <col min="13475" max="13475" width="4.88671875" style="541" customWidth="1"/>
    <col min="13476" max="13476" width="28.44140625" style="541" customWidth="1"/>
    <col min="13477" max="13502" width="3.5546875" style="541" customWidth="1"/>
    <col min="13503" max="13504" width="9.109375" style="541" customWidth="1"/>
    <col min="13505" max="13505" width="30.5546875" style="541" customWidth="1"/>
    <col min="13506" max="13506" width="7.5546875" style="541" customWidth="1"/>
    <col min="13507" max="13507" width="3.44140625" style="541" customWidth="1"/>
    <col min="13508" max="13508" width="32.44140625" style="541" customWidth="1"/>
    <col min="13509" max="13509" width="4.88671875" style="541" customWidth="1"/>
    <col min="13510" max="13510" width="3.44140625" style="541" customWidth="1"/>
    <col min="13511" max="13511" width="31.88671875" style="541" customWidth="1"/>
    <col min="13512" max="13513" width="4.88671875" style="541" customWidth="1"/>
    <col min="13514" max="13514" width="30.88671875" style="541" customWidth="1"/>
    <col min="13515" max="13515" width="5.109375" style="541" customWidth="1"/>
    <col min="13516" max="13730" width="8.88671875" style="541"/>
    <col min="13731" max="13731" width="4.88671875" style="541" customWidth="1"/>
    <col min="13732" max="13732" width="28.44140625" style="541" customWidth="1"/>
    <col min="13733" max="13758" width="3.5546875" style="541" customWidth="1"/>
    <col min="13759" max="13760" width="9.109375" style="541" customWidth="1"/>
    <col min="13761" max="13761" width="30.5546875" style="541" customWidth="1"/>
    <col min="13762" max="13762" width="7.5546875" style="541" customWidth="1"/>
    <col min="13763" max="13763" width="3.44140625" style="541" customWidth="1"/>
    <col min="13764" max="13764" width="32.44140625" style="541" customWidth="1"/>
    <col min="13765" max="13765" width="4.88671875" style="541" customWidth="1"/>
    <col min="13766" max="13766" width="3.44140625" style="541" customWidth="1"/>
    <col min="13767" max="13767" width="31.88671875" style="541" customWidth="1"/>
    <col min="13768" max="13769" width="4.88671875" style="541" customWidth="1"/>
    <col min="13770" max="13770" width="30.88671875" style="541" customWidth="1"/>
    <col min="13771" max="13771" width="5.109375" style="541" customWidth="1"/>
    <col min="13772" max="13986" width="8.88671875" style="541"/>
    <col min="13987" max="13987" width="4.88671875" style="541" customWidth="1"/>
    <col min="13988" max="13988" width="28.44140625" style="541" customWidth="1"/>
    <col min="13989" max="14014" width="3.5546875" style="541" customWidth="1"/>
    <col min="14015" max="14016" width="9.109375" style="541" customWidth="1"/>
    <col min="14017" max="14017" width="30.5546875" style="541" customWidth="1"/>
    <col min="14018" max="14018" width="7.5546875" style="541" customWidth="1"/>
    <col min="14019" max="14019" width="3.44140625" style="541" customWidth="1"/>
    <col min="14020" max="14020" width="32.44140625" style="541" customWidth="1"/>
    <col min="14021" max="14021" width="4.88671875" style="541" customWidth="1"/>
    <col min="14022" max="14022" width="3.44140625" style="541" customWidth="1"/>
    <col min="14023" max="14023" width="31.88671875" style="541" customWidth="1"/>
    <col min="14024" max="14025" width="4.88671875" style="541" customWidth="1"/>
    <col min="14026" max="14026" width="30.88671875" style="541" customWidth="1"/>
    <col min="14027" max="14027" width="5.109375" style="541" customWidth="1"/>
    <col min="14028" max="14242" width="8.88671875" style="541"/>
    <col min="14243" max="14243" width="4.88671875" style="541" customWidth="1"/>
    <col min="14244" max="14244" width="28.44140625" style="541" customWidth="1"/>
    <col min="14245" max="14270" width="3.5546875" style="541" customWidth="1"/>
    <col min="14271" max="14272" width="9.109375" style="541" customWidth="1"/>
    <col min="14273" max="14273" width="30.5546875" style="541" customWidth="1"/>
    <col min="14274" max="14274" width="7.5546875" style="541" customWidth="1"/>
    <col min="14275" max="14275" width="3.44140625" style="541" customWidth="1"/>
    <col min="14276" max="14276" width="32.44140625" style="541" customWidth="1"/>
    <col min="14277" max="14277" width="4.88671875" style="541" customWidth="1"/>
    <col min="14278" max="14278" width="3.44140625" style="541" customWidth="1"/>
    <col min="14279" max="14279" width="31.88671875" style="541" customWidth="1"/>
    <col min="14280" max="14281" width="4.88671875" style="541" customWidth="1"/>
    <col min="14282" max="14282" width="30.88671875" style="541" customWidth="1"/>
    <col min="14283" max="14283" width="5.109375" style="541" customWidth="1"/>
    <col min="14284" max="14498" width="8.88671875" style="541"/>
    <col min="14499" max="14499" width="4.88671875" style="541" customWidth="1"/>
    <col min="14500" max="14500" width="28.44140625" style="541" customWidth="1"/>
    <col min="14501" max="14526" width="3.5546875" style="541" customWidth="1"/>
    <col min="14527" max="14528" width="9.109375" style="541" customWidth="1"/>
    <col min="14529" max="14529" width="30.5546875" style="541" customWidth="1"/>
    <col min="14530" max="14530" width="7.5546875" style="541" customWidth="1"/>
    <col min="14531" max="14531" width="3.44140625" style="541" customWidth="1"/>
    <col min="14532" max="14532" width="32.44140625" style="541" customWidth="1"/>
    <col min="14533" max="14533" width="4.88671875" style="541" customWidth="1"/>
    <col min="14534" max="14534" width="3.44140625" style="541" customWidth="1"/>
    <col min="14535" max="14535" width="31.88671875" style="541" customWidth="1"/>
    <col min="14536" max="14537" width="4.88671875" style="541" customWidth="1"/>
    <col min="14538" max="14538" width="30.88671875" style="541" customWidth="1"/>
    <col min="14539" max="14539" width="5.109375" style="541" customWidth="1"/>
    <col min="14540" max="14754" width="8.88671875" style="541"/>
    <col min="14755" max="14755" width="4.88671875" style="541" customWidth="1"/>
    <col min="14756" max="14756" width="28.44140625" style="541" customWidth="1"/>
    <col min="14757" max="14782" width="3.5546875" style="541" customWidth="1"/>
    <col min="14783" max="14784" width="9.109375" style="541" customWidth="1"/>
    <col min="14785" max="14785" width="30.5546875" style="541" customWidth="1"/>
    <col min="14786" max="14786" width="7.5546875" style="541" customWidth="1"/>
    <col min="14787" max="14787" width="3.44140625" style="541" customWidth="1"/>
    <col min="14788" max="14788" width="32.44140625" style="541" customWidth="1"/>
    <col min="14789" max="14789" width="4.88671875" style="541" customWidth="1"/>
    <col min="14790" max="14790" width="3.44140625" style="541" customWidth="1"/>
    <col min="14791" max="14791" width="31.88671875" style="541" customWidth="1"/>
    <col min="14792" max="14793" width="4.88671875" style="541" customWidth="1"/>
    <col min="14794" max="14794" width="30.88671875" style="541" customWidth="1"/>
    <col min="14795" max="14795" width="5.109375" style="541" customWidth="1"/>
    <col min="14796" max="15010" width="8.88671875" style="541"/>
    <col min="15011" max="15011" width="4.88671875" style="541" customWidth="1"/>
    <col min="15012" max="15012" width="28.44140625" style="541" customWidth="1"/>
    <col min="15013" max="15038" width="3.5546875" style="541" customWidth="1"/>
    <col min="15039" max="15040" width="9.109375" style="541" customWidth="1"/>
    <col min="15041" max="15041" width="30.5546875" style="541" customWidth="1"/>
    <col min="15042" max="15042" width="7.5546875" style="541" customWidth="1"/>
    <col min="15043" max="15043" width="3.44140625" style="541" customWidth="1"/>
    <col min="15044" max="15044" width="32.44140625" style="541" customWidth="1"/>
    <col min="15045" max="15045" width="4.88671875" style="541" customWidth="1"/>
    <col min="15046" max="15046" width="3.44140625" style="541" customWidth="1"/>
    <col min="15047" max="15047" width="31.88671875" style="541" customWidth="1"/>
    <col min="15048" max="15049" width="4.88671875" style="541" customWidth="1"/>
    <col min="15050" max="15050" width="30.88671875" style="541" customWidth="1"/>
    <col min="15051" max="15051" width="5.109375" style="541" customWidth="1"/>
    <col min="15052" max="15266" width="8.88671875" style="541"/>
    <col min="15267" max="15267" width="4.88671875" style="541" customWidth="1"/>
    <col min="15268" max="15268" width="28.44140625" style="541" customWidth="1"/>
    <col min="15269" max="15294" width="3.5546875" style="541" customWidth="1"/>
    <col min="15295" max="15296" width="9.109375" style="541" customWidth="1"/>
    <col min="15297" max="15297" width="30.5546875" style="541" customWidth="1"/>
    <col min="15298" max="15298" width="7.5546875" style="541" customWidth="1"/>
    <col min="15299" max="15299" width="3.44140625" style="541" customWidth="1"/>
    <col min="15300" max="15300" width="32.44140625" style="541" customWidth="1"/>
    <col min="15301" max="15301" width="4.88671875" style="541" customWidth="1"/>
    <col min="15302" max="15302" width="3.44140625" style="541" customWidth="1"/>
    <col min="15303" max="15303" width="31.88671875" style="541" customWidth="1"/>
    <col min="15304" max="15305" width="4.88671875" style="541" customWidth="1"/>
    <col min="15306" max="15306" width="30.88671875" style="541" customWidth="1"/>
    <col min="15307" max="15307" width="5.109375" style="541" customWidth="1"/>
    <col min="15308" max="15522" width="8.88671875" style="541"/>
    <col min="15523" max="15523" width="4.88671875" style="541" customWidth="1"/>
    <col min="15524" max="15524" width="28.44140625" style="541" customWidth="1"/>
    <col min="15525" max="15550" width="3.5546875" style="541" customWidth="1"/>
    <col min="15551" max="15552" width="9.109375" style="541" customWidth="1"/>
    <col min="15553" max="15553" width="30.5546875" style="541" customWidth="1"/>
    <col min="15554" max="15554" width="7.5546875" style="541" customWidth="1"/>
    <col min="15555" max="15555" width="3.44140625" style="541" customWidth="1"/>
    <col min="15556" max="15556" width="32.44140625" style="541" customWidth="1"/>
    <col min="15557" max="15557" width="4.88671875" style="541" customWidth="1"/>
    <col min="15558" max="15558" width="3.44140625" style="541" customWidth="1"/>
    <col min="15559" max="15559" width="31.88671875" style="541" customWidth="1"/>
    <col min="15560" max="15561" width="4.88671875" style="541" customWidth="1"/>
    <col min="15562" max="15562" width="30.88671875" style="541" customWidth="1"/>
    <col min="15563" max="15563" width="5.109375" style="541" customWidth="1"/>
    <col min="15564" max="15778" width="8.88671875" style="541"/>
    <col min="15779" max="15779" width="4.88671875" style="541" customWidth="1"/>
    <col min="15780" max="15780" width="28.44140625" style="541" customWidth="1"/>
    <col min="15781" max="15806" width="3.5546875" style="541" customWidth="1"/>
    <col min="15807" max="15808" width="9.109375" style="541" customWidth="1"/>
    <col min="15809" max="15809" width="30.5546875" style="541" customWidth="1"/>
    <col min="15810" max="15810" width="7.5546875" style="541" customWidth="1"/>
    <col min="15811" max="15811" width="3.44140625" style="541" customWidth="1"/>
    <col min="15812" max="15812" width="32.44140625" style="541" customWidth="1"/>
    <col min="15813" max="15813" width="4.88671875" style="541" customWidth="1"/>
    <col min="15814" max="15814" width="3.44140625" style="541" customWidth="1"/>
    <col min="15815" max="15815" width="31.88671875" style="541" customWidth="1"/>
    <col min="15816" max="15817" width="4.88671875" style="541" customWidth="1"/>
    <col min="15818" max="15818" width="30.88671875" style="541" customWidth="1"/>
    <col min="15819" max="15819" width="5.109375" style="541" customWidth="1"/>
    <col min="15820" max="16034" width="8.88671875" style="541"/>
    <col min="16035" max="16035" width="4.88671875" style="541" customWidth="1"/>
    <col min="16036" max="16036" width="28.44140625" style="541" customWidth="1"/>
    <col min="16037" max="16062" width="3.5546875" style="541" customWidth="1"/>
    <col min="16063" max="16064" width="9.109375" style="541" customWidth="1"/>
    <col min="16065" max="16065" width="30.5546875" style="541" customWidth="1"/>
    <col min="16066" max="16066" width="7.5546875" style="541" customWidth="1"/>
    <col min="16067" max="16067" width="3.44140625" style="541" customWidth="1"/>
    <col min="16068" max="16068" width="32.44140625" style="541" customWidth="1"/>
    <col min="16069" max="16069" width="4.88671875" style="541" customWidth="1"/>
    <col min="16070" max="16070" width="3.44140625" style="541" customWidth="1"/>
    <col min="16071" max="16071" width="31.88671875" style="541" customWidth="1"/>
    <col min="16072" max="16073" width="4.88671875" style="541" customWidth="1"/>
    <col min="16074" max="16074" width="30.88671875" style="541" customWidth="1"/>
    <col min="16075" max="16075" width="5.109375" style="541" customWidth="1"/>
    <col min="16076" max="16384" width="8.88671875" style="541"/>
  </cols>
  <sheetData>
    <row r="1" spans="1:51" ht="13.2" customHeight="1" x14ac:dyDescent="0.3">
      <c r="A1" s="12">
        <v>0</v>
      </c>
      <c r="B1" s="13" t="s">
        <v>1415</v>
      </c>
      <c r="C1" s="14" t="s">
        <v>1416</v>
      </c>
      <c r="D1" s="14" t="s">
        <v>1417</v>
      </c>
      <c r="E1" s="14" t="s">
        <v>1418</v>
      </c>
      <c r="H1" s="541" t="s">
        <v>2708</v>
      </c>
      <c r="L1" s="648" t="s">
        <v>2703</v>
      </c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8"/>
      <c r="AH1" s="648"/>
      <c r="AI1" s="648"/>
      <c r="AJ1" s="648"/>
      <c r="AK1" s="648"/>
      <c r="AL1" s="648"/>
      <c r="AO1" s="543" t="s">
        <v>2704</v>
      </c>
      <c r="AP1" s="544"/>
      <c r="AR1" s="543" t="s">
        <v>2705</v>
      </c>
      <c r="AS1" s="545"/>
      <c r="AU1" s="543" t="s">
        <v>2706</v>
      </c>
      <c r="AX1" s="546" t="s">
        <v>2707</v>
      </c>
      <c r="AY1" s="547"/>
    </row>
    <row r="2" spans="1:51" ht="16.2" x14ac:dyDescent="0.3">
      <c r="A2" s="35">
        <f t="shared" ref="A2:A41" si="0">A1+1</f>
        <v>1</v>
      </c>
      <c r="B2" s="36" t="s">
        <v>1419</v>
      </c>
      <c r="C2" s="37" t="s">
        <v>194</v>
      </c>
      <c r="D2" s="38" t="s">
        <v>1420</v>
      </c>
      <c r="E2" s="39"/>
      <c r="G2" s="541" t="s">
        <v>2748</v>
      </c>
      <c r="H2" s="541" t="s">
        <v>2748</v>
      </c>
      <c r="K2" s="548">
        <v>1</v>
      </c>
      <c r="L2" s="549" t="s">
        <v>48</v>
      </c>
      <c r="M2" s="550" t="s">
        <v>2708</v>
      </c>
      <c r="N2" s="548">
        <v>1</v>
      </c>
      <c r="O2" s="548">
        <v>2</v>
      </c>
      <c r="P2" s="548">
        <v>3</v>
      </c>
      <c r="Q2" s="548">
        <v>4</v>
      </c>
      <c r="R2" s="548">
        <v>5</v>
      </c>
      <c r="S2" s="548">
        <v>6</v>
      </c>
      <c r="T2" s="548">
        <v>7</v>
      </c>
      <c r="U2" s="548">
        <v>8</v>
      </c>
      <c r="V2" s="548">
        <v>9</v>
      </c>
      <c r="W2" s="548">
        <v>10</v>
      </c>
      <c r="X2" s="548">
        <v>11</v>
      </c>
      <c r="Y2" s="548">
        <v>12</v>
      </c>
      <c r="Z2" s="548">
        <v>13</v>
      </c>
      <c r="AA2" s="548">
        <v>14</v>
      </c>
      <c r="AB2" s="548">
        <v>15</v>
      </c>
      <c r="AC2" s="548">
        <v>16</v>
      </c>
      <c r="AD2" s="548">
        <v>17</v>
      </c>
      <c r="AE2" s="548">
        <v>18</v>
      </c>
      <c r="AF2" s="548">
        <v>19</v>
      </c>
      <c r="AG2" s="548">
        <v>20</v>
      </c>
      <c r="AH2" s="548">
        <v>21</v>
      </c>
      <c r="AI2" s="548">
        <v>22</v>
      </c>
      <c r="AJ2" s="548">
        <v>23</v>
      </c>
      <c r="AK2" s="548">
        <v>24</v>
      </c>
      <c r="AL2" s="548">
        <v>25</v>
      </c>
      <c r="AN2" s="551"/>
      <c r="AO2" s="552" t="s">
        <v>2709</v>
      </c>
      <c r="AP2" s="553"/>
      <c r="AR2" s="554" t="s">
        <v>2710</v>
      </c>
      <c r="AS2" s="555"/>
      <c r="AU2" s="556" t="s">
        <v>2711</v>
      </c>
      <c r="AW2" s="557" t="s">
        <v>2712</v>
      </c>
      <c r="AX2" s="558" t="s">
        <v>2713</v>
      </c>
    </row>
    <row r="3" spans="1:51" ht="16.2" x14ac:dyDescent="0.3">
      <c r="A3" s="35">
        <f t="shared" si="0"/>
        <v>2</v>
      </c>
      <c r="B3" s="36" t="s">
        <v>1421</v>
      </c>
      <c r="C3" s="37" t="s">
        <v>1422</v>
      </c>
      <c r="D3" s="38" t="s">
        <v>1420</v>
      </c>
      <c r="E3" s="39"/>
      <c r="G3" s="541" t="s">
        <v>2749</v>
      </c>
      <c r="H3" s="541" t="s">
        <v>3098</v>
      </c>
      <c r="K3" s="548">
        <v>2</v>
      </c>
      <c r="L3" s="549" t="s">
        <v>128</v>
      </c>
      <c r="M3" s="548">
        <v>1</v>
      </c>
      <c r="N3" s="550"/>
      <c r="O3" s="548">
        <v>3</v>
      </c>
      <c r="P3" s="548">
        <v>4</v>
      </c>
      <c r="Q3" s="548">
        <v>5</v>
      </c>
      <c r="R3" s="548">
        <v>6</v>
      </c>
      <c r="S3" s="548">
        <v>7</v>
      </c>
      <c r="T3" s="548">
        <v>8</v>
      </c>
      <c r="U3" s="548">
        <v>9</v>
      </c>
      <c r="V3" s="548">
        <v>10</v>
      </c>
      <c r="W3" s="548">
        <v>11</v>
      </c>
      <c r="X3" s="548">
        <v>12</v>
      </c>
      <c r="Y3" s="548">
        <v>13</v>
      </c>
      <c r="Z3" s="548">
        <v>14</v>
      </c>
      <c r="AA3" s="548">
        <v>15</v>
      </c>
      <c r="AB3" s="548">
        <v>16</v>
      </c>
      <c r="AC3" s="548">
        <v>17</v>
      </c>
      <c r="AD3" s="548">
        <v>18</v>
      </c>
      <c r="AE3" s="548">
        <v>19</v>
      </c>
      <c r="AF3" s="548">
        <v>20</v>
      </c>
      <c r="AG3" s="548">
        <v>21</v>
      </c>
      <c r="AH3" s="548">
        <v>22</v>
      </c>
      <c r="AI3" s="548">
        <v>23</v>
      </c>
      <c r="AJ3" s="548">
        <v>24</v>
      </c>
      <c r="AK3" s="548">
        <v>25</v>
      </c>
      <c r="AL3" s="548">
        <v>2</v>
      </c>
      <c r="AN3" s="551">
        <v>1</v>
      </c>
      <c r="AO3" s="549" t="s">
        <v>919</v>
      </c>
      <c r="AP3" s="559"/>
      <c r="AQ3" s="560">
        <v>1</v>
      </c>
      <c r="AR3" s="561"/>
      <c r="AS3" s="562"/>
      <c r="AT3" s="563">
        <v>1</v>
      </c>
      <c r="AU3" s="561"/>
      <c r="AW3" s="557" t="s">
        <v>2714</v>
      </c>
      <c r="AX3" s="558" t="s">
        <v>2715</v>
      </c>
      <c r="AY3" s="564"/>
    </row>
    <row r="4" spans="1:51" ht="16.2" x14ac:dyDescent="0.3">
      <c r="A4" s="35">
        <f t="shared" si="0"/>
        <v>3</v>
      </c>
      <c r="B4" s="36" t="s">
        <v>1423</v>
      </c>
      <c r="C4" s="37" t="s">
        <v>128</v>
      </c>
      <c r="D4" s="38" t="s">
        <v>1420</v>
      </c>
      <c r="E4" s="39" t="s">
        <v>1424</v>
      </c>
      <c r="G4" s="541" t="s">
        <v>2750</v>
      </c>
      <c r="H4" s="541" t="s">
        <v>3099</v>
      </c>
      <c r="K4" s="548">
        <v>3</v>
      </c>
      <c r="L4" s="549" t="s">
        <v>426</v>
      </c>
      <c r="M4" s="548">
        <v>2</v>
      </c>
      <c r="N4" s="548">
        <v>3</v>
      </c>
      <c r="O4" s="550"/>
      <c r="P4" s="548">
        <v>5</v>
      </c>
      <c r="Q4" s="548">
        <v>6</v>
      </c>
      <c r="R4" s="548">
        <v>7</v>
      </c>
      <c r="S4" s="548">
        <v>8</v>
      </c>
      <c r="T4" s="548">
        <v>9</v>
      </c>
      <c r="U4" s="548">
        <v>10</v>
      </c>
      <c r="V4" s="548">
        <v>11</v>
      </c>
      <c r="W4" s="548">
        <v>12</v>
      </c>
      <c r="X4" s="548">
        <v>13</v>
      </c>
      <c r="Y4" s="548">
        <v>14</v>
      </c>
      <c r="Z4" s="548">
        <v>15</v>
      </c>
      <c r="AA4" s="548">
        <v>16</v>
      </c>
      <c r="AB4" s="548">
        <v>17</v>
      </c>
      <c r="AC4" s="548">
        <v>18</v>
      </c>
      <c r="AD4" s="548">
        <v>19</v>
      </c>
      <c r="AE4" s="548">
        <v>20</v>
      </c>
      <c r="AF4" s="548">
        <v>21</v>
      </c>
      <c r="AG4" s="548">
        <v>22</v>
      </c>
      <c r="AH4" s="548">
        <v>23</v>
      </c>
      <c r="AI4" s="548">
        <v>24</v>
      </c>
      <c r="AJ4" s="548">
        <v>25</v>
      </c>
      <c r="AK4" s="548">
        <v>1</v>
      </c>
      <c r="AL4" s="548">
        <v>4</v>
      </c>
      <c r="AN4" s="551">
        <v>2</v>
      </c>
      <c r="AO4" s="549" t="s">
        <v>28</v>
      </c>
      <c r="AP4" s="559"/>
      <c r="AQ4" s="560">
        <v>2</v>
      </c>
      <c r="AR4" s="549"/>
      <c r="AS4" s="562"/>
      <c r="AT4" s="563">
        <v>2</v>
      </c>
      <c r="AU4" s="561"/>
      <c r="AW4" s="557" t="s">
        <v>2716</v>
      </c>
      <c r="AX4" s="558" t="s">
        <v>2717</v>
      </c>
      <c r="AY4" s="564"/>
    </row>
    <row r="5" spans="1:51" ht="16.2" x14ac:dyDescent="0.3">
      <c r="A5" s="35">
        <f t="shared" si="0"/>
        <v>4</v>
      </c>
      <c r="B5" s="36" t="s">
        <v>2316</v>
      </c>
      <c r="C5" s="37" t="s">
        <v>328</v>
      </c>
      <c r="D5" s="38" t="s">
        <v>1420</v>
      </c>
      <c r="E5" s="39" t="s">
        <v>2317</v>
      </c>
      <c r="G5" s="541" t="s">
        <v>2751</v>
      </c>
      <c r="H5" s="541" t="s">
        <v>3100</v>
      </c>
      <c r="K5" s="548">
        <v>4</v>
      </c>
      <c r="L5" s="549" t="s">
        <v>261</v>
      </c>
      <c r="M5" s="541">
        <v>3</v>
      </c>
      <c r="N5" s="548">
        <v>4</v>
      </c>
      <c r="O5" s="548">
        <v>5</v>
      </c>
      <c r="P5" s="550"/>
      <c r="Q5" s="548">
        <v>7</v>
      </c>
      <c r="R5" s="548">
        <v>8</v>
      </c>
      <c r="S5" s="548">
        <v>9</v>
      </c>
      <c r="T5" s="548">
        <v>10</v>
      </c>
      <c r="U5" s="548">
        <v>11</v>
      </c>
      <c r="V5" s="548">
        <v>12</v>
      </c>
      <c r="W5" s="548">
        <v>13</v>
      </c>
      <c r="X5" s="548">
        <v>14</v>
      </c>
      <c r="Y5" s="548">
        <v>15</v>
      </c>
      <c r="Z5" s="548">
        <v>16</v>
      </c>
      <c r="AA5" s="548">
        <v>17</v>
      </c>
      <c r="AB5" s="548">
        <v>18</v>
      </c>
      <c r="AC5" s="548">
        <v>19</v>
      </c>
      <c r="AD5" s="548">
        <v>20</v>
      </c>
      <c r="AE5" s="548">
        <v>21</v>
      </c>
      <c r="AF5" s="548">
        <v>22</v>
      </c>
      <c r="AG5" s="548">
        <v>23</v>
      </c>
      <c r="AH5" s="548">
        <v>24</v>
      </c>
      <c r="AI5" s="548">
        <v>25</v>
      </c>
      <c r="AJ5" s="548">
        <v>1</v>
      </c>
      <c r="AK5" s="548">
        <v>2</v>
      </c>
      <c r="AL5" s="548">
        <v>6</v>
      </c>
      <c r="AN5" s="551">
        <v>3</v>
      </c>
      <c r="AO5" s="561" t="s">
        <v>58</v>
      </c>
      <c r="AP5" s="559"/>
      <c r="AQ5" s="560">
        <v>3</v>
      </c>
      <c r="AR5" s="561"/>
      <c r="AS5" s="562"/>
      <c r="AT5" s="563">
        <v>3</v>
      </c>
      <c r="AU5" s="549"/>
      <c r="AW5" s="557" t="s">
        <v>2718</v>
      </c>
      <c r="AX5" s="558" t="s">
        <v>2719</v>
      </c>
      <c r="AY5" s="564"/>
    </row>
    <row r="6" spans="1:51" ht="16.2" x14ac:dyDescent="0.3">
      <c r="A6" s="35">
        <f t="shared" si="0"/>
        <v>5</v>
      </c>
      <c r="B6" s="36" t="s">
        <v>1425</v>
      </c>
      <c r="C6" s="37" t="s">
        <v>271</v>
      </c>
      <c r="D6" s="38" t="s">
        <v>1420</v>
      </c>
      <c r="E6" s="39" t="s">
        <v>1426</v>
      </c>
      <c r="G6" s="541" t="s">
        <v>2752</v>
      </c>
      <c r="H6" s="541" t="s">
        <v>3101</v>
      </c>
      <c r="K6" s="548">
        <v>5</v>
      </c>
      <c r="L6" s="561" t="s">
        <v>78</v>
      </c>
      <c r="M6" s="548">
        <v>4</v>
      </c>
      <c r="N6" s="548">
        <v>5</v>
      </c>
      <c r="O6" s="548">
        <v>6</v>
      </c>
      <c r="P6" s="548">
        <v>7</v>
      </c>
      <c r="Q6" s="550"/>
      <c r="R6" s="548">
        <v>9</v>
      </c>
      <c r="S6" s="548">
        <v>10</v>
      </c>
      <c r="T6" s="548">
        <v>11</v>
      </c>
      <c r="U6" s="548">
        <v>12</v>
      </c>
      <c r="V6" s="548">
        <v>13</v>
      </c>
      <c r="W6" s="548">
        <v>14</v>
      </c>
      <c r="X6" s="548">
        <v>15</v>
      </c>
      <c r="Y6" s="548">
        <v>16</v>
      </c>
      <c r="Z6" s="548">
        <v>17</v>
      </c>
      <c r="AA6" s="548">
        <v>18</v>
      </c>
      <c r="AB6" s="548">
        <v>19</v>
      </c>
      <c r="AC6" s="548">
        <v>20</v>
      </c>
      <c r="AD6" s="548">
        <v>21</v>
      </c>
      <c r="AE6" s="548">
        <v>22</v>
      </c>
      <c r="AF6" s="548">
        <v>23</v>
      </c>
      <c r="AG6" s="548">
        <v>24</v>
      </c>
      <c r="AH6" s="548">
        <v>25</v>
      </c>
      <c r="AI6" s="548">
        <v>1</v>
      </c>
      <c r="AJ6" s="548">
        <v>2</v>
      </c>
      <c r="AK6" s="548">
        <v>3</v>
      </c>
      <c r="AL6" s="548">
        <v>8</v>
      </c>
      <c r="AN6" s="551">
        <v>4</v>
      </c>
      <c r="AO6" s="561" t="s">
        <v>213</v>
      </c>
      <c r="AP6" s="559"/>
      <c r="AQ6" s="560">
        <v>4</v>
      </c>
      <c r="AR6" s="561"/>
      <c r="AS6" s="562"/>
      <c r="AT6" s="563">
        <v>4</v>
      </c>
      <c r="AU6" s="549"/>
      <c r="AY6" s="564"/>
    </row>
    <row r="7" spans="1:51" ht="16.2" x14ac:dyDescent="0.3">
      <c r="A7" s="35">
        <f t="shared" si="0"/>
        <v>6</v>
      </c>
      <c r="B7" s="40" t="s">
        <v>1427</v>
      </c>
      <c r="C7" s="41" t="s">
        <v>45</v>
      </c>
      <c r="D7" s="38" t="s">
        <v>1420</v>
      </c>
      <c r="E7" s="39"/>
      <c r="G7" s="541" t="s">
        <v>2753</v>
      </c>
      <c r="H7" s="541" t="s">
        <v>3102</v>
      </c>
      <c r="K7" s="548">
        <v>6</v>
      </c>
      <c r="L7" s="561" t="s">
        <v>58</v>
      </c>
      <c r="M7" s="548">
        <v>5</v>
      </c>
      <c r="N7" s="548">
        <v>6</v>
      </c>
      <c r="O7" s="548">
        <v>7</v>
      </c>
      <c r="P7" s="548">
        <v>8</v>
      </c>
      <c r="Q7" s="548">
        <v>9</v>
      </c>
      <c r="R7" s="550"/>
      <c r="S7" s="548">
        <v>11</v>
      </c>
      <c r="T7" s="548">
        <v>12</v>
      </c>
      <c r="U7" s="548">
        <v>13</v>
      </c>
      <c r="V7" s="548">
        <v>14</v>
      </c>
      <c r="W7" s="548">
        <v>15</v>
      </c>
      <c r="X7" s="548">
        <v>16</v>
      </c>
      <c r="Y7" s="548">
        <v>17</v>
      </c>
      <c r="Z7" s="548">
        <v>18</v>
      </c>
      <c r="AA7" s="548">
        <v>19</v>
      </c>
      <c r="AB7" s="548">
        <v>20</v>
      </c>
      <c r="AC7" s="548">
        <v>21</v>
      </c>
      <c r="AD7" s="548">
        <v>22</v>
      </c>
      <c r="AE7" s="548">
        <v>23</v>
      </c>
      <c r="AF7" s="548">
        <v>24</v>
      </c>
      <c r="AG7" s="548">
        <v>25</v>
      </c>
      <c r="AH7" s="548">
        <v>1</v>
      </c>
      <c r="AI7" s="548">
        <v>2</v>
      </c>
      <c r="AJ7" s="548">
        <v>3</v>
      </c>
      <c r="AK7" s="548">
        <v>4</v>
      </c>
      <c r="AL7" s="548">
        <v>10</v>
      </c>
      <c r="AN7" s="551"/>
      <c r="AO7" s="552" t="s">
        <v>2720</v>
      </c>
      <c r="AP7" s="553"/>
      <c r="AQ7" s="565"/>
      <c r="AR7" s="554" t="s">
        <v>2721</v>
      </c>
      <c r="AS7" s="555"/>
      <c r="AU7" s="556" t="s">
        <v>2722</v>
      </c>
    </row>
    <row r="8" spans="1:51" ht="17.100000000000001" customHeight="1" x14ac:dyDescent="0.3">
      <c r="A8" s="35">
        <f t="shared" si="0"/>
        <v>7</v>
      </c>
      <c r="B8" s="40" t="s">
        <v>1427</v>
      </c>
      <c r="C8" s="41" t="s">
        <v>58</v>
      </c>
      <c r="D8" s="38" t="s">
        <v>1420</v>
      </c>
      <c r="E8" s="39"/>
      <c r="G8" s="541" t="s">
        <v>2754</v>
      </c>
      <c r="H8" s="541" t="s">
        <v>3103</v>
      </c>
      <c r="K8" s="548">
        <v>7</v>
      </c>
      <c r="L8" s="549" t="s">
        <v>919</v>
      </c>
      <c r="M8" s="548">
        <v>6</v>
      </c>
      <c r="N8" s="548">
        <v>7</v>
      </c>
      <c r="O8" s="548">
        <v>8</v>
      </c>
      <c r="P8" s="548">
        <v>9</v>
      </c>
      <c r="Q8" s="548">
        <v>10</v>
      </c>
      <c r="R8" s="548">
        <v>11</v>
      </c>
      <c r="S8" s="550"/>
      <c r="T8" s="548">
        <v>13</v>
      </c>
      <c r="U8" s="548">
        <v>14</v>
      </c>
      <c r="V8" s="548">
        <v>15</v>
      </c>
      <c r="W8" s="548">
        <v>16</v>
      </c>
      <c r="X8" s="548">
        <v>17</v>
      </c>
      <c r="Y8" s="548">
        <v>18</v>
      </c>
      <c r="Z8" s="548">
        <v>19</v>
      </c>
      <c r="AA8" s="548">
        <v>20</v>
      </c>
      <c r="AB8" s="548">
        <v>21</v>
      </c>
      <c r="AC8" s="548">
        <v>22</v>
      </c>
      <c r="AD8" s="548">
        <v>23</v>
      </c>
      <c r="AE8" s="548">
        <v>24</v>
      </c>
      <c r="AF8" s="548">
        <v>25</v>
      </c>
      <c r="AG8" s="548">
        <v>1</v>
      </c>
      <c r="AH8" s="548">
        <v>2</v>
      </c>
      <c r="AI8" s="548">
        <v>3</v>
      </c>
      <c r="AJ8" s="548">
        <v>4</v>
      </c>
      <c r="AK8" s="548">
        <v>5</v>
      </c>
      <c r="AL8" s="548">
        <v>12</v>
      </c>
      <c r="AN8" s="551">
        <v>1</v>
      </c>
      <c r="AO8" s="549" t="s">
        <v>63</v>
      </c>
      <c r="AP8" s="566"/>
      <c r="AQ8" s="560">
        <v>1</v>
      </c>
      <c r="AR8" s="549"/>
      <c r="AS8" s="562"/>
      <c r="AT8" s="563">
        <v>1</v>
      </c>
      <c r="AU8" s="549"/>
      <c r="AX8" s="649" t="s">
        <v>2723</v>
      </c>
    </row>
    <row r="9" spans="1:51" ht="16.2" x14ac:dyDescent="0.3">
      <c r="A9" s="35">
        <f t="shared" si="0"/>
        <v>8</v>
      </c>
      <c r="B9" s="36" t="s">
        <v>1428</v>
      </c>
      <c r="C9" s="37" t="s">
        <v>149</v>
      </c>
      <c r="D9" s="38" t="s">
        <v>1420</v>
      </c>
      <c r="E9" s="39" t="s">
        <v>1424</v>
      </c>
      <c r="G9" s="541" t="s">
        <v>2755</v>
      </c>
      <c r="H9" s="541" t="s">
        <v>3104</v>
      </c>
      <c r="K9" s="548">
        <v>8</v>
      </c>
      <c r="L9" s="561" t="s">
        <v>286</v>
      </c>
      <c r="M9" s="548">
        <v>7</v>
      </c>
      <c r="N9" s="548">
        <v>8</v>
      </c>
      <c r="O9" s="548">
        <v>9</v>
      </c>
      <c r="P9" s="548">
        <v>10</v>
      </c>
      <c r="Q9" s="548">
        <v>11</v>
      </c>
      <c r="R9" s="548">
        <v>12</v>
      </c>
      <c r="S9" s="548">
        <v>13</v>
      </c>
      <c r="T9" s="550"/>
      <c r="U9" s="548">
        <v>15</v>
      </c>
      <c r="V9" s="548">
        <v>16</v>
      </c>
      <c r="W9" s="548">
        <v>17</v>
      </c>
      <c r="X9" s="548">
        <v>18</v>
      </c>
      <c r="Y9" s="548">
        <v>19</v>
      </c>
      <c r="Z9" s="548">
        <v>20</v>
      </c>
      <c r="AA9" s="548">
        <v>21</v>
      </c>
      <c r="AB9" s="548">
        <v>22</v>
      </c>
      <c r="AC9" s="548">
        <v>23</v>
      </c>
      <c r="AD9" s="548">
        <v>24</v>
      </c>
      <c r="AE9" s="548">
        <v>25</v>
      </c>
      <c r="AF9" s="548">
        <v>1</v>
      </c>
      <c r="AG9" s="548">
        <v>2</v>
      </c>
      <c r="AH9" s="548">
        <v>3</v>
      </c>
      <c r="AI9" s="548">
        <v>4</v>
      </c>
      <c r="AJ9" s="548">
        <v>5</v>
      </c>
      <c r="AK9" s="548">
        <v>6</v>
      </c>
      <c r="AL9" s="548">
        <v>14</v>
      </c>
      <c r="AN9" s="551">
        <v>2</v>
      </c>
      <c r="AO9" s="561" t="s">
        <v>1050</v>
      </c>
      <c r="AP9" s="566"/>
      <c r="AQ9" s="560">
        <v>2</v>
      </c>
      <c r="AR9" s="549"/>
      <c r="AS9" s="562"/>
      <c r="AT9" s="563">
        <v>2</v>
      </c>
      <c r="AU9" s="549"/>
      <c r="AX9" s="649"/>
    </row>
    <row r="10" spans="1:51" ht="16.2" x14ac:dyDescent="0.3">
      <c r="A10" s="35">
        <f t="shared" si="0"/>
        <v>9</v>
      </c>
      <c r="B10" s="36" t="s">
        <v>1429</v>
      </c>
      <c r="C10" s="37" t="s">
        <v>82</v>
      </c>
      <c r="D10" s="38" t="s">
        <v>1420</v>
      </c>
      <c r="E10" s="39" t="s">
        <v>1430</v>
      </c>
      <c r="G10" s="541" t="s">
        <v>2756</v>
      </c>
      <c r="K10" s="548">
        <v>9</v>
      </c>
      <c r="L10" s="561" t="s">
        <v>26</v>
      </c>
      <c r="M10" s="548">
        <v>8</v>
      </c>
      <c r="N10" s="548">
        <v>9</v>
      </c>
      <c r="O10" s="548">
        <v>10</v>
      </c>
      <c r="P10" s="548">
        <v>11</v>
      </c>
      <c r="Q10" s="548">
        <v>12</v>
      </c>
      <c r="R10" s="548">
        <v>13</v>
      </c>
      <c r="S10" s="548">
        <v>14</v>
      </c>
      <c r="T10" s="548">
        <v>15</v>
      </c>
      <c r="U10" s="550"/>
      <c r="V10" s="548">
        <v>17</v>
      </c>
      <c r="W10" s="548">
        <v>18</v>
      </c>
      <c r="X10" s="548">
        <v>19</v>
      </c>
      <c r="Y10" s="548">
        <v>20</v>
      </c>
      <c r="Z10" s="548">
        <v>21</v>
      </c>
      <c r="AA10" s="548">
        <v>22</v>
      </c>
      <c r="AB10" s="548">
        <v>23</v>
      </c>
      <c r="AC10" s="548">
        <v>24</v>
      </c>
      <c r="AD10" s="548">
        <v>25</v>
      </c>
      <c r="AE10" s="548">
        <v>1</v>
      </c>
      <c r="AF10" s="548">
        <v>2</v>
      </c>
      <c r="AG10" s="548">
        <v>3</v>
      </c>
      <c r="AH10" s="548">
        <v>4</v>
      </c>
      <c r="AI10" s="548">
        <v>5</v>
      </c>
      <c r="AJ10" s="548">
        <v>6</v>
      </c>
      <c r="AK10" s="548">
        <v>7</v>
      </c>
      <c r="AL10" s="548">
        <v>16</v>
      </c>
      <c r="AN10" s="551">
        <v>3</v>
      </c>
      <c r="AO10" s="549" t="s">
        <v>990</v>
      </c>
      <c r="AP10" s="566"/>
      <c r="AQ10" s="560">
        <v>3</v>
      </c>
      <c r="AR10" s="549"/>
      <c r="AS10" s="562"/>
      <c r="AT10" s="563">
        <v>3</v>
      </c>
      <c r="AU10" s="549"/>
      <c r="AX10" s="567" t="s">
        <v>2724</v>
      </c>
    </row>
    <row r="11" spans="1:51" ht="16.2" x14ac:dyDescent="0.3">
      <c r="A11" s="35">
        <f t="shared" si="0"/>
        <v>10</v>
      </c>
      <c r="B11" s="36" t="s">
        <v>1431</v>
      </c>
      <c r="C11" s="37" t="s">
        <v>12</v>
      </c>
      <c r="D11" s="38" t="s">
        <v>1420</v>
      </c>
      <c r="E11" s="39" t="s">
        <v>1432</v>
      </c>
      <c r="G11" s="541" t="s">
        <v>2757</v>
      </c>
      <c r="H11" s="541" t="s">
        <v>2762</v>
      </c>
      <c r="K11" s="548">
        <v>10</v>
      </c>
      <c r="L11" s="549" t="s">
        <v>832</v>
      </c>
      <c r="M11" s="548">
        <v>9</v>
      </c>
      <c r="N11" s="548">
        <v>10</v>
      </c>
      <c r="O11" s="548">
        <v>11</v>
      </c>
      <c r="P11" s="548">
        <v>12</v>
      </c>
      <c r="Q11" s="548">
        <v>13</v>
      </c>
      <c r="R11" s="548">
        <v>14</v>
      </c>
      <c r="S11" s="548">
        <v>15</v>
      </c>
      <c r="T11" s="548">
        <v>16</v>
      </c>
      <c r="U11" s="548">
        <v>17</v>
      </c>
      <c r="V11" s="550"/>
      <c r="W11" s="548">
        <v>19</v>
      </c>
      <c r="X11" s="548">
        <v>20</v>
      </c>
      <c r="Y11" s="548">
        <v>21</v>
      </c>
      <c r="Z11" s="548">
        <v>22</v>
      </c>
      <c r="AA11" s="548">
        <v>23</v>
      </c>
      <c r="AB11" s="548">
        <v>24</v>
      </c>
      <c r="AC11" s="548">
        <v>25</v>
      </c>
      <c r="AD11" s="548">
        <v>1</v>
      </c>
      <c r="AE11" s="548">
        <v>2</v>
      </c>
      <c r="AF11" s="548">
        <v>3</v>
      </c>
      <c r="AG11" s="548">
        <v>4</v>
      </c>
      <c r="AH11" s="548">
        <v>5</v>
      </c>
      <c r="AI11" s="548">
        <v>6</v>
      </c>
      <c r="AJ11" s="548">
        <v>7</v>
      </c>
      <c r="AK11" s="548">
        <v>8</v>
      </c>
      <c r="AL11" s="548">
        <v>18</v>
      </c>
      <c r="AN11" s="551">
        <v>4</v>
      </c>
      <c r="AO11" s="549" t="s">
        <v>328</v>
      </c>
      <c r="AP11" s="566"/>
      <c r="AQ11" s="560">
        <v>4</v>
      </c>
      <c r="AR11" s="549"/>
      <c r="AS11" s="562"/>
      <c r="AT11" s="563">
        <v>4</v>
      </c>
      <c r="AU11" s="549"/>
      <c r="AX11" s="567" t="s">
        <v>2725</v>
      </c>
    </row>
    <row r="12" spans="1:51" ht="16.2" x14ac:dyDescent="0.3">
      <c r="A12" s="35">
        <f t="shared" si="0"/>
        <v>11</v>
      </c>
      <c r="B12" s="36" t="s">
        <v>1433</v>
      </c>
      <c r="C12" s="41" t="s">
        <v>26</v>
      </c>
      <c r="D12" s="38" t="s">
        <v>1420</v>
      </c>
      <c r="E12" s="39"/>
      <c r="G12" s="541" t="s">
        <v>2758</v>
      </c>
      <c r="H12" s="541" t="s">
        <v>3105</v>
      </c>
      <c r="K12" s="548">
        <v>11</v>
      </c>
      <c r="L12" s="549" t="s">
        <v>271</v>
      </c>
      <c r="M12" s="548">
        <v>10</v>
      </c>
      <c r="N12" s="548">
        <v>11</v>
      </c>
      <c r="O12" s="548">
        <v>12</v>
      </c>
      <c r="P12" s="548">
        <v>13</v>
      </c>
      <c r="Q12" s="548">
        <v>14</v>
      </c>
      <c r="R12" s="548">
        <v>15</v>
      </c>
      <c r="S12" s="548">
        <v>16</v>
      </c>
      <c r="T12" s="548">
        <v>17</v>
      </c>
      <c r="U12" s="548">
        <v>18</v>
      </c>
      <c r="V12" s="548">
        <v>19</v>
      </c>
      <c r="W12" s="550"/>
      <c r="X12" s="548">
        <v>21</v>
      </c>
      <c r="Y12" s="548">
        <v>22</v>
      </c>
      <c r="Z12" s="548">
        <v>23</v>
      </c>
      <c r="AA12" s="548">
        <v>24</v>
      </c>
      <c r="AB12" s="548">
        <v>25</v>
      </c>
      <c r="AC12" s="548">
        <v>1</v>
      </c>
      <c r="AD12" s="548">
        <v>2</v>
      </c>
      <c r="AE12" s="548">
        <v>3</v>
      </c>
      <c r="AF12" s="548">
        <v>4</v>
      </c>
      <c r="AG12" s="548">
        <v>5</v>
      </c>
      <c r="AH12" s="548">
        <v>6</v>
      </c>
      <c r="AI12" s="548">
        <v>7</v>
      </c>
      <c r="AJ12" s="548">
        <v>8</v>
      </c>
      <c r="AK12" s="548">
        <v>9</v>
      </c>
      <c r="AL12" s="548">
        <v>20</v>
      </c>
      <c r="AN12" s="551"/>
      <c r="AO12" s="552" t="s">
        <v>2726</v>
      </c>
      <c r="AP12" s="553"/>
      <c r="AQ12" s="565"/>
      <c r="AR12" s="554" t="s">
        <v>2727</v>
      </c>
      <c r="AS12" s="555"/>
      <c r="AU12" s="556" t="s">
        <v>2728</v>
      </c>
    </row>
    <row r="13" spans="1:51" ht="16.2" x14ac:dyDescent="0.3">
      <c r="A13" s="35">
        <f t="shared" si="0"/>
        <v>12</v>
      </c>
      <c r="B13" s="36" t="s">
        <v>1434</v>
      </c>
      <c r="C13" s="37" t="s">
        <v>1081</v>
      </c>
      <c r="D13" s="38" t="s">
        <v>1420</v>
      </c>
      <c r="E13" s="39" t="s">
        <v>1435</v>
      </c>
      <c r="G13" s="541" t="s">
        <v>2759</v>
      </c>
      <c r="H13" s="541" t="s">
        <v>3106</v>
      </c>
      <c r="K13" s="548">
        <v>12</v>
      </c>
      <c r="L13" s="549" t="s">
        <v>40</v>
      </c>
      <c r="M13" s="548">
        <v>11</v>
      </c>
      <c r="N13" s="548">
        <v>12</v>
      </c>
      <c r="O13" s="548">
        <v>13</v>
      </c>
      <c r="P13" s="548">
        <v>14</v>
      </c>
      <c r="Q13" s="548">
        <v>15</v>
      </c>
      <c r="R13" s="548">
        <v>16</v>
      </c>
      <c r="S13" s="548">
        <v>17</v>
      </c>
      <c r="T13" s="548">
        <v>18</v>
      </c>
      <c r="U13" s="548">
        <v>19</v>
      </c>
      <c r="V13" s="548">
        <v>20</v>
      </c>
      <c r="W13" s="548">
        <v>21</v>
      </c>
      <c r="X13" s="550"/>
      <c r="Y13" s="548">
        <v>23</v>
      </c>
      <c r="Z13" s="548">
        <v>24</v>
      </c>
      <c r="AA13" s="548">
        <v>25</v>
      </c>
      <c r="AB13" s="548">
        <v>1</v>
      </c>
      <c r="AC13" s="548">
        <v>2</v>
      </c>
      <c r="AD13" s="548">
        <v>3</v>
      </c>
      <c r="AE13" s="548">
        <v>4</v>
      </c>
      <c r="AF13" s="548">
        <v>5</v>
      </c>
      <c r="AG13" s="548">
        <v>6</v>
      </c>
      <c r="AH13" s="548">
        <v>7</v>
      </c>
      <c r="AI13" s="548">
        <v>8</v>
      </c>
      <c r="AJ13" s="548">
        <v>9</v>
      </c>
      <c r="AK13" s="548">
        <v>10</v>
      </c>
      <c r="AL13" s="548">
        <v>22</v>
      </c>
      <c r="AN13" s="551">
        <v>1</v>
      </c>
      <c r="AO13" s="561" t="s">
        <v>868</v>
      </c>
      <c r="AP13" s="566"/>
      <c r="AQ13" s="560">
        <v>1</v>
      </c>
      <c r="AR13" s="549"/>
      <c r="AS13" s="562"/>
      <c r="AT13" s="563">
        <v>1</v>
      </c>
      <c r="AU13" s="549"/>
      <c r="AX13" s="556" t="s">
        <v>2729</v>
      </c>
    </row>
    <row r="14" spans="1:51" ht="16.2" x14ac:dyDescent="0.3">
      <c r="A14" s="35">
        <f t="shared" si="0"/>
        <v>13</v>
      </c>
      <c r="B14" s="36" t="s">
        <v>1436</v>
      </c>
      <c r="C14" s="37" t="s">
        <v>11</v>
      </c>
      <c r="D14" s="38" t="s">
        <v>1420</v>
      </c>
      <c r="E14" s="39"/>
      <c r="G14" s="541" t="s">
        <v>2760</v>
      </c>
      <c r="H14" s="541" t="s">
        <v>3107</v>
      </c>
      <c r="K14" s="548">
        <v>13</v>
      </c>
      <c r="L14" s="549" t="s">
        <v>173</v>
      </c>
      <c r="M14" s="548">
        <v>12</v>
      </c>
      <c r="N14" s="548">
        <v>13</v>
      </c>
      <c r="O14" s="548">
        <v>14</v>
      </c>
      <c r="P14" s="548">
        <v>15</v>
      </c>
      <c r="Q14" s="548">
        <v>16</v>
      </c>
      <c r="R14" s="548">
        <v>17</v>
      </c>
      <c r="S14" s="548">
        <v>18</v>
      </c>
      <c r="T14" s="548">
        <v>19</v>
      </c>
      <c r="U14" s="548">
        <v>20</v>
      </c>
      <c r="V14" s="548">
        <v>21</v>
      </c>
      <c r="W14" s="548">
        <v>22</v>
      </c>
      <c r="X14" s="548">
        <v>23</v>
      </c>
      <c r="Y14" s="550"/>
      <c r="Z14" s="548">
        <v>25</v>
      </c>
      <c r="AA14" s="548">
        <v>1</v>
      </c>
      <c r="AB14" s="548">
        <v>2</v>
      </c>
      <c r="AC14" s="548">
        <v>3</v>
      </c>
      <c r="AD14" s="548">
        <v>4</v>
      </c>
      <c r="AE14" s="548">
        <v>5</v>
      </c>
      <c r="AF14" s="548">
        <v>6</v>
      </c>
      <c r="AG14" s="548">
        <v>7</v>
      </c>
      <c r="AH14" s="548">
        <v>8</v>
      </c>
      <c r="AI14" s="548">
        <v>9</v>
      </c>
      <c r="AJ14" s="548">
        <v>10</v>
      </c>
      <c r="AK14" s="548">
        <v>11</v>
      </c>
      <c r="AL14" s="548">
        <v>24</v>
      </c>
      <c r="AN14" s="551">
        <v>2</v>
      </c>
      <c r="AO14" s="549" t="s">
        <v>194</v>
      </c>
      <c r="AP14" s="566"/>
      <c r="AQ14" s="560">
        <v>2</v>
      </c>
      <c r="AR14" s="549"/>
      <c r="AS14" s="562"/>
      <c r="AT14" s="563">
        <v>2</v>
      </c>
      <c r="AU14" s="549"/>
    </row>
    <row r="15" spans="1:51" ht="16.2" x14ac:dyDescent="0.3">
      <c r="A15" s="35">
        <f t="shared" si="0"/>
        <v>14</v>
      </c>
      <c r="B15" s="40" t="s">
        <v>1437</v>
      </c>
      <c r="C15" s="37" t="s">
        <v>901</v>
      </c>
      <c r="D15" s="38" t="s">
        <v>1420</v>
      </c>
      <c r="E15" s="39"/>
      <c r="G15" s="541" t="s">
        <v>2761</v>
      </c>
      <c r="H15" s="541" t="s">
        <v>3108</v>
      </c>
      <c r="K15" s="548">
        <v>14</v>
      </c>
      <c r="L15" s="549" t="s">
        <v>82</v>
      </c>
      <c r="M15" s="548">
        <v>13</v>
      </c>
      <c r="N15" s="548">
        <v>14</v>
      </c>
      <c r="O15" s="548">
        <v>15</v>
      </c>
      <c r="P15" s="548">
        <v>16</v>
      </c>
      <c r="Q15" s="548">
        <v>17</v>
      </c>
      <c r="R15" s="548">
        <v>18</v>
      </c>
      <c r="S15" s="548">
        <v>19</v>
      </c>
      <c r="T15" s="548">
        <v>20</v>
      </c>
      <c r="U15" s="548">
        <v>21</v>
      </c>
      <c r="V15" s="548">
        <v>22</v>
      </c>
      <c r="W15" s="548">
        <v>23</v>
      </c>
      <c r="X15" s="548">
        <v>24</v>
      </c>
      <c r="Y15" s="548">
        <v>25</v>
      </c>
      <c r="Z15" s="550"/>
      <c r="AA15" s="548">
        <v>2</v>
      </c>
      <c r="AB15" s="548">
        <v>3</v>
      </c>
      <c r="AC15" s="548">
        <v>4</v>
      </c>
      <c r="AD15" s="548">
        <v>5</v>
      </c>
      <c r="AE15" s="548">
        <v>6</v>
      </c>
      <c r="AF15" s="548">
        <v>7</v>
      </c>
      <c r="AG15" s="548">
        <v>8</v>
      </c>
      <c r="AH15" s="548">
        <v>9</v>
      </c>
      <c r="AI15" s="548">
        <v>10</v>
      </c>
      <c r="AJ15" s="548">
        <v>11</v>
      </c>
      <c r="AK15" s="548">
        <v>12</v>
      </c>
      <c r="AL15" s="548">
        <v>1</v>
      </c>
      <c r="AN15" s="551">
        <v>3</v>
      </c>
      <c r="AO15" s="549" t="s">
        <v>261</v>
      </c>
      <c r="AP15" s="566"/>
      <c r="AQ15" s="560">
        <v>3</v>
      </c>
      <c r="AR15" s="549"/>
      <c r="AS15" s="562"/>
      <c r="AT15" s="563">
        <v>3</v>
      </c>
      <c r="AU15" s="549"/>
    </row>
    <row r="16" spans="1:51" ht="16.2" x14ac:dyDescent="0.3">
      <c r="A16" s="35">
        <f t="shared" si="0"/>
        <v>15</v>
      </c>
      <c r="B16" s="40" t="s">
        <v>1437</v>
      </c>
      <c r="C16" s="37" t="s">
        <v>1131</v>
      </c>
      <c r="D16" s="38" t="s">
        <v>1420</v>
      </c>
      <c r="E16" s="39"/>
      <c r="H16" s="541" t="s">
        <v>3109</v>
      </c>
      <c r="K16" s="548">
        <v>15</v>
      </c>
      <c r="L16" s="549" t="s">
        <v>132</v>
      </c>
      <c r="M16" s="548">
        <v>14</v>
      </c>
      <c r="N16" s="548">
        <v>15</v>
      </c>
      <c r="O16" s="548">
        <v>16</v>
      </c>
      <c r="P16" s="548">
        <v>17</v>
      </c>
      <c r="Q16" s="548">
        <v>18</v>
      </c>
      <c r="R16" s="548">
        <v>19</v>
      </c>
      <c r="S16" s="548">
        <v>20</v>
      </c>
      <c r="T16" s="548">
        <v>21</v>
      </c>
      <c r="U16" s="548">
        <v>22</v>
      </c>
      <c r="V16" s="548">
        <v>23</v>
      </c>
      <c r="W16" s="548">
        <v>24</v>
      </c>
      <c r="X16" s="548">
        <v>25</v>
      </c>
      <c r="Y16" s="548">
        <v>1</v>
      </c>
      <c r="Z16" s="548">
        <v>2</v>
      </c>
      <c r="AA16" s="550"/>
      <c r="AB16" s="548">
        <v>4</v>
      </c>
      <c r="AC16" s="548">
        <v>5</v>
      </c>
      <c r="AD16" s="548">
        <v>6</v>
      </c>
      <c r="AE16" s="548">
        <v>7</v>
      </c>
      <c r="AF16" s="548">
        <v>8</v>
      </c>
      <c r="AG16" s="548">
        <v>9</v>
      </c>
      <c r="AH16" s="548">
        <v>10</v>
      </c>
      <c r="AI16" s="548">
        <v>11</v>
      </c>
      <c r="AJ16" s="548">
        <v>12</v>
      </c>
      <c r="AK16" s="548">
        <v>13</v>
      </c>
      <c r="AL16" s="548">
        <v>3</v>
      </c>
      <c r="AN16" s="551">
        <v>4</v>
      </c>
      <c r="AO16" s="561" t="s">
        <v>550</v>
      </c>
      <c r="AP16" s="566"/>
      <c r="AQ16" s="560">
        <v>4</v>
      </c>
      <c r="AR16" s="549"/>
      <c r="AS16" s="562"/>
      <c r="AT16" s="563">
        <v>4</v>
      </c>
      <c r="AU16" s="549"/>
    </row>
    <row r="17" spans="1:47" ht="16.2" x14ac:dyDescent="0.3">
      <c r="A17" s="35">
        <f t="shared" si="0"/>
        <v>16</v>
      </c>
      <c r="B17" s="42" t="s">
        <v>1438</v>
      </c>
      <c r="C17" s="41" t="s">
        <v>868</v>
      </c>
      <c r="D17" s="38" t="s">
        <v>1420</v>
      </c>
      <c r="E17" s="39" t="s">
        <v>1430</v>
      </c>
      <c r="G17" s="541" t="s">
        <v>2762</v>
      </c>
      <c r="H17" s="541" t="s">
        <v>3110</v>
      </c>
      <c r="K17" s="548">
        <v>16</v>
      </c>
      <c r="L17" s="549" t="s">
        <v>338</v>
      </c>
      <c r="M17" s="548">
        <v>15</v>
      </c>
      <c r="N17" s="548">
        <v>16</v>
      </c>
      <c r="O17" s="548">
        <v>17</v>
      </c>
      <c r="P17" s="548">
        <v>18</v>
      </c>
      <c r="Q17" s="548">
        <v>19</v>
      </c>
      <c r="R17" s="548">
        <v>20</v>
      </c>
      <c r="S17" s="548">
        <v>21</v>
      </c>
      <c r="T17" s="548">
        <v>22</v>
      </c>
      <c r="U17" s="548">
        <v>23</v>
      </c>
      <c r="V17" s="548">
        <v>24</v>
      </c>
      <c r="W17" s="548">
        <v>25</v>
      </c>
      <c r="X17" s="548">
        <v>1</v>
      </c>
      <c r="Y17" s="548">
        <v>2</v>
      </c>
      <c r="Z17" s="548">
        <v>3</v>
      </c>
      <c r="AA17" s="548">
        <v>4</v>
      </c>
      <c r="AB17" s="550"/>
      <c r="AC17" s="548">
        <v>6</v>
      </c>
      <c r="AD17" s="548">
        <v>7</v>
      </c>
      <c r="AE17" s="548">
        <v>8</v>
      </c>
      <c r="AF17" s="548">
        <v>9</v>
      </c>
      <c r="AG17" s="548">
        <v>10</v>
      </c>
      <c r="AH17" s="548">
        <v>11</v>
      </c>
      <c r="AI17" s="548">
        <v>12</v>
      </c>
      <c r="AJ17" s="548">
        <v>13</v>
      </c>
      <c r="AK17" s="548">
        <v>14</v>
      </c>
      <c r="AL17" s="548">
        <v>5</v>
      </c>
      <c r="AN17" s="551"/>
      <c r="AO17" s="552" t="s">
        <v>2730</v>
      </c>
      <c r="AP17" s="553"/>
      <c r="AQ17" s="565"/>
      <c r="AR17" s="554" t="s">
        <v>2731</v>
      </c>
      <c r="AS17" s="555"/>
      <c r="AU17" s="556" t="s">
        <v>2732</v>
      </c>
    </row>
    <row r="18" spans="1:47" ht="16.2" x14ac:dyDescent="0.3">
      <c r="A18" s="35">
        <f t="shared" si="0"/>
        <v>17</v>
      </c>
      <c r="B18" s="42" t="s">
        <v>1439</v>
      </c>
      <c r="C18" s="37" t="s">
        <v>919</v>
      </c>
      <c r="D18" s="38" t="s">
        <v>1420</v>
      </c>
      <c r="E18" s="39"/>
      <c r="G18" s="541" t="s">
        <v>2763</v>
      </c>
      <c r="H18" s="541" t="s">
        <v>3111</v>
      </c>
      <c r="K18" s="548">
        <v>17</v>
      </c>
      <c r="L18" s="549" t="s">
        <v>63</v>
      </c>
      <c r="M18" s="548">
        <v>16</v>
      </c>
      <c r="N18" s="548">
        <v>17</v>
      </c>
      <c r="O18" s="548">
        <v>18</v>
      </c>
      <c r="P18" s="548">
        <v>19</v>
      </c>
      <c r="Q18" s="548">
        <v>20</v>
      </c>
      <c r="R18" s="548">
        <v>21</v>
      </c>
      <c r="S18" s="548">
        <v>22</v>
      </c>
      <c r="T18" s="548">
        <v>23</v>
      </c>
      <c r="U18" s="548">
        <v>24</v>
      </c>
      <c r="V18" s="548">
        <v>25</v>
      </c>
      <c r="W18" s="548">
        <v>1</v>
      </c>
      <c r="X18" s="548">
        <v>2</v>
      </c>
      <c r="Y18" s="548">
        <v>3</v>
      </c>
      <c r="Z18" s="548">
        <v>4</v>
      </c>
      <c r="AA18" s="548">
        <v>5</v>
      </c>
      <c r="AB18" s="548">
        <v>6</v>
      </c>
      <c r="AC18" s="550"/>
      <c r="AD18" s="548">
        <v>8</v>
      </c>
      <c r="AE18" s="548">
        <v>9</v>
      </c>
      <c r="AF18" s="548">
        <v>10</v>
      </c>
      <c r="AG18" s="548">
        <v>11</v>
      </c>
      <c r="AH18" s="548">
        <v>12</v>
      </c>
      <c r="AI18" s="548">
        <v>13</v>
      </c>
      <c r="AJ18" s="548">
        <v>14</v>
      </c>
      <c r="AK18" s="548">
        <v>15</v>
      </c>
      <c r="AL18" s="548">
        <v>7</v>
      </c>
      <c r="AN18" s="551">
        <v>1</v>
      </c>
      <c r="AO18" s="549" t="s">
        <v>901</v>
      </c>
      <c r="AP18" s="566"/>
      <c r="AQ18" s="560">
        <v>1</v>
      </c>
      <c r="AR18" s="549"/>
      <c r="AS18" s="562"/>
      <c r="AT18" s="563">
        <v>1</v>
      </c>
      <c r="AU18" s="549"/>
    </row>
    <row r="19" spans="1:47" ht="16.2" x14ac:dyDescent="0.3">
      <c r="A19" s="35">
        <f t="shared" si="0"/>
        <v>18</v>
      </c>
      <c r="B19" s="42" t="s">
        <v>1440</v>
      </c>
      <c r="C19" s="37" t="s">
        <v>63</v>
      </c>
      <c r="D19" s="38" t="s">
        <v>1420</v>
      </c>
      <c r="E19" s="39" t="s">
        <v>1441</v>
      </c>
      <c r="G19" s="541" t="s">
        <v>2764</v>
      </c>
      <c r="K19" s="548">
        <v>18</v>
      </c>
      <c r="L19" s="549" t="s">
        <v>990</v>
      </c>
      <c r="M19" s="548">
        <v>17</v>
      </c>
      <c r="N19" s="548">
        <v>18</v>
      </c>
      <c r="O19" s="548">
        <v>19</v>
      </c>
      <c r="P19" s="548">
        <v>20</v>
      </c>
      <c r="Q19" s="548">
        <v>21</v>
      </c>
      <c r="R19" s="548">
        <v>22</v>
      </c>
      <c r="S19" s="548">
        <v>23</v>
      </c>
      <c r="T19" s="548">
        <v>24</v>
      </c>
      <c r="U19" s="548">
        <v>25</v>
      </c>
      <c r="V19" s="548">
        <v>1</v>
      </c>
      <c r="W19" s="548">
        <v>2</v>
      </c>
      <c r="X19" s="548">
        <v>3</v>
      </c>
      <c r="Y19" s="548">
        <v>4</v>
      </c>
      <c r="Z19" s="548">
        <v>5</v>
      </c>
      <c r="AA19" s="548">
        <v>6</v>
      </c>
      <c r="AB19" s="548">
        <v>7</v>
      </c>
      <c r="AC19" s="548">
        <v>8</v>
      </c>
      <c r="AD19" s="550"/>
      <c r="AE19" s="548">
        <v>10</v>
      </c>
      <c r="AF19" s="548">
        <v>11</v>
      </c>
      <c r="AG19" s="548">
        <v>12</v>
      </c>
      <c r="AH19" s="548">
        <v>13</v>
      </c>
      <c r="AI19" s="548">
        <v>14</v>
      </c>
      <c r="AJ19" s="548">
        <v>15</v>
      </c>
      <c r="AK19" s="548">
        <v>16</v>
      </c>
      <c r="AL19" s="548">
        <v>9</v>
      </c>
      <c r="AN19" s="551">
        <v>2</v>
      </c>
      <c r="AO19" s="561" t="s">
        <v>930</v>
      </c>
      <c r="AP19" s="566"/>
      <c r="AQ19" s="560">
        <v>2</v>
      </c>
      <c r="AR19" s="549"/>
      <c r="AS19" s="562"/>
      <c r="AT19" s="563">
        <v>2</v>
      </c>
      <c r="AU19" s="549"/>
    </row>
    <row r="20" spans="1:47" ht="16.2" x14ac:dyDescent="0.3">
      <c r="A20" s="35">
        <f t="shared" si="0"/>
        <v>19</v>
      </c>
      <c r="B20" s="42" t="s">
        <v>1442</v>
      </c>
      <c r="C20" s="37" t="s">
        <v>65</v>
      </c>
      <c r="D20" s="38" t="s">
        <v>1420</v>
      </c>
      <c r="E20" s="39" t="s">
        <v>1424</v>
      </c>
      <c r="G20" s="541" t="s">
        <v>2765</v>
      </c>
      <c r="H20" s="541" t="s">
        <v>2776</v>
      </c>
      <c r="K20" s="548">
        <v>19</v>
      </c>
      <c r="L20" s="549" t="s">
        <v>103</v>
      </c>
      <c r="M20" s="548">
        <v>18</v>
      </c>
      <c r="N20" s="548">
        <v>19</v>
      </c>
      <c r="O20" s="548">
        <v>20</v>
      </c>
      <c r="P20" s="548">
        <v>21</v>
      </c>
      <c r="Q20" s="548">
        <v>22</v>
      </c>
      <c r="R20" s="548">
        <v>23</v>
      </c>
      <c r="S20" s="548">
        <v>24</v>
      </c>
      <c r="T20" s="548">
        <v>25</v>
      </c>
      <c r="U20" s="548">
        <v>1</v>
      </c>
      <c r="V20" s="548">
        <v>2</v>
      </c>
      <c r="W20" s="548">
        <v>3</v>
      </c>
      <c r="X20" s="548">
        <v>4</v>
      </c>
      <c r="Y20" s="548">
        <v>5</v>
      </c>
      <c r="Z20" s="548">
        <v>6</v>
      </c>
      <c r="AA20" s="548">
        <v>7</v>
      </c>
      <c r="AB20" s="548">
        <v>8</v>
      </c>
      <c r="AC20" s="548">
        <v>9</v>
      </c>
      <c r="AD20" s="548">
        <v>10</v>
      </c>
      <c r="AE20" s="550"/>
      <c r="AF20" s="548">
        <v>12</v>
      </c>
      <c r="AG20" s="548">
        <v>13</v>
      </c>
      <c r="AH20" s="548">
        <v>14</v>
      </c>
      <c r="AI20" s="548">
        <v>15</v>
      </c>
      <c r="AJ20" s="548">
        <v>16</v>
      </c>
      <c r="AK20" s="548">
        <v>17</v>
      </c>
      <c r="AL20" s="548">
        <v>11</v>
      </c>
      <c r="AN20" s="551">
        <v>3</v>
      </c>
      <c r="AO20" s="549" t="s">
        <v>271</v>
      </c>
      <c r="AP20" s="566"/>
      <c r="AQ20" s="560">
        <v>3</v>
      </c>
      <c r="AR20" s="549"/>
      <c r="AS20" s="562"/>
      <c r="AT20" s="563">
        <v>3</v>
      </c>
      <c r="AU20" s="561"/>
    </row>
    <row r="21" spans="1:47" ht="16.2" x14ac:dyDescent="0.3">
      <c r="A21" s="35">
        <f t="shared" si="0"/>
        <v>20</v>
      </c>
      <c r="B21" s="42" t="s">
        <v>1443</v>
      </c>
      <c r="C21" s="37" t="s">
        <v>31</v>
      </c>
      <c r="D21" s="38" t="s">
        <v>1420</v>
      </c>
      <c r="E21" s="39"/>
      <c r="G21" s="541" t="s">
        <v>2766</v>
      </c>
      <c r="H21" s="541" t="s">
        <v>3112</v>
      </c>
      <c r="K21" s="548">
        <v>20</v>
      </c>
      <c r="L21" s="549" t="s">
        <v>613</v>
      </c>
      <c r="M21" s="548">
        <v>19</v>
      </c>
      <c r="N21" s="548">
        <v>20</v>
      </c>
      <c r="O21" s="548">
        <v>21</v>
      </c>
      <c r="P21" s="548">
        <v>22</v>
      </c>
      <c r="Q21" s="548">
        <v>23</v>
      </c>
      <c r="R21" s="548">
        <v>24</v>
      </c>
      <c r="S21" s="548">
        <v>25</v>
      </c>
      <c r="T21" s="548">
        <v>1</v>
      </c>
      <c r="U21" s="548">
        <v>2</v>
      </c>
      <c r="V21" s="548">
        <v>3</v>
      </c>
      <c r="W21" s="548">
        <v>4</v>
      </c>
      <c r="X21" s="548">
        <v>5</v>
      </c>
      <c r="Y21" s="548">
        <v>6</v>
      </c>
      <c r="Z21" s="548">
        <v>7</v>
      </c>
      <c r="AA21" s="548">
        <v>8</v>
      </c>
      <c r="AB21" s="548">
        <v>9</v>
      </c>
      <c r="AC21" s="548">
        <v>10</v>
      </c>
      <c r="AD21" s="548">
        <v>11</v>
      </c>
      <c r="AE21" s="548">
        <v>12</v>
      </c>
      <c r="AF21" s="550"/>
      <c r="AG21" s="548">
        <v>14</v>
      </c>
      <c r="AH21" s="548">
        <v>15</v>
      </c>
      <c r="AI21" s="548">
        <v>16</v>
      </c>
      <c r="AJ21" s="548">
        <v>17</v>
      </c>
      <c r="AK21" s="548">
        <v>18</v>
      </c>
      <c r="AL21" s="548">
        <v>13</v>
      </c>
      <c r="AN21" s="551">
        <v>4</v>
      </c>
      <c r="AO21" s="549" t="s">
        <v>1081</v>
      </c>
      <c r="AP21" s="566"/>
      <c r="AQ21" s="560">
        <v>4</v>
      </c>
      <c r="AR21" s="561"/>
      <c r="AS21" s="562"/>
      <c r="AT21" s="563">
        <v>4</v>
      </c>
      <c r="AU21" s="549"/>
    </row>
    <row r="22" spans="1:47" ht="16.2" x14ac:dyDescent="0.3">
      <c r="A22" s="35">
        <f t="shared" si="0"/>
        <v>21</v>
      </c>
      <c r="B22" s="42" t="s">
        <v>1444</v>
      </c>
      <c r="C22" s="37" t="s">
        <v>40</v>
      </c>
      <c r="D22" s="38" t="s">
        <v>1420</v>
      </c>
      <c r="E22" s="39" t="s">
        <v>1445</v>
      </c>
      <c r="G22" s="541" t="s">
        <v>2767</v>
      </c>
      <c r="H22" s="541" t="s">
        <v>3113</v>
      </c>
      <c r="K22" s="548">
        <v>21</v>
      </c>
      <c r="L22" s="561" t="s">
        <v>45</v>
      </c>
      <c r="M22" s="548">
        <v>20</v>
      </c>
      <c r="N22" s="548">
        <v>21</v>
      </c>
      <c r="O22" s="548">
        <v>22</v>
      </c>
      <c r="P22" s="548">
        <v>23</v>
      </c>
      <c r="Q22" s="548">
        <v>24</v>
      </c>
      <c r="R22" s="548">
        <v>25</v>
      </c>
      <c r="S22" s="548">
        <v>1</v>
      </c>
      <c r="T22" s="548">
        <v>2</v>
      </c>
      <c r="U22" s="548">
        <v>3</v>
      </c>
      <c r="V22" s="548">
        <v>4</v>
      </c>
      <c r="W22" s="548">
        <v>5</v>
      </c>
      <c r="X22" s="548">
        <v>6</v>
      </c>
      <c r="Y22" s="548">
        <v>7</v>
      </c>
      <c r="Z22" s="548">
        <v>8</v>
      </c>
      <c r="AA22" s="548">
        <v>9</v>
      </c>
      <c r="AB22" s="548">
        <v>10</v>
      </c>
      <c r="AC22" s="548">
        <v>11</v>
      </c>
      <c r="AD22" s="548">
        <v>12</v>
      </c>
      <c r="AE22" s="548">
        <v>13</v>
      </c>
      <c r="AF22" s="548">
        <v>14</v>
      </c>
      <c r="AG22" s="550"/>
      <c r="AH22" s="548">
        <v>16</v>
      </c>
      <c r="AI22" s="548">
        <v>17</v>
      </c>
      <c r="AJ22" s="548">
        <v>18</v>
      </c>
      <c r="AK22" s="548">
        <v>19</v>
      </c>
      <c r="AL22" s="548">
        <v>15</v>
      </c>
      <c r="AN22" s="551"/>
      <c r="AO22" s="552" t="s">
        <v>2733</v>
      </c>
      <c r="AP22" s="553"/>
      <c r="AQ22" s="565"/>
      <c r="AR22" s="554" t="s">
        <v>2734</v>
      </c>
      <c r="AS22" s="555"/>
    </row>
    <row r="23" spans="1:47" ht="16.2" x14ac:dyDescent="0.3">
      <c r="A23" s="35">
        <f t="shared" si="0"/>
        <v>22</v>
      </c>
      <c r="B23" s="42" t="s">
        <v>2318</v>
      </c>
      <c r="C23" s="41" t="s">
        <v>213</v>
      </c>
      <c r="D23" s="38" t="s">
        <v>1420</v>
      </c>
      <c r="E23" s="39" t="s">
        <v>2317</v>
      </c>
      <c r="G23" s="541" t="s">
        <v>2768</v>
      </c>
      <c r="H23" s="541" t="s">
        <v>3114</v>
      </c>
      <c r="K23" s="548">
        <v>22</v>
      </c>
      <c r="L23" s="549" t="s">
        <v>901</v>
      </c>
      <c r="M23" s="548">
        <v>21</v>
      </c>
      <c r="N23" s="548">
        <v>22</v>
      </c>
      <c r="O23" s="548">
        <v>23</v>
      </c>
      <c r="P23" s="548">
        <v>24</v>
      </c>
      <c r="Q23" s="548">
        <v>25</v>
      </c>
      <c r="R23" s="548">
        <v>1</v>
      </c>
      <c r="S23" s="548">
        <v>2</v>
      </c>
      <c r="T23" s="548">
        <v>3</v>
      </c>
      <c r="U23" s="548">
        <v>4</v>
      </c>
      <c r="V23" s="548">
        <v>5</v>
      </c>
      <c r="W23" s="548">
        <v>6</v>
      </c>
      <c r="X23" s="548">
        <v>7</v>
      </c>
      <c r="Y23" s="548">
        <v>8</v>
      </c>
      <c r="Z23" s="548">
        <v>9</v>
      </c>
      <c r="AA23" s="548">
        <v>10</v>
      </c>
      <c r="AB23" s="548">
        <v>11</v>
      </c>
      <c r="AC23" s="548">
        <v>12</v>
      </c>
      <c r="AD23" s="548">
        <v>13</v>
      </c>
      <c r="AE23" s="548">
        <v>14</v>
      </c>
      <c r="AF23" s="548">
        <v>15</v>
      </c>
      <c r="AG23" s="548">
        <v>16</v>
      </c>
      <c r="AH23" s="550"/>
      <c r="AI23" s="548">
        <v>18</v>
      </c>
      <c r="AJ23" s="548">
        <v>19</v>
      </c>
      <c r="AK23" s="548">
        <v>20</v>
      </c>
      <c r="AL23" s="548">
        <v>17</v>
      </c>
      <c r="AN23" s="551">
        <v>1</v>
      </c>
      <c r="AO23" s="549" t="s">
        <v>12</v>
      </c>
      <c r="AP23" s="566"/>
      <c r="AQ23" s="560">
        <v>1</v>
      </c>
      <c r="AR23" s="549"/>
      <c r="AS23" s="562"/>
      <c r="AU23" s="568" t="s">
        <v>2735</v>
      </c>
    </row>
    <row r="24" spans="1:47" ht="16.2" x14ac:dyDescent="0.3">
      <c r="A24" s="35">
        <f t="shared" si="0"/>
        <v>23</v>
      </c>
      <c r="B24" s="40" t="s">
        <v>1446</v>
      </c>
      <c r="C24" s="37" t="s">
        <v>990</v>
      </c>
      <c r="D24" s="38" t="s">
        <v>1420</v>
      </c>
      <c r="E24" s="39" t="s">
        <v>1426</v>
      </c>
      <c r="G24" s="541" t="s">
        <v>2769</v>
      </c>
      <c r="H24" s="541" t="s">
        <v>3115</v>
      </c>
      <c r="K24" s="548">
        <v>23</v>
      </c>
      <c r="L24" s="549" t="s">
        <v>12</v>
      </c>
      <c r="M24" s="548">
        <v>22</v>
      </c>
      <c r="N24" s="548">
        <v>23</v>
      </c>
      <c r="O24" s="548">
        <v>24</v>
      </c>
      <c r="P24" s="548">
        <v>25</v>
      </c>
      <c r="Q24" s="548">
        <v>1</v>
      </c>
      <c r="R24" s="548">
        <v>2</v>
      </c>
      <c r="S24" s="548">
        <v>3</v>
      </c>
      <c r="T24" s="548">
        <v>4</v>
      </c>
      <c r="U24" s="548">
        <v>5</v>
      </c>
      <c r="V24" s="548">
        <v>6</v>
      </c>
      <c r="W24" s="548">
        <v>7</v>
      </c>
      <c r="X24" s="548">
        <v>8</v>
      </c>
      <c r="Y24" s="548">
        <v>9</v>
      </c>
      <c r="Z24" s="548">
        <v>10</v>
      </c>
      <c r="AA24" s="548">
        <v>11</v>
      </c>
      <c r="AB24" s="548">
        <v>12</v>
      </c>
      <c r="AC24" s="548">
        <v>13</v>
      </c>
      <c r="AD24" s="548">
        <v>14</v>
      </c>
      <c r="AE24" s="548">
        <v>15</v>
      </c>
      <c r="AF24" s="548">
        <v>16</v>
      </c>
      <c r="AG24" s="548">
        <v>17</v>
      </c>
      <c r="AH24" s="548">
        <v>18</v>
      </c>
      <c r="AI24" s="550"/>
      <c r="AJ24" s="548">
        <v>20</v>
      </c>
      <c r="AK24" s="548">
        <v>21</v>
      </c>
      <c r="AL24" s="548">
        <v>19</v>
      </c>
      <c r="AN24" s="551">
        <v>2</v>
      </c>
      <c r="AO24" s="549" t="s">
        <v>1131</v>
      </c>
      <c r="AP24" s="566"/>
      <c r="AQ24" s="560">
        <v>2</v>
      </c>
      <c r="AR24" s="549"/>
      <c r="AS24" s="562"/>
      <c r="AU24" s="568" t="s">
        <v>2736</v>
      </c>
    </row>
    <row r="25" spans="1:47" ht="16.2" x14ac:dyDescent="0.3">
      <c r="A25" s="35">
        <f t="shared" si="0"/>
        <v>24</v>
      </c>
      <c r="B25" s="43" t="s">
        <v>1446</v>
      </c>
      <c r="C25" s="37" t="s">
        <v>48</v>
      </c>
      <c r="D25" s="38" t="s">
        <v>1420</v>
      </c>
      <c r="E25" s="39"/>
      <c r="G25" s="541" t="s">
        <v>2770</v>
      </c>
      <c r="H25" s="541" t="s">
        <v>3116</v>
      </c>
      <c r="K25" s="548">
        <v>24</v>
      </c>
      <c r="L25" s="549" t="s">
        <v>149</v>
      </c>
      <c r="M25" s="548">
        <v>23</v>
      </c>
      <c r="N25" s="548">
        <v>24</v>
      </c>
      <c r="O25" s="548">
        <v>25</v>
      </c>
      <c r="P25" s="548">
        <v>1</v>
      </c>
      <c r="Q25" s="548">
        <v>2</v>
      </c>
      <c r="R25" s="548">
        <v>3</v>
      </c>
      <c r="S25" s="548">
        <v>4</v>
      </c>
      <c r="T25" s="548">
        <v>5</v>
      </c>
      <c r="U25" s="548">
        <v>6</v>
      </c>
      <c r="V25" s="548">
        <v>7</v>
      </c>
      <c r="W25" s="548">
        <v>8</v>
      </c>
      <c r="X25" s="548">
        <v>9</v>
      </c>
      <c r="Y25" s="548">
        <v>10</v>
      </c>
      <c r="Z25" s="548">
        <v>11</v>
      </c>
      <c r="AA25" s="548">
        <v>12</v>
      </c>
      <c r="AB25" s="548">
        <v>13</v>
      </c>
      <c r="AC25" s="548">
        <v>14</v>
      </c>
      <c r="AD25" s="548">
        <v>15</v>
      </c>
      <c r="AE25" s="548">
        <v>16</v>
      </c>
      <c r="AF25" s="548">
        <v>17</v>
      </c>
      <c r="AG25" s="548">
        <v>18</v>
      </c>
      <c r="AH25" s="548">
        <v>19</v>
      </c>
      <c r="AI25" s="548">
        <v>20</v>
      </c>
      <c r="AJ25" s="550"/>
      <c r="AK25" s="548">
        <v>22</v>
      </c>
      <c r="AL25" s="548">
        <v>21</v>
      </c>
      <c r="AN25" s="551">
        <v>3</v>
      </c>
      <c r="AO25" s="549" t="s">
        <v>173</v>
      </c>
      <c r="AP25" s="566"/>
      <c r="AQ25" s="560">
        <v>3</v>
      </c>
      <c r="AR25" s="549"/>
      <c r="AS25" s="562"/>
      <c r="AU25" s="568" t="s">
        <v>2737</v>
      </c>
    </row>
    <row r="26" spans="1:47" ht="16.2" x14ac:dyDescent="0.3">
      <c r="A26" s="35">
        <f t="shared" si="0"/>
        <v>25</v>
      </c>
      <c r="B26" s="42" t="s">
        <v>1447</v>
      </c>
      <c r="C26" s="37" t="s">
        <v>231</v>
      </c>
      <c r="D26" s="38" t="s">
        <v>1420</v>
      </c>
      <c r="E26" s="39" t="s">
        <v>1445</v>
      </c>
      <c r="G26" s="541" t="s">
        <v>2771</v>
      </c>
      <c r="H26" s="541" t="s">
        <v>3117</v>
      </c>
      <c r="K26" s="548">
        <v>25</v>
      </c>
      <c r="L26" s="561" t="s">
        <v>868</v>
      </c>
      <c r="M26" s="548">
        <v>24</v>
      </c>
      <c r="N26" s="548">
        <v>25</v>
      </c>
      <c r="O26" s="548">
        <v>1</v>
      </c>
      <c r="P26" s="548">
        <v>2</v>
      </c>
      <c r="Q26" s="548">
        <v>3</v>
      </c>
      <c r="R26" s="548">
        <v>4</v>
      </c>
      <c r="S26" s="548">
        <v>5</v>
      </c>
      <c r="T26" s="548">
        <v>6</v>
      </c>
      <c r="U26" s="548">
        <v>7</v>
      </c>
      <c r="V26" s="548">
        <v>8</v>
      </c>
      <c r="W26" s="548">
        <v>9</v>
      </c>
      <c r="X26" s="548">
        <v>10</v>
      </c>
      <c r="Y26" s="548">
        <v>11</v>
      </c>
      <c r="Z26" s="548">
        <v>12</v>
      </c>
      <c r="AA26" s="548">
        <v>13</v>
      </c>
      <c r="AB26" s="548">
        <v>14</v>
      </c>
      <c r="AC26" s="548">
        <v>15</v>
      </c>
      <c r="AD26" s="548">
        <v>16</v>
      </c>
      <c r="AE26" s="548">
        <v>17</v>
      </c>
      <c r="AF26" s="548">
        <v>18</v>
      </c>
      <c r="AG26" s="548">
        <v>19</v>
      </c>
      <c r="AH26" s="548">
        <v>20</v>
      </c>
      <c r="AI26" s="548">
        <v>21</v>
      </c>
      <c r="AJ26" s="548">
        <v>22</v>
      </c>
      <c r="AK26" s="550"/>
      <c r="AL26" s="548">
        <v>23</v>
      </c>
      <c r="AN26" s="551">
        <v>4</v>
      </c>
      <c r="AO26" s="549" t="s">
        <v>167</v>
      </c>
      <c r="AP26" s="566"/>
      <c r="AQ26" s="560">
        <v>4</v>
      </c>
      <c r="AR26" s="549"/>
      <c r="AS26" s="562"/>
    </row>
    <row r="27" spans="1:47" ht="16.2" x14ac:dyDescent="0.3">
      <c r="A27" s="35">
        <f t="shared" si="0"/>
        <v>26</v>
      </c>
      <c r="B27" s="42" t="s">
        <v>1448</v>
      </c>
      <c r="C27" s="41" t="s">
        <v>1050</v>
      </c>
      <c r="D27" s="38" t="s">
        <v>1420</v>
      </c>
      <c r="E27" s="39" t="s">
        <v>1449</v>
      </c>
      <c r="G27" s="541" t="s">
        <v>2772</v>
      </c>
      <c r="H27" s="541" t="s">
        <v>3118</v>
      </c>
      <c r="K27" s="548">
        <v>26</v>
      </c>
      <c r="L27" s="549" t="s">
        <v>344</v>
      </c>
      <c r="M27" s="548">
        <v>15</v>
      </c>
      <c r="N27" s="548">
        <v>2</v>
      </c>
      <c r="O27" s="548">
        <v>4</v>
      </c>
      <c r="P27" s="548">
        <v>6</v>
      </c>
      <c r="Q27" s="548">
        <v>8</v>
      </c>
      <c r="R27" s="548">
        <v>10</v>
      </c>
      <c r="S27" s="548">
        <v>12</v>
      </c>
      <c r="T27" s="548">
        <v>14</v>
      </c>
      <c r="U27" s="548">
        <v>16</v>
      </c>
      <c r="V27" s="548">
        <v>18</v>
      </c>
      <c r="W27" s="548">
        <v>20</v>
      </c>
      <c r="X27" s="548">
        <v>22</v>
      </c>
      <c r="Y27" s="548">
        <v>24</v>
      </c>
      <c r="Z27" s="548">
        <v>1</v>
      </c>
      <c r="AA27" s="548">
        <v>3</v>
      </c>
      <c r="AB27" s="548">
        <v>5</v>
      </c>
      <c r="AC27" s="548">
        <v>7</v>
      </c>
      <c r="AD27" s="548">
        <v>9</v>
      </c>
      <c r="AE27" s="548">
        <v>11</v>
      </c>
      <c r="AF27" s="548">
        <v>13</v>
      </c>
      <c r="AG27" s="548">
        <v>15</v>
      </c>
      <c r="AH27" s="548">
        <v>17</v>
      </c>
      <c r="AI27" s="548">
        <v>19</v>
      </c>
      <c r="AJ27" s="548">
        <v>21</v>
      </c>
      <c r="AK27" s="548">
        <v>23</v>
      </c>
      <c r="AL27" s="550"/>
      <c r="AN27" s="551"/>
      <c r="AO27" s="552" t="s">
        <v>2738</v>
      </c>
      <c r="AP27" s="553"/>
      <c r="AQ27" s="565"/>
      <c r="AR27" s="554" t="s">
        <v>2739</v>
      </c>
      <c r="AS27" s="555"/>
      <c r="AU27" s="568" t="s">
        <v>2740</v>
      </c>
    </row>
    <row r="28" spans="1:47" ht="16.2" x14ac:dyDescent="0.3">
      <c r="A28" s="35">
        <f t="shared" si="0"/>
        <v>27</v>
      </c>
      <c r="B28" s="42" t="s">
        <v>1450</v>
      </c>
      <c r="C28" s="41" t="s">
        <v>44</v>
      </c>
      <c r="D28" s="38" t="s">
        <v>1420</v>
      </c>
      <c r="E28" s="39"/>
      <c r="G28" s="541" t="s">
        <v>2773</v>
      </c>
      <c r="L28" s="650" t="s">
        <v>2741</v>
      </c>
      <c r="M28" s="651"/>
      <c r="N28" s="651"/>
      <c r="O28" s="651"/>
      <c r="P28" s="651"/>
      <c r="Q28" s="651"/>
      <c r="R28" s="651"/>
      <c r="S28" s="651"/>
      <c r="T28" s="651"/>
      <c r="U28" s="651"/>
      <c r="V28" s="651"/>
      <c r="W28" s="651"/>
      <c r="X28" s="651"/>
      <c r="AN28" s="551">
        <v>1</v>
      </c>
      <c r="AO28" s="561" t="s">
        <v>78</v>
      </c>
      <c r="AP28" s="566"/>
      <c r="AQ28" s="560">
        <v>1</v>
      </c>
      <c r="AR28" s="561"/>
      <c r="AS28" s="562"/>
      <c r="AU28" s="568" t="s">
        <v>2742</v>
      </c>
    </row>
    <row r="29" spans="1:47" ht="17.100000000000001" customHeight="1" x14ac:dyDescent="0.3">
      <c r="A29" s="35">
        <f t="shared" si="0"/>
        <v>28</v>
      </c>
      <c r="B29" s="42" t="s">
        <v>1451</v>
      </c>
      <c r="C29" s="37" t="s">
        <v>167</v>
      </c>
      <c r="D29" s="38" t="s">
        <v>1420</v>
      </c>
      <c r="E29" s="39" t="s">
        <v>1426</v>
      </c>
      <c r="G29" s="541" t="s">
        <v>2774</v>
      </c>
      <c r="H29" s="541" t="s">
        <v>2790</v>
      </c>
      <c r="K29" s="548">
        <v>1</v>
      </c>
      <c r="L29" s="549" t="s">
        <v>167</v>
      </c>
      <c r="M29" s="569"/>
      <c r="N29" s="570">
        <v>1</v>
      </c>
      <c r="O29" s="570">
        <v>2</v>
      </c>
      <c r="P29" s="570">
        <v>3</v>
      </c>
      <c r="Q29" s="570">
        <v>4</v>
      </c>
      <c r="R29" s="570">
        <v>5</v>
      </c>
      <c r="S29" s="570">
        <v>6</v>
      </c>
      <c r="T29" s="570">
        <v>7</v>
      </c>
      <c r="U29" s="570">
        <v>8</v>
      </c>
      <c r="V29" s="570">
        <v>9</v>
      </c>
      <c r="W29" s="570">
        <v>10</v>
      </c>
      <c r="X29" s="570">
        <v>11</v>
      </c>
      <c r="Y29" s="570">
        <v>12</v>
      </c>
      <c r="Z29" s="570">
        <v>13</v>
      </c>
      <c r="AN29" s="551">
        <v>2</v>
      </c>
      <c r="AO29" s="549" t="s">
        <v>613</v>
      </c>
      <c r="AP29" s="566"/>
      <c r="AQ29" s="560">
        <v>2</v>
      </c>
      <c r="AR29" s="549"/>
      <c r="AS29" s="562"/>
      <c r="AU29" s="568" t="s">
        <v>2743</v>
      </c>
    </row>
    <row r="30" spans="1:47" ht="17.100000000000001" customHeight="1" x14ac:dyDescent="0.3">
      <c r="A30" s="35">
        <f t="shared" si="0"/>
        <v>29</v>
      </c>
      <c r="B30" s="42" t="s">
        <v>1452</v>
      </c>
      <c r="C30" s="41" t="s">
        <v>78</v>
      </c>
      <c r="D30" s="38" t="s">
        <v>1420</v>
      </c>
      <c r="E30" s="39" t="s">
        <v>1453</v>
      </c>
      <c r="G30" s="541" t="s">
        <v>2775</v>
      </c>
      <c r="H30" s="541" t="s">
        <v>3119</v>
      </c>
      <c r="K30" s="548">
        <v>2</v>
      </c>
      <c r="L30" s="549" t="s">
        <v>11</v>
      </c>
      <c r="M30" s="570">
        <v>1</v>
      </c>
      <c r="N30" s="569"/>
      <c r="O30" s="570">
        <v>3</v>
      </c>
      <c r="P30" s="570">
        <v>4</v>
      </c>
      <c r="Q30" s="570">
        <v>5</v>
      </c>
      <c r="R30" s="570">
        <v>6</v>
      </c>
      <c r="S30" s="570">
        <v>7</v>
      </c>
      <c r="T30" s="570">
        <v>8</v>
      </c>
      <c r="U30" s="570">
        <v>9</v>
      </c>
      <c r="V30" s="570">
        <v>10</v>
      </c>
      <c r="W30" s="570">
        <v>11</v>
      </c>
      <c r="X30" s="570">
        <v>12</v>
      </c>
      <c r="Y30" s="570">
        <v>13</v>
      </c>
      <c r="Z30" s="571">
        <v>2</v>
      </c>
      <c r="AN30" s="551">
        <v>3</v>
      </c>
      <c r="AO30" s="549" t="s">
        <v>11</v>
      </c>
      <c r="AP30" s="566"/>
      <c r="AQ30" s="560">
        <v>3</v>
      </c>
      <c r="AR30" s="549"/>
      <c r="AS30" s="562"/>
    </row>
    <row r="31" spans="1:47" ht="17.100000000000001" customHeight="1" x14ac:dyDescent="0.3">
      <c r="A31" s="35">
        <f t="shared" si="0"/>
        <v>30</v>
      </c>
      <c r="B31" s="42" t="s">
        <v>1454</v>
      </c>
      <c r="C31" s="41" t="s">
        <v>286</v>
      </c>
      <c r="D31" s="38" t="s">
        <v>1420</v>
      </c>
      <c r="E31" s="39" t="s">
        <v>680</v>
      </c>
      <c r="H31" s="541" t="s">
        <v>3120</v>
      </c>
      <c r="K31" s="548">
        <v>3</v>
      </c>
      <c r="L31" s="561" t="s">
        <v>930</v>
      </c>
      <c r="M31" s="570">
        <v>2</v>
      </c>
      <c r="N31" s="571">
        <v>3</v>
      </c>
      <c r="O31" s="569"/>
      <c r="P31" s="570">
        <v>5</v>
      </c>
      <c r="Q31" s="570">
        <v>6</v>
      </c>
      <c r="R31" s="570">
        <v>7</v>
      </c>
      <c r="S31" s="570">
        <v>8</v>
      </c>
      <c r="T31" s="570">
        <v>9</v>
      </c>
      <c r="U31" s="570">
        <v>10</v>
      </c>
      <c r="V31" s="570">
        <v>11</v>
      </c>
      <c r="W31" s="570">
        <v>12</v>
      </c>
      <c r="X31" s="570">
        <v>13</v>
      </c>
      <c r="Y31" s="571">
        <v>1</v>
      </c>
      <c r="Z31" s="571">
        <v>4</v>
      </c>
      <c r="AN31" s="551">
        <v>4</v>
      </c>
      <c r="AO31" s="549" t="s">
        <v>231</v>
      </c>
      <c r="AP31" s="566"/>
      <c r="AQ31" s="560">
        <v>4</v>
      </c>
      <c r="AR31" s="561"/>
      <c r="AS31" s="562"/>
    </row>
    <row r="32" spans="1:47" ht="17.100000000000001" customHeight="1" x14ac:dyDescent="0.3">
      <c r="A32" s="35">
        <f t="shared" si="0"/>
        <v>31</v>
      </c>
      <c r="B32" s="42" t="s">
        <v>1455</v>
      </c>
      <c r="C32" s="37" t="s">
        <v>426</v>
      </c>
      <c r="D32" s="38" t="s">
        <v>1420</v>
      </c>
      <c r="E32" s="39"/>
      <c r="G32" s="541" t="s">
        <v>2776</v>
      </c>
      <c r="H32" s="541" t="s">
        <v>3121</v>
      </c>
      <c r="K32" s="548">
        <v>4</v>
      </c>
      <c r="L32" s="549" t="s">
        <v>194</v>
      </c>
      <c r="M32" s="570">
        <v>3</v>
      </c>
      <c r="N32" s="571">
        <v>4</v>
      </c>
      <c r="O32" s="571">
        <v>5</v>
      </c>
      <c r="P32" s="569"/>
      <c r="Q32" s="570">
        <v>7</v>
      </c>
      <c r="R32" s="570">
        <v>8</v>
      </c>
      <c r="S32" s="570">
        <v>9</v>
      </c>
      <c r="T32" s="570">
        <v>10</v>
      </c>
      <c r="U32" s="570">
        <v>11</v>
      </c>
      <c r="V32" s="570">
        <v>12</v>
      </c>
      <c r="W32" s="570">
        <v>13</v>
      </c>
      <c r="X32" s="570">
        <v>1</v>
      </c>
      <c r="Y32" s="571">
        <v>2</v>
      </c>
      <c r="Z32" s="571">
        <v>6</v>
      </c>
      <c r="AN32" s="551"/>
      <c r="AO32" s="552" t="s">
        <v>2744</v>
      </c>
      <c r="AQ32" s="565"/>
      <c r="AR32" s="554" t="s">
        <v>2745</v>
      </c>
      <c r="AS32" s="555"/>
    </row>
    <row r="33" spans="1:45" ht="17.100000000000001" customHeight="1" x14ac:dyDescent="0.3">
      <c r="A33" s="35">
        <f t="shared" si="0"/>
        <v>32</v>
      </c>
      <c r="B33" s="42" t="s">
        <v>1456</v>
      </c>
      <c r="C33" s="41" t="s">
        <v>930</v>
      </c>
      <c r="D33" s="38" t="s">
        <v>1420</v>
      </c>
      <c r="E33" s="39"/>
      <c r="G33" s="541" t="s">
        <v>2777</v>
      </c>
      <c r="H33" s="541" t="s">
        <v>3122</v>
      </c>
      <c r="K33" s="548">
        <v>5</v>
      </c>
      <c r="L33" s="549" t="s">
        <v>328</v>
      </c>
      <c r="M33" s="570">
        <v>4</v>
      </c>
      <c r="N33" s="571">
        <v>5</v>
      </c>
      <c r="O33" s="571">
        <v>6</v>
      </c>
      <c r="P33" s="570">
        <v>7</v>
      </c>
      <c r="Q33" s="569"/>
      <c r="R33" s="570">
        <v>9</v>
      </c>
      <c r="S33" s="570">
        <v>10</v>
      </c>
      <c r="T33" s="570">
        <v>11</v>
      </c>
      <c r="U33" s="570">
        <v>12</v>
      </c>
      <c r="V33" s="570">
        <v>13</v>
      </c>
      <c r="W33" s="570">
        <v>1</v>
      </c>
      <c r="X33" s="570">
        <v>2</v>
      </c>
      <c r="Y33" s="571">
        <v>3</v>
      </c>
      <c r="Z33" s="571">
        <v>8</v>
      </c>
      <c r="AN33" s="551">
        <v>1</v>
      </c>
      <c r="AO33" s="549" t="s">
        <v>48</v>
      </c>
      <c r="AQ33" s="560">
        <v>1</v>
      </c>
      <c r="AR33" s="549"/>
      <c r="AS33" s="562"/>
    </row>
    <row r="34" spans="1:45" ht="17.100000000000001" customHeight="1" x14ac:dyDescent="0.3">
      <c r="A34" s="35">
        <f t="shared" si="0"/>
        <v>33</v>
      </c>
      <c r="B34" s="42" t="s">
        <v>1457</v>
      </c>
      <c r="C34" s="37" t="s">
        <v>132</v>
      </c>
      <c r="D34" s="38" t="s">
        <v>1420</v>
      </c>
      <c r="E34" s="39" t="s">
        <v>1453</v>
      </c>
      <c r="G34" s="541" t="s">
        <v>2778</v>
      </c>
      <c r="H34" s="541" t="s">
        <v>3123</v>
      </c>
      <c r="K34" s="548">
        <v>6</v>
      </c>
      <c r="L34" s="549" t="s">
        <v>28</v>
      </c>
      <c r="M34" s="570">
        <v>5</v>
      </c>
      <c r="N34" s="571">
        <v>6</v>
      </c>
      <c r="O34" s="571">
        <v>7</v>
      </c>
      <c r="P34" s="570">
        <v>8</v>
      </c>
      <c r="Q34" s="570">
        <v>9</v>
      </c>
      <c r="R34" s="569"/>
      <c r="S34" s="570">
        <v>11</v>
      </c>
      <c r="T34" s="570">
        <v>12</v>
      </c>
      <c r="U34" s="570">
        <v>13</v>
      </c>
      <c r="V34" s="570">
        <v>1</v>
      </c>
      <c r="W34" s="570">
        <v>2</v>
      </c>
      <c r="X34" s="570">
        <v>3</v>
      </c>
      <c r="Y34" s="571">
        <v>4</v>
      </c>
      <c r="Z34" s="571">
        <v>10</v>
      </c>
      <c r="AN34" s="551">
        <v>2</v>
      </c>
      <c r="AO34" s="549" t="s">
        <v>344</v>
      </c>
      <c r="AQ34" s="560">
        <v>2</v>
      </c>
      <c r="AR34" s="549"/>
      <c r="AS34" s="562"/>
    </row>
    <row r="35" spans="1:45" ht="17.100000000000001" customHeight="1" x14ac:dyDescent="0.3">
      <c r="A35" s="35">
        <f t="shared" si="0"/>
        <v>34</v>
      </c>
      <c r="B35" s="42" t="s">
        <v>1458</v>
      </c>
      <c r="C35" s="37" t="s">
        <v>28</v>
      </c>
      <c r="D35" s="38" t="s">
        <v>1420</v>
      </c>
      <c r="E35" s="39" t="s">
        <v>1445</v>
      </c>
      <c r="G35" s="541" t="s">
        <v>2779</v>
      </c>
      <c r="H35" s="541" t="s">
        <v>3124</v>
      </c>
      <c r="K35" s="548">
        <v>7</v>
      </c>
      <c r="L35" s="549" t="s">
        <v>1081</v>
      </c>
      <c r="M35" s="570">
        <v>6</v>
      </c>
      <c r="N35" s="571">
        <v>7</v>
      </c>
      <c r="O35" s="571">
        <v>8</v>
      </c>
      <c r="P35" s="570">
        <v>9</v>
      </c>
      <c r="Q35" s="570">
        <v>10</v>
      </c>
      <c r="R35" s="570">
        <v>11</v>
      </c>
      <c r="S35" s="569"/>
      <c r="T35" s="570">
        <v>13</v>
      </c>
      <c r="U35" s="570">
        <v>1</v>
      </c>
      <c r="V35" s="570">
        <v>2</v>
      </c>
      <c r="W35" s="570">
        <v>3</v>
      </c>
      <c r="X35" s="570">
        <v>4</v>
      </c>
      <c r="Y35" s="571">
        <v>5</v>
      </c>
      <c r="Z35" s="571">
        <v>12</v>
      </c>
      <c r="AN35" s="551">
        <v>3</v>
      </c>
      <c r="AO35" s="549" t="s">
        <v>65</v>
      </c>
      <c r="AQ35" s="560">
        <v>3</v>
      </c>
      <c r="AR35" s="549"/>
      <c r="AS35" s="562"/>
    </row>
    <row r="36" spans="1:45" ht="17.100000000000001" customHeight="1" x14ac:dyDescent="0.3">
      <c r="A36" s="35">
        <f t="shared" si="0"/>
        <v>35</v>
      </c>
      <c r="B36" s="42" t="s">
        <v>1459</v>
      </c>
      <c r="C36" s="37" t="s">
        <v>103</v>
      </c>
      <c r="D36" s="38" t="s">
        <v>1420</v>
      </c>
      <c r="E36" s="39"/>
      <c r="G36" s="541" t="s">
        <v>2780</v>
      </c>
      <c r="H36" s="541" t="s">
        <v>3125</v>
      </c>
      <c r="K36" s="548">
        <v>8</v>
      </c>
      <c r="L36" s="549" t="s">
        <v>1131</v>
      </c>
      <c r="M36" s="570">
        <v>7</v>
      </c>
      <c r="N36" s="571">
        <v>8</v>
      </c>
      <c r="O36" s="571">
        <v>9</v>
      </c>
      <c r="P36" s="570">
        <v>10</v>
      </c>
      <c r="Q36" s="570">
        <v>11</v>
      </c>
      <c r="R36" s="570">
        <v>12</v>
      </c>
      <c r="S36" s="570">
        <v>13</v>
      </c>
      <c r="T36" s="569"/>
      <c r="U36" s="570">
        <v>2</v>
      </c>
      <c r="V36" s="570">
        <v>3</v>
      </c>
      <c r="W36" s="570">
        <v>4</v>
      </c>
      <c r="X36" s="570">
        <v>5</v>
      </c>
      <c r="Y36" s="571">
        <v>6</v>
      </c>
      <c r="Z36" s="571">
        <v>1</v>
      </c>
      <c r="AN36" s="551">
        <v>4</v>
      </c>
      <c r="AO36" s="561" t="s">
        <v>44</v>
      </c>
      <c r="AQ36" s="560">
        <v>4</v>
      </c>
      <c r="AR36" s="549"/>
      <c r="AS36" s="562"/>
    </row>
    <row r="37" spans="1:45" ht="17.100000000000001" customHeight="1" x14ac:dyDescent="0.3">
      <c r="A37" s="35">
        <f t="shared" si="0"/>
        <v>36</v>
      </c>
      <c r="B37" s="42" t="s">
        <v>1460</v>
      </c>
      <c r="C37" s="37" t="s">
        <v>173</v>
      </c>
      <c r="D37" s="38" t="s">
        <v>1420</v>
      </c>
      <c r="E37" s="39"/>
      <c r="G37" s="541" t="s">
        <v>2781</v>
      </c>
      <c r="K37" s="548">
        <v>9</v>
      </c>
      <c r="L37" s="549" t="s">
        <v>65</v>
      </c>
      <c r="M37" s="570">
        <v>8</v>
      </c>
      <c r="N37" s="571">
        <v>9</v>
      </c>
      <c r="O37" s="571">
        <v>10</v>
      </c>
      <c r="P37" s="570">
        <v>11</v>
      </c>
      <c r="Q37" s="571">
        <v>12</v>
      </c>
      <c r="R37" s="570">
        <v>13</v>
      </c>
      <c r="S37" s="570">
        <v>1</v>
      </c>
      <c r="T37" s="570">
        <v>2</v>
      </c>
      <c r="U37" s="569"/>
      <c r="V37" s="570">
        <v>4</v>
      </c>
      <c r="W37" s="570">
        <v>5</v>
      </c>
      <c r="X37" s="570">
        <v>6</v>
      </c>
      <c r="Y37" s="571">
        <v>7</v>
      </c>
      <c r="Z37" s="571">
        <v>3</v>
      </c>
      <c r="AQ37" s="565"/>
      <c r="AR37" s="554" t="s">
        <v>2746</v>
      </c>
      <c r="AS37" s="555"/>
    </row>
    <row r="38" spans="1:45" ht="17.100000000000001" customHeight="1" x14ac:dyDescent="0.3">
      <c r="A38" s="35">
        <f t="shared" si="0"/>
        <v>37</v>
      </c>
      <c r="B38" s="42" t="s">
        <v>1461</v>
      </c>
      <c r="C38" s="37" t="s">
        <v>338</v>
      </c>
      <c r="D38" s="38" t="s">
        <v>1420</v>
      </c>
      <c r="E38" s="39" t="s">
        <v>1462</v>
      </c>
      <c r="G38" s="541" t="s">
        <v>2782</v>
      </c>
      <c r="H38" s="541" t="s">
        <v>2804</v>
      </c>
      <c r="K38" s="548">
        <v>10</v>
      </c>
      <c r="L38" s="549" t="s">
        <v>231</v>
      </c>
      <c r="M38" s="570">
        <v>9</v>
      </c>
      <c r="N38" s="571">
        <v>10</v>
      </c>
      <c r="O38" s="571">
        <v>11</v>
      </c>
      <c r="P38" s="571">
        <v>12</v>
      </c>
      <c r="Q38" s="571">
        <v>13</v>
      </c>
      <c r="R38" s="570">
        <v>1</v>
      </c>
      <c r="S38" s="570">
        <v>2</v>
      </c>
      <c r="T38" s="570">
        <v>3</v>
      </c>
      <c r="U38" s="570">
        <v>4</v>
      </c>
      <c r="V38" s="569"/>
      <c r="W38" s="570">
        <v>6</v>
      </c>
      <c r="X38" s="570">
        <v>7</v>
      </c>
      <c r="Y38" s="571">
        <v>8</v>
      </c>
      <c r="Z38" s="571">
        <v>5</v>
      </c>
      <c r="AO38" s="568" t="s">
        <v>2735</v>
      </c>
      <c r="AQ38" s="560">
        <v>1</v>
      </c>
      <c r="AR38" s="561"/>
      <c r="AS38" s="562"/>
    </row>
    <row r="39" spans="1:45" ht="17.100000000000001" customHeight="1" x14ac:dyDescent="0.3">
      <c r="A39" s="35">
        <f t="shared" si="0"/>
        <v>38</v>
      </c>
      <c r="B39" s="42" t="s">
        <v>1463</v>
      </c>
      <c r="C39" s="37" t="s">
        <v>613</v>
      </c>
      <c r="D39" s="38" t="s">
        <v>1420</v>
      </c>
      <c r="E39" s="39" t="s">
        <v>1430</v>
      </c>
      <c r="G39" s="541" t="s">
        <v>2783</v>
      </c>
      <c r="H39" s="541" t="s">
        <v>3126</v>
      </c>
      <c r="K39" s="548">
        <v>11</v>
      </c>
      <c r="L39" s="561" t="s">
        <v>550</v>
      </c>
      <c r="M39" s="570">
        <v>10</v>
      </c>
      <c r="N39" s="571">
        <v>11</v>
      </c>
      <c r="O39" s="570">
        <v>12</v>
      </c>
      <c r="P39" s="571">
        <v>13</v>
      </c>
      <c r="Q39" s="570">
        <v>1</v>
      </c>
      <c r="R39" s="570">
        <v>2</v>
      </c>
      <c r="S39" s="570">
        <v>3</v>
      </c>
      <c r="T39" s="570">
        <v>4</v>
      </c>
      <c r="U39" s="570">
        <v>5</v>
      </c>
      <c r="V39" s="570">
        <v>6</v>
      </c>
      <c r="W39" s="569"/>
      <c r="X39" s="570">
        <v>8</v>
      </c>
      <c r="Y39" s="571">
        <v>9</v>
      </c>
      <c r="Z39" s="571">
        <v>7</v>
      </c>
      <c r="AO39" s="568" t="s">
        <v>2736</v>
      </c>
      <c r="AQ39" s="560">
        <v>2</v>
      </c>
      <c r="AR39" s="549"/>
      <c r="AS39" s="562"/>
    </row>
    <row r="40" spans="1:45" ht="17.100000000000001" customHeight="1" x14ac:dyDescent="0.3">
      <c r="A40" s="35">
        <f t="shared" si="0"/>
        <v>39</v>
      </c>
      <c r="B40" s="42" t="s">
        <v>1464</v>
      </c>
      <c r="C40" s="41" t="s">
        <v>550</v>
      </c>
      <c r="D40" s="38" t="s">
        <v>1420</v>
      </c>
      <c r="E40" s="39"/>
      <c r="G40" s="541" t="s">
        <v>2784</v>
      </c>
      <c r="H40" s="541" t="s">
        <v>3127</v>
      </c>
      <c r="K40" s="548">
        <v>12</v>
      </c>
      <c r="L40" s="561" t="s">
        <v>213</v>
      </c>
      <c r="M40" s="570">
        <v>11</v>
      </c>
      <c r="N40" s="571">
        <v>12</v>
      </c>
      <c r="O40" s="571">
        <v>13</v>
      </c>
      <c r="P40" s="570">
        <v>1</v>
      </c>
      <c r="Q40" s="570">
        <v>2</v>
      </c>
      <c r="R40" s="570">
        <v>3</v>
      </c>
      <c r="S40" s="570">
        <v>4</v>
      </c>
      <c r="T40" s="570">
        <v>5</v>
      </c>
      <c r="U40" s="570">
        <v>6</v>
      </c>
      <c r="V40" s="570">
        <v>7</v>
      </c>
      <c r="W40" s="570">
        <v>8</v>
      </c>
      <c r="X40" s="569"/>
      <c r="Y40" s="571">
        <v>10</v>
      </c>
      <c r="Z40" s="571">
        <v>9</v>
      </c>
      <c r="AO40" s="568" t="s">
        <v>2737</v>
      </c>
      <c r="AQ40" s="560">
        <v>3</v>
      </c>
      <c r="AR40" s="561"/>
      <c r="AS40" s="562"/>
    </row>
    <row r="41" spans="1:45" ht="17.100000000000001" customHeight="1" x14ac:dyDescent="0.3">
      <c r="A41" s="35">
        <f t="shared" si="0"/>
        <v>40</v>
      </c>
      <c r="B41" s="42" t="s">
        <v>1465</v>
      </c>
      <c r="C41" s="37" t="s">
        <v>832</v>
      </c>
      <c r="D41" s="38" t="s">
        <v>1420</v>
      </c>
      <c r="E41" s="39"/>
      <c r="G41" s="541" t="s">
        <v>2785</v>
      </c>
      <c r="H41" s="541" t="s">
        <v>3128</v>
      </c>
      <c r="K41" s="548">
        <v>13</v>
      </c>
      <c r="L41" s="561" t="s">
        <v>44</v>
      </c>
      <c r="M41" s="570">
        <v>12</v>
      </c>
      <c r="N41" s="571">
        <v>13</v>
      </c>
      <c r="O41" s="571">
        <v>1</v>
      </c>
      <c r="P41" s="571">
        <v>2</v>
      </c>
      <c r="Q41" s="571">
        <v>3</v>
      </c>
      <c r="R41" s="571">
        <v>4</v>
      </c>
      <c r="S41" s="571">
        <v>5</v>
      </c>
      <c r="T41" s="571">
        <v>6</v>
      </c>
      <c r="U41" s="571">
        <v>7</v>
      </c>
      <c r="V41" s="571">
        <v>8</v>
      </c>
      <c r="W41" s="571">
        <v>9</v>
      </c>
      <c r="X41" s="571">
        <v>10</v>
      </c>
      <c r="Y41" s="569"/>
      <c r="Z41" s="571">
        <v>11</v>
      </c>
      <c r="AO41" s="568"/>
      <c r="AQ41" s="560">
        <v>4</v>
      </c>
      <c r="AR41" s="549"/>
      <c r="AS41" s="562"/>
    </row>
    <row r="42" spans="1:45" ht="17.100000000000001" customHeight="1" x14ac:dyDescent="0.25">
      <c r="G42" s="541" t="s">
        <v>2786</v>
      </c>
      <c r="H42" s="541" t="s">
        <v>3129</v>
      </c>
      <c r="K42" s="548">
        <v>14</v>
      </c>
      <c r="L42" s="561" t="s">
        <v>1050</v>
      </c>
      <c r="M42" s="570">
        <v>13</v>
      </c>
      <c r="N42" s="571">
        <v>2</v>
      </c>
      <c r="O42" s="571">
        <v>4</v>
      </c>
      <c r="P42" s="571">
        <v>6</v>
      </c>
      <c r="Q42" s="571">
        <v>8</v>
      </c>
      <c r="R42" s="571">
        <v>10</v>
      </c>
      <c r="S42" s="571">
        <v>12</v>
      </c>
      <c r="T42" s="571">
        <v>1</v>
      </c>
      <c r="U42" s="571">
        <v>3</v>
      </c>
      <c r="V42" s="571">
        <v>5</v>
      </c>
      <c r="W42" s="571">
        <v>7</v>
      </c>
      <c r="X42" s="571">
        <v>9</v>
      </c>
      <c r="Y42" s="571">
        <v>11</v>
      </c>
      <c r="Z42" s="569"/>
    </row>
    <row r="43" spans="1:45" ht="18" customHeight="1" x14ac:dyDescent="0.3">
      <c r="G43" s="541" t="s">
        <v>2787</v>
      </c>
      <c r="H43" s="541" t="s">
        <v>3130</v>
      </c>
      <c r="AO43" s="652" t="s">
        <v>2747</v>
      </c>
      <c r="AR43" s="568" t="s">
        <v>2735</v>
      </c>
    </row>
    <row r="44" spans="1:45" ht="18" customHeight="1" x14ac:dyDescent="0.3">
      <c r="G44" s="541" t="s">
        <v>2788</v>
      </c>
      <c r="H44" s="541" t="s">
        <v>3131</v>
      </c>
      <c r="AO44" s="653"/>
      <c r="AR44" s="568" t="s">
        <v>2736</v>
      </c>
    </row>
    <row r="45" spans="1:45" ht="18" customHeight="1" x14ac:dyDescent="0.3">
      <c r="G45" s="541" t="s">
        <v>2789</v>
      </c>
      <c r="H45" s="541" t="s">
        <v>3132</v>
      </c>
      <c r="AR45" s="568" t="s">
        <v>2737</v>
      </c>
    </row>
    <row r="46" spans="1:45" ht="18" customHeight="1" x14ac:dyDescent="0.25"/>
    <row r="47" spans="1:45" ht="18" customHeight="1" x14ac:dyDescent="0.3">
      <c r="G47" s="541" t="s">
        <v>2790</v>
      </c>
      <c r="H47" s="541" t="s">
        <v>2818</v>
      </c>
      <c r="AR47" s="568" t="s">
        <v>2740</v>
      </c>
    </row>
    <row r="48" spans="1:45" ht="18" customHeight="1" x14ac:dyDescent="0.3">
      <c r="G48" s="541" t="s">
        <v>2791</v>
      </c>
      <c r="H48" s="541" t="s">
        <v>3133</v>
      </c>
      <c r="AR48" s="568" t="s">
        <v>2742</v>
      </c>
    </row>
    <row r="49" spans="7:44" ht="18" customHeight="1" x14ac:dyDescent="0.3">
      <c r="G49" s="541" t="s">
        <v>2792</v>
      </c>
      <c r="H49" s="541" t="s">
        <v>3134</v>
      </c>
      <c r="AR49" s="568" t="s">
        <v>2743</v>
      </c>
    </row>
    <row r="50" spans="7:44" ht="13.2" x14ac:dyDescent="0.25">
      <c r="G50" s="541" t="s">
        <v>2793</v>
      </c>
      <c r="H50" s="541" t="s">
        <v>3135</v>
      </c>
    </row>
    <row r="51" spans="7:44" ht="13.2" x14ac:dyDescent="0.25">
      <c r="G51" s="541" t="s">
        <v>2794</v>
      </c>
      <c r="H51" s="541" t="s">
        <v>3136</v>
      </c>
    </row>
    <row r="52" spans="7:44" ht="13.2" x14ac:dyDescent="0.25">
      <c r="G52" s="541" t="s">
        <v>2795</v>
      </c>
      <c r="H52" s="541" t="s">
        <v>3137</v>
      </c>
    </row>
    <row r="53" spans="7:44" ht="13.2" x14ac:dyDescent="0.25">
      <c r="G53" s="541" t="s">
        <v>2796</v>
      </c>
      <c r="H53" s="541" t="s">
        <v>3138</v>
      </c>
    </row>
    <row r="54" spans="7:44" ht="13.2" x14ac:dyDescent="0.25">
      <c r="G54" s="541" t="s">
        <v>2797</v>
      </c>
      <c r="H54" s="541" t="s">
        <v>3139</v>
      </c>
    </row>
    <row r="55" spans="7:44" ht="13.2" x14ac:dyDescent="0.25">
      <c r="G55" s="541" t="s">
        <v>2798</v>
      </c>
    </row>
    <row r="56" spans="7:44" ht="13.2" x14ac:dyDescent="0.25">
      <c r="G56" s="541" t="s">
        <v>2799</v>
      </c>
      <c r="H56" s="541" t="s">
        <v>2832</v>
      </c>
      <c r="AP56" s="542"/>
    </row>
    <row r="57" spans="7:44" ht="13.2" x14ac:dyDescent="0.25">
      <c r="G57" s="541" t="s">
        <v>2800</v>
      </c>
      <c r="H57" s="541" t="s">
        <v>3140</v>
      </c>
      <c r="AP57" s="542"/>
    </row>
    <row r="58" spans="7:44" ht="13.2" x14ac:dyDescent="0.25">
      <c r="G58" s="541" t="s">
        <v>2801</v>
      </c>
      <c r="H58" s="541" t="s">
        <v>3141</v>
      </c>
      <c r="AP58" s="542"/>
    </row>
    <row r="59" spans="7:44" ht="13.2" x14ac:dyDescent="0.25">
      <c r="G59" s="541" t="s">
        <v>2802</v>
      </c>
      <c r="H59" s="541" t="s">
        <v>3142</v>
      </c>
      <c r="AP59" s="542"/>
    </row>
    <row r="60" spans="7:44" ht="13.2" x14ac:dyDescent="0.25">
      <c r="G60" s="541" t="s">
        <v>2803</v>
      </c>
      <c r="H60" s="541" t="s">
        <v>3143</v>
      </c>
      <c r="AP60" s="542"/>
    </row>
    <row r="61" spans="7:44" ht="13.2" x14ac:dyDescent="0.25">
      <c r="H61" s="541" t="s">
        <v>3144</v>
      </c>
      <c r="AP61" s="542"/>
    </row>
    <row r="62" spans="7:44" ht="13.2" x14ac:dyDescent="0.25">
      <c r="G62" s="541" t="s">
        <v>2804</v>
      </c>
      <c r="H62" s="541" t="s">
        <v>3145</v>
      </c>
      <c r="AP62" s="542"/>
    </row>
    <row r="63" spans="7:44" ht="13.2" x14ac:dyDescent="0.25">
      <c r="G63" s="541" t="s">
        <v>2805</v>
      </c>
      <c r="H63" s="541" t="s">
        <v>3146</v>
      </c>
      <c r="AP63" s="542"/>
    </row>
    <row r="64" spans="7:44" ht="13.2" x14ac:dyDescent="0.25">
      <c r="G64" s="541" t="s">
        <v>2806</v>
      </c>
      <c r="AP64" s="542"/>
    </row>
    <row r="65" spans="7:42" ht="13.2" x14ac:dyDescent="0.25">
      <c r="G65" s="541" t="s">
        <v>2807</v>
      </c>
      <c r="H65" s="541" t="s">
        <v>2846</v>
      </c>
      <c r="AP65" s="542"/>
    </row>
    <row r="66" spans="7:42" ht="13.2" x14ac:dyDescent="0.25">
      <c r="G66" s="541" t="s">
        <v>2808</v>
      </c>
      <c r="H66" s="541" t="s">
        <v>3147</v>
      </c>
      <c r="AP66" s="542"/>
    </row>
    <row r="67" spans="7:42" ht="13.2" x14ac:dyDescent="0.25">
      <c r="G67" s="541" t="s">
        <v>2809</v>
      </c>
      <c r="H67" s="541" t="s">
        <v>3148</v>
      </c>
      <c r="AP67" s="542"/>
    </row>
    <row r="68" spans="7:42" ht="13.2" x14ac:dyDescent="0.25">
      <c r="G68" s="541" t="s">
        <v>2810</v>
      </c>
      <c r="H68" s="541" t="s">
        <v>3149</v>
      </c>
      <c r="AP68" s="542"/>
    </row>
    <row r="69" spans="7:42" ht="13.2" x14ac:dyDescent="0.25">
      <c r="G69" s="541" t="s">
        <v>2811</v>
      </c>
      <c r="H69" s="541" t="s">
        <v>3150</v>
      </c>
      <c r="AP69" s="542"/>
    </row>
    <row r="70" spans="7:42" ht="13.2" x14ac:dyDescent="0.25">
      <c r="G70" s="541" t="s">
        <v>2812</v>
      </c>
      <c r="H70" s="541" t="s">
        <v>3151</v>
      </c>
      <c r="AP70" s="542"/>
    </row>
    <row r="71" spans="7:42" ht="13.2" x14ac:dyDescent="0.25">
      <c r="G71" s="541" t="s">
        <v>2813</v>
      </c>
      <c r="H71" s="541" t="s">
        <v>3152</v>
      </c>
      <c r="AP71" s="542"/>
    </row>
    <row r="72" spans="7:42" ht="13.2" x14ac:dyDescent="0.25">
      <c r="G72" s="541" t="s">
        <v>2814</v>
      </c>
      <c r="H72" s="541" t="s">
        <v>3153</v>
      </c>
      <c r="AP72" s="542"/>
    </row>
    <row r="73" spans="7:42" ht="13.2" x14ac:dyDescent="0.25">
      <c r="G73" s="541" t="s">
        <v>2815</v>
      </c>
      <c r="AP73" s="542"/>
    </row>
    <row r="74" spans="7:42" ht="13.2" x14ac:dyDescent="0.25">
      <c r="G74" s="541" t="s">
        <v>2816</v>
      </c>
      <c r="H74" s="541" t="s">
        <v>2860</v>
      </c>
      <c r="AP74" s="542"/>
    </row>
    <row r="75" spans="7:42" ht="13.2" x14ac:dyDescent="0.25">
      <c r="G75" s="541" t="s">
        <v>2817</v>
      </c>
      <c r="H75" s="541" t="s">
        <v>3154</v>
      </c>
      <c r="AP75" s="542"/>
    </row>
    <row r="76" spans="7:42" ht="13.2" x14ac:dyDescent="0.25">
      <c r="H76" s="541" t="s">
        <v>3155</v>
      </c>
      <c r="AP76" s="542"/>
    </row>
    <row r="77" spans="7:42" ht="13.2" x14ac:dyDescent="0.25">
      <c r="G77" s="541" t="s">
        <v>2818</v>
      </c>
      <c r="H77" s="541" t="s">
        <v>3156</v>
      </c>
      <c r="AP77" s="542"/>
    </row>
    <row r="78" spans="7:42" ht="13.2" x14ac:dyDescent="0.25">
      <c r="G78" s="541" t="s">
        <v>2819</v>
      </c>
      <c r="H78" s="541" t="s">
        <v>3157</v>
      </c>
      <c r="AP78" s="542"/>
    </row>
    <row r="79" spans="7:42" ht="13.2" x14ac:dyDescent="0.25">
      <c r="G79" s="541" t="s">
        <v>2820</v>
      </c>
      <c r="H79" s="541" t="s">
        <v>3158</v>
      </c>
      <c r="AP79" s="542"/>
    </row>
    <row r="80" spans="7:42" ht="13.2" x14ac:dyDescent="0.25">
      <c r="G80" s="541" t="s">
        <v>2821</v>
      </c>
      <c r="H80" s="541" t="s">
        <v>3159</v>
      </c>
      <c r="AP80" s="542"/>
    </row>
    <row r="81" spans="7:42" ht="13.2" x14ac:dyDescent="0.25">
      <c r="G81" s="541" t="s">
        <v>2822</v>
      </c>
      <c r="H81" s="541" t="s">
        <v>3160</v>
      </c>
      <c r="AP81" s="542"/>
    </row>
    <row r="82" spans="7:42" ht="13.2" x14ac:dyDescent="0.25">
      <c r="G82" s="541" t="s">
        <v>2823</v>
      </c>
      <c r="AP82" s="542"/>
    </row>
    <row r="83" spans="7:42" ht="13.2" x14ac:dyDescent="0.25">
      <c r="G83" s="541" t="s">
        <v>2824</v>
      </c>
      <c r="H83" s="541" t="s">
        <v>2874</v>
      </c>
      <c r="AP83" s="542"/>
    </row>
    <row r="84" spans="7:42" ht="13.2" x14ac:dyDescent="0.25">
      <c r="G84" s="541" t="s">
        <v>2825</v>
      </c>
      <c r="H84" s="541" t="s">
        <v>3161</v>
      </c>
      <c r="AP84" s="542"/>
    </row>
    <row r="85" spans="7:42" ht="13.2" x14ac:dyDescent="0.25">
      <c r="G85" s="541" t="s">
        <v>2826</v>
      </c>
      <c r="H85" s="541" t="s">
        <v>3162</v>
      </c>
      <c r="AP85" s="542"/>
    </row>
    <row r="86" spans="7:42" ht="13.2" x14ac:dyDescent="0.25">
      <c r="G86" s="541" t="s">
        <v>2827</v>
      </c>
      <c r="H86" s="541" t="s">
        <v>3163</v>
      </c>
      <c r="AP86" s="542"/>
    </row>
    <row r="87" spans="7:42" ht="13.2" x14ac:dyDescent="0.25">
      <c r="G87" s="541" t="s">
        <v>2828</v>
      </c>
      <c r="H87" s="541" t="s">
        <v>3164</v>
      </c>
      <c r="AP87" s="542"/>
    </row>
    <row r="88" spans="7:42" ht="15.6" customHeight="1" x14ac:dyDescent="0.25">
      <c r="G88" s="541" t="s">
        <v>2829</v>
      </c>
      <c r="H88" s="541" t="s">
        <v>3165</v>
      </c>
    </row>
    <row r="89" spans="7:42" ht="15.6" customHeight="1" x14ac:dyDescent="0.25">
      <c r="G89" s="541" t="s">
        <v>2830</v>
      </c>
      <c r="H89" s="541" t="s">
        <v>3166</v>
      </c>
    </row>
    <row r="90" spans="7:42" ht="15.6" customHeight="1" x14ac:dyDescent="0.25">
      <c r="G90" s="541" t="s">
        <v>2831</v>
      </c>
      <c r="H90" s="541" t="s">
        <v>3167</v>
      </c>
    </row>
    <row r="92" spans="7:42" ht="15.6" customHeight="1" x14ac:dyDescent="0.25">
      <c r="G92" s="541" t="s">
        <v>2832</v>
      </c>
      <c r="H92" s="541" t="s">
        <v>2888</v>
      </c>
    </row>
    <row r="93" spans="7:42" ht="15.6" customHeight="1" x14ac:dyDescent="0.25">
      <c r="G93" s="541" t="s">
        <v>2833</v>
      </c>
      <c r="H93" s="541" t="s">
        <v>3168</v>
      </c>
    </row>
    <row r="94" spans="7:42" ht="15.6" customHeight="1" x14ac:dyDescent="0.25">
      <c r="G94" s="541" t="s">
        <v>2834</v>
      </c>
      <c r="H94" s="541" t="s">
        <v>3169</v>
      </c>
    </row>
    <row r="95" spans="7:42" ht="15.6" customHeight="1" x14ac:dyDescent="0.25">
      <c r="G95" s="541" t="s">
        <v>2835</v>
      </c>
      <c r="H95" s="541" t="s">
        <v>3170</v>
      </c>
    </row>
    <row r="96" spans="7:42" ht="15.6" customHeight="1" x14ac:dyDescent="0.25">
      <c r="G96" s="541" t="s">
        <v>2836</v>
      </c>
      <c r="H96" s="541" t="s">
        <v>3171</v>
      </c>
    </row>
    <row r="97" spans="7:8" ht="15.6" customHeight="1" x14ac:dyDescent="0.25">
      <c r="G97" s="541" t="s">
        <v>2837</v>
      </c>
      <c r="H97" s="541" t="s">
        <v>3172</v>
      </c>
    </row>
    <row r="98" spans="7:8" ht="15.6" customHeight="1" x14ac:dyDescent="0.25">
      <c r="G98" s="541" t="s">
        <v>2838</v>
      </c>
      <c r="H98" s="541" t="s">
        <v>3173</v>
      </c>
    </row>
    <row r="99" spans="7:8" ht="15.6" customHeight="1" x14ac:dyDescent="0.25">
      <c r="G99" s="541" t="s">
        <v>2839</v>
      </c>
      <c r="H99" s="541" t="s">
        <v>3174</v>
      </c>
    </row>
    <row r="100" spans="7:8" ht="15.6" customHeight="1" x14ac:dyDescent="0.25">
      <c r="G100" s="541" t="s">
        <v>2840</v>
      </c>
    </row>
    <row r="101" spans="7:8" ht="15.6" customHeight="1" x14ac:dyDescent="0.25">
      <c r="G101" s="541" t="s">
        <v>2841</v>
      </c>
      <c r="H101" s="541" t="s">
        <v>2902</v>
      </c>
    </row>
    <row r="102" spans="7:8" ht="15.6" customHeight="1" x14ac:dyDescent="0.25">
      <c r="G102" s="541" t="s">
        <v>2842</v>
      </c>
      <c r="H102" s="541" t="s">
        <v>3175</v>
      </c>
    </row>
    <row r="103" spans="7:8" ht="15.6" customHeight="1" x14ac:dyDescent="0.25">
      <c r="G103" s="541" t="s">
        <v>2843</v>
      </c>
      <c r="H103" s="541" t="s">
        <v>3176</v>
      </c>
    </row>
    <row r="104" spans="7:8" ht="15.6" customHeight="1" x14ac:dyDescent="0.25">
      <c r="G104" s="541" t="s">
        <v>2844</v>
      </c>
      <c r="H104" s="541" t="s">
        <v>3177</v>
      </c>
    </row>
    <row r="105" spans="7:8" ht="15.6" customHeight="1" x14ac:dyDescent="0.25">
      <c r="G105" s="541" t="s">
        <v>2845</v>
      </c>
      <c r="H105" s="541" t="s">
        <v>3178</v>
      </c>
    </row>
    <row r="106" spans="7:8" ht="15.6" customHeight="1" x14ac:dyDescent="0.25">
      <c r="H106" s="541" t="s">
        <v>3179</v>
      </c>
    </row>
    <row r="107" spans="7:8" ht="15.6" customHeight="1" x14ac:dyDescent="0.25">
      <c r="G107" s="541" t="s">
        <v>2846</v>
      </c>
      <c r="H107" s="541" t="s">
        <v>3180</v>
      </c>
    </row>
    <row r="108" spans="7:8" ht="15.6" customHeight="1" x14ac:dyDescent="0.25">
      <c r="G108" s="541" t="s">
        <v>2847</v>
      </c>
      <c r="H108" s="541" t="s">
        <v>3181</v>
      </c>
    </row>
    <row r="109" spans="7:8" ht="15.6" customHeight="1" x14ac:dyDescent="0.25">
      <c r="G109" s="541" t="s">
        <v>2848</v>
      </c>
    </row>
    <row r="110" spans="7:8" ht="15.6" customHeight="1" x14ac:dyDescent="0.25">
      <c r="G110" s="541" t="s">
        <v>2849</v>
      </c>
      <c r="H110" s="541" t="s">
        <v>2916</v>
      </c>
    </row>
    <row r="111" spans="7:8" ht="15.6" customHeight="1" x14ac:dyDescent="0.25">
      <c r="G111" s="541" t="s">
        <v>2850</v>
      </c>
      <c r="H111" s="541" t="s">
        <v>3182</v>
      </c>
    </row>
    <row r="112" spans="7:8" ht="15.6" customHeight="1" x14ac:dyDescent="0.25">
      <c r="G112" s="541" t="s">
        <v>2851</v>
      </c>
      <c r="H112" s="541" t="s">
        <v>3183</v>
      </c>
    </row>
    <row r="113" spans="7:8" ht="15.6" customHeight="1" x14ac:dyDescent="0.25">
      <c r="G113" s="541" t="s">
        <v>2852</v>
      </c>
      <c r="H113" s="541" t="s">
        <v>3184</v>
      </c>
    </row>
    <row r="114" spans="7:8" ht="15.6" customHeight="1" x14ac:dyDescent="0.25">
      <c r="G114" s="541" t="s">
        <v>2853</v>
      </c>
      <c r="H114" s="541" t="s">
        <v>3185</v>
      </c>
    </row>
    <row r="115" spans="7:8" ht="15.6" customHeight="1" x14ac:dyDescent="0.25">
      <c r="G115" s="541" t="s">
        <v>2854</v>
      </c>
      <c r="H115" s="541" t="s">
        <v>3186</v>
      </c>
    </row>
    <row r="116" spans="7:8" ht="15.6" customHeight="1" x14ac:dyDescent="0.25">
      <c r="G116" s="541" t="s">
        <v>2855</v>
      </c>
      <c r="H116" s="541" t="s">
        <v>3187</v>
      </c>
    </row>
    <row r="117" spans="7:8" ht="15.6" customHeight="1" x14ac:dyDescent="0.25">
      <c r="G117" s="541" t="s">
        <v>2856</v>
      </c>
      <c r="H117" s="541" t="s">
        <v>3188</v>
      </c>
    </row>
    <row r="118" spans="7:8" ht="15.6" customHeight="1" x14ac:dyDescent="0.25">
      <c r="G118" s="541" t="s">
        <v>2857</v>
      </c>
    </row>
    <row r="119" spans="7:8" ht="15.6" customHeight="1" x14ac:dyDescent="0.25">
      <c r="G119" s="541" t="s">
        <v>2858</v>
      </c>
      <c r="H119" s="541" t="s">
        <v>2930</v>
      </c>
    </row>
    <row r="120" spans="7:8" ht="15.6" customHeight="1" x14ac:dyDescent="0.25">
      <c r="G120" s="541" t="s">
        <v>2859</v>
      </c>
      <c r="H120" s="541" t="s">
        <v>3098</v>
      </c>
    </row>
    <row r="121" spans="7:8" ht="15.6" customHeight="1" x14ac:dyDescent="0.25">
      <c r="H121" s="541" t="s">
        <v>3099</v>
      </c>
    </row>
    <row r="122" spans="7:8" ht="15.6" customHeight="1" x14ac:dyDescent="0.25">
      <c r="G122" s="541" t="s">
        <v>2860</v>
      </c>
      <c r="H122" s="541" t="s">
        <v>3100</v>
      </c>
    </row>
    <row r="123" spans="7:8" ht="15.6" customHeight="1" x14ac:dyDescent="0.25">
      <c r="G123" s="541" t="s">
        <v>2861</v>
      </c>
      <c r="H123" s="541" t="s">
        <v>3101</v>
      </c>
    </row>
    <row r="124" spans="7:8" ht="15.6" customHeight="1" x14ac:dyDescent="0.25">
      <c r="G124" s="541" t="s">
        <v>2862</v>
      </c>
      <c r="H124" s="541" t="s">
        <v>3102</v>
      </c>
    </row>
    <row r="125" spans="7:8" ht="15.6" customHeight="1" x14ac:dyDescent="0.25">
      <c r="G125" s="541" t="s">
        <v>2863</v>
      </c>
      <c r="H125" s="541" t="s">
        <v>3103</v>
      </c>
    </row>
    <row r="126" spans="7:8" ht="15.6" customHeight="1" x14ac:dyDescent="0.25">
      <c r="G126" s="541" t="s">
        <v>2864</v>
      </c>
      <c r="H126" s="541" t="s">
        <v>3104</v>
      </c>
    </row>
    <row r="127" spans="7:8" ht="15.6" customHeight="1" x14ac:dyDescent="0.25">
      <c r="G127" s="541" t="s">
        <v>2865</v>
      </c>
    </row>
    <row r="128" spans="7:8" ht="15.6" customHeight="1" x14ac:dyDescent="0.25">
      <c r="G128" s="541" t="s">
        <v>2866</v>
      </c>
      <c r="H128" s="541" t="s">
        <v>2944</v>
      </c>
    </row>
    <row r="129" spans="7:8" ht="15.6" customHeight="1" x14ac:dyDescent="0.25">
      <c r="G129" s="541" t="s">
        <v>2867</v>
      </c>
      <c r="H129" s="541" t="s">
        <v>3105</v>
      </c>
    </row>
    <row r="130" spans="7:8" ht="15.6" customHeight="1" x14ac:dyDescent="0.25">
      <c r="G130" s="541" t="s">
        <v>2868</v>
      </c>
      <c r="H130" s="541" t="s">
        <v>3106</v>
      </c>
    </row>
    <row r="131" spans="7:8" ht="15.6" customHeight="1" x14ac:dyDescent="0.25">
      <c r="G131" s="541" t="s">
        <v>2869</v>
      </c>
      <c r="H131" s="541" t="s">
        <v>3107</v>
      </c>
    </row>
    <row r="132" spans="7:8" ht="15.6" customHeight="1" x14ac:dyDescent="0.25">
      <c r="G132" s="541" t="s">
        <v>2870</v>
      </c>
      <c r="H132" s="541" t="s">
        <v>3108</v>
      </c>
    </row>
    <row r="133" spans="7:8" ht="15.6" customHeight="1" x14ac:dyDescent="0.25">
      <c r="G133" s="541" t="s">
        <v>2871</v>
      </c>
      <c r="H133" s="541" t="s">
        <v>3109</v>
      </c>
    </row>
    <row r="134" spans="7:8" ht="15.6" customHeight="1" x14ac:dyDescent="0.25">
      <c r="G134" s="541" t="s">
        <v>2872</v>
      </c>
      <c r="H134" s="541" t="s">
        <v>3110</v>
      </c>
    </row>
    <row r="135" spans="7:8" ht="15.6" customHeight="1" x14ac:dyDescent="0.25">
      <c r="G135" s="541" t="s">
        <v>2873</v>
      </c>
      <c r="H135" s="541" t="s">
        <v>3111</v>
      </c>
    </row>
    <row r="137" spans="7:8" ht="15.6" customHeight="1" x14ac:dyDescent="0.25">
      <c r="G137" s="541" t="s">
        <v>2874</v>
      </c>
      <c r="H137" s="541" t="s">
        <v>2958</v>
      </c>
    </row>
    <row r="138" spans="7:8" ht="15.6" customHeight="1" x14ac:dyDescent="0.25">
      <c r="G138" s="541" t="s">
        <v>2875</v>
      </c>
      <c r="H138" s="541" t="s">
        <v>3112</v>
      </c>
    </row>
    <row r="139" spans="7:8" ht="15.6" customHeight="1" x14ac:dyDescent="0.25">
      <c r="G139" s="541" t="s">
        <v>2876</v>
      </c>
      <c r="H139" s="541" t="s">
        <v>3113</v>
      </c>
    </row>
    <row r="140" spans="7:8" ht="15.6" customHeight="1" x14ac:dyDescent="0.25">
      <c r="G140" s="541" t="s">
        <v>2877</v>
      </c>
      <c r="H140" s="541" t="s">
        <v>3114</v>
      </c>
    </row>
    <row r="141" spans="7:8" ht="15.6" customHeight="1" x14ac:dyDescent="0.25">
      <c r="G141" s="541" t="s">
        <v>2878</v>
      </c>
      <c r="H141" s="541" t="s">
        <v>3115</v>
      </c>
    </row>
    <row r="142" spans="7:8" ht="15.6" customHeight="1" x14ac:dyDescent="0.25">
      <c r="G142" s="541" t="s">
        <v>2879</v>
      </c>
      <c r="H142" s="541" t="s">
        <v>3116</v>
      </c>
    </row>
    <row r="143" spans="7:8" ht="15.6" customHeight="1" x14ac:dyDescent="0.25">
      <c r="G143" s="541" t="s">
        <v>2880</v>
      </c>
      <c r="H143" s="541" t="s">
        <v>3117</v>
      </c>
    </row>
    <row r="144" spans="7:8" ht="15.6" customHeight="1" x14ac:dyDescent="0.25">
      <c r="G144" s="541" t="s">
        <v>2881</v>
      </c>
      <c r="H144" s="541" t="s">
        <v>3118</v>
      </c>
    </row>
    <row r="145" spans="7:8" ht="15.6" customHeight="1" x14ac:dyDescent="0.25">
      <c r="G145" s="541" t="s">
        <v>2882</v>
      </c>
    </row>
    <row r="146" spans="7:8" ht="15.6" customHeight="1" x14ac:dyDescent="0.25">
      <c r="G146" s="541" t="s">
        <v>2883</v>
      </c>
      <c r="H146" s="541" t="s">
        <v>2972</v>
      </c>
    </row>
    <row r="147" spans="7:8" ht="15.6" customHeight="1" x14ac:dyDescent="0.25">
      <c r="G147" s="541" t="s">
        <v>2884</v>
      </c>
      <c r="H147" s="541" t="s">
        <v>3119</v>
      </c>
    </row>
    <row r="148" spans="7:8" ht="15.6" customHeight="1" x14ac:dyDescent="0.25">
      <c r="G148" s="541" t="s">
        <v>2885</v>
      </c>
      <c r="H148" s="541" t="s">
        <v>3120</v>
      </c>
    </row>
    <row r="149" spans="7:8" ht="15.6" customHeight="1" x14ac:dyDescent="0.25">
      <c r="G149" s="541" t="s">
        <v>2886</v>
      </c>
      <c r="H149" s="541" t="s">
        <v>3121</v>
      </c>
    </row>
    <row r="150" spans="7:8" ht="15.6" customHeight="1" x14ac:dyDescent="0.25">
      <c r="G150" s="541" t="s">
        <v>2887</v>
      </c>
      <c r="H150" s="541" t="s">
        <v>3122</v>
      </c>
    </row>
    <row r="151" spans="7:8" ht="15.6" customHeight="1" x14ac:dyDescent="0.25">
      <c r="H151" s="541" t="s">
        <v>3123</v>
      </c>
    </row>
    <row r="152" spans="7:8" ht="15.6" customHeight="1" x14ac:dyDescent="0.25">
      <c r="G152" s="541" t="s">
        <v>2888</v>
      </c>
      <c r="H152" s="541" t="s">
        <v>3124</v>
      </c>
    </row>
    <row r="153" spans="7:8" ht="15.6" customHeight="1" x14ac:dyDescent="0.25">
      <c r="G153" s="541" t="s">
        <v>2889</v>
      </c>
      <c r="H153" s="541" t="s">
        <v>3125</v>
      </c>
    </row>
    <row r="154" spans="7:8" ht="15.6" customHeight="1" x14ac:dyDescent="0.25">
      <c r="G154" s="541" t="s">
        <v>2890</v>
      </c>
    </row>
    <row r="155" spans="7:8" ht="15.6" customHeight="1" x14ac:dyDescent="0.25">
      <c r="G155" s="541" t="s">
        <v>2891</v>
      </c>
      <c r="H155" s="541" t="s">
        <v>2986</v>
      </c>
    </row>
    <row r="156" spans="7:8" ht="15.6" customHeight="1" x14ac:dyDescent="0.25">
      <c r="G156" s="541" t="s">
        <v>2892</v>
      </c>
      <c r="H156" s="541" t="s">
        <v>3126</v>
      </c>
    </row>
    <row r="157" spans="7:8" ht="15.6" customHeight="1" x14ac:dyDescent="0.25">
      <c r="G157" s="541" t="s">
        <v>2893</v>
      </c>
      <c r="H157" s="541" t="s">
        <v>3127</v>
      </c>
    </row>
    <row r="158" spans="7:8" ht="15.6" customHeight="1" x14ac:dyDescent="0.25">
      <c r="G158" s="541" t="s">
        <v>2894</v>
      </c>
      <c r="H158" s="541" t="s">
        <v>3128</v>
      </c>
    </row>
    <row r="159" spans="7:8" ht="15.6" customHeight="1" x14ac:dyDescent="0.25">
      <c r="G159" s="541" t="s">
        <v>2895</v>
      </c>
      <c r="H159" s="541" t="s">
        <v>3129</v>
      </c>
    </row>
    <row r="160" spans="7:8" ht="15.6" customHeight="1" x14ac:dyDescent="0.25">
      <c r="G160" s="541" t="s">
        <v>2896</v>
      </c>
      <c r="H160" s="541" t="s">
        <v>3130</v>
      </c>
    </row>
    <row r="161" spans="7:8" ht="15.6" customHeight="1" x14ac:dyDescent="0.25">
      <c r="G161" s="541" t="s">
        <v>2897</v>
      </c>
      <c r="H161" s="541" t="s">
        <v>3131</v>
      </c>
    </row>
    <row r="162" spans="7:8" ht="15.6" customHeight="1" x14ac:dyDescent="0.25">
      <c r="G162" s="541" t="s">
        <v>2898</v>
      </c>
      <c r="H162" s="541" t="s">
        <v>3132</v>
      </c>
    </row>
    <row r="163" spans="7:8" ht="15.6" customHeight="1" x14ac:dyDescent="0.25">
      <c r="G163" s="541" t="s">
        <v>2899</v>
      </c>
    </row>
    <row r="164" spans="7:8" ht="15.6" customHeight="1" x14ac:dyDescent="0.25">
      <c r="G164" s="541" t="s">
        <v>2900</v>
      </c>
      <c r="H164" s="541" t="s">
        <v>3000</v>
      </c>
    </row>
    <row r="165" spans="7:8" ht="15.6" customHeight="1" x14ac:dyDescent="0.25">
      <c r="G165" s="541" t="s">
        <v>2901</v>
      </c>
      <c r="H165" s="541" t="s">
        <v>3133</v>
      </c>
    </row>
    <row r="166" spans="7:8" ht="15.6" customHeight="1" x14ac:dyDescent="0.25">
      <c r="H166" s="541" t="s">
        <v>3134</v>
      </c>
    </row>
    <row r="167" spans="7:8" ht="15.6" customHeight="1" x14ac:dyDescent="0.25">
      <c r="G167" s="541" t="s">
        <v>2902</v>
      </c>
      <c r="H167" s="541" t="s">
        <v>3135</v>
      </c>
    </row>
    <row r="168" spans="7:8" ht="15.6" customHeight="1" x14ac:dyDescent="0.25">
      <c r="G168" s="541" t="s">
        <v>2903</v>
      </c>
      <c r="H168" s="541" t="s">
        <v>3136</v>
      </c>
    </row>
    <row r="169" spans="7:8" ht="15.6" customHeight="1" x14ac:dyDescent="0.25">
      <c r="G169" s="541" t="s">
        <v>2904</v>
      </c>
      <c r="H169" s="541" t="s">
        <v>3137</v>
      </c>
    </row>
    <row r="170" spans="7:8" ht="15.6" customHeight="1" x14ac:dyDescent="0.25">
      <c r="G170" s="541" t="s">
        <v>2905</v>
      </c>
      <c r="H170" s="541" t="s">
        <v>3138</v>
      </c>
    </row>
    <row r="171" spans="7:8" ht="15.6" customHeight="1" x14ac:dyDescent="0.25">
      <c r="G171" s="541" t="s">
        <v>2906</v>
      </c>
      <c r="H171" s="541" t="s">
        <v>3139</v>
      </c>
    </row>
    <row r="172" spans="7:8" ht="15.6" customHeight="1" x14ac:dyDescent="0.25">
      <c r="G172" s="541" t="s">
        <v>2907</v>
      </c>
    </row>
    <row r="173" spans="7:8" ht="15.6" customHeight="1" x14ac:dyDescent="0.25">
      <c r="G173" s="541" t="s">
        <v>2908</v>
      </c>
      <c r="H173" s="541" t="s">
        <v>3014</v>
      </c>
    </row>
    <row r="174" spans="7:8" ht="15.6" customHeight="1" x14ac:dyDescent="0.25">
      <c r="G174" s="541" t="s">
        <v>2909</v>
      </c>
      <c r="H174" s="541" t="s">
        <v>3140</v>
      </c>
    </row>
    <row r="175" spans="7:8" ht="15.6" customHeight="1" x14ac:dyDescent="0.25">
      <c r="G175" s="541" t="s">
        <v>2910</v>
      </c>
      <c r="H175" s="541" t="s">
        <v>3141</v>
      </c>
    </row>
    <row r="176" spans="7:8" ht="15.6" customHeight="1" x14ac:dyDescent="0.25">
      <c r="G176" s="541" t="s">
        <v>2911</v>
      </c>
      <c r="H176" s="541" t="s">
        <v>3142</v>
      </c>
    </row>
    <row r="177" spans="7:8" ht="15.6" customHeight="1" x14ac:dyDescent="0.25">
      <c r="G177" s="541" t="s">
        <v>2912</v>
      </c>
      <c r="H177" s="541" t="s">
        <v>3143</v>
      </c>
    </row>
    <row r="178" spans="7:8" ht="15.6" customHeight="1" x14ac:dyDescent="0.25">
      <c r="G178" s="541" t="s">
        <v>2913</v>
      </c>
      <c r="H178" s="541" t="s">
        <v>3144</v>
      </c>
    </row>
    <row r="179" spans="7:8" ht="15.6" customHeight="1" x14ac:dyDescent="0.25">
      <c r="G179" s="541" t="s">
        <v>2914</v>
      </c>
      <c r="H179" s="541" t="s">
        <v>3145</v>
      </c>
    </row>
    <row r="180" spans="7:8" ht="15.6" customHeight="1" x14ac:dyDescent="0.25">
      <c r="G180" s="541" t="s">
        <v>2915</v>
      </c>
      <c r="H180" s="541" t="s">
        <v>3146</v>
      </c>
    </row>
    <row r="182" spans="7:8" ht="15.6" customHeight="1" x14ac:dyDescent="0.25">
      <c r="G182" s="541" t="s">
        <v>2916</v>
      </c>
      <c r="H182" s="541" t="s">
        <v>3028</v>
      </c>
    </row>
    <row r="183" spans="7:8" ht="15.6" customHeight="1" x14ac:dyDescent="0.25">
      <c r="G183" s="541" t="s">
        <v>2917</v>
      </c>
      <c r="H183" s="541" t="s">
        <v>3147</v>
      </c>
    </row>
    <row r="184" spans="7:8" ht="15.6" customHeight="1" x14ac:dyDescent="0.25">
      <c r="G184" s="541" t="s">
        <v>2918</v>
      </c>
      <c r="H184" s="541" t="s">
        <v>3148</v>
      </c>
    </row>
    <row r="185" spans="7:8" ht="15.6" customHeight="1" x14ac:dyDescent="0.25">
      <c r="G185" s="541" t="s">
        <v>2919</v>
      </c>
      <c r="H185" s="541" t="s">
        <v>3149</v>
      </c>
    </row>
    <row r="186" spans="7:8" ht="15.6" customHeight="1" x14ac:dyDescent="0.25">
      <c r="G186" s="541" t="s">
        <v>2920</v>
      </c>
      <c r="H186" s="541" t="s">
        <v>3150</v>
      </c>
    </row>
    <row r="187" spans="7:8" ht="15.6" customHeight="1" x14ac:dyDescent="0.25">
      <c r="G187" s="541" t="s">
        <v>2921</v>
      </c>
      <c r="H187" s="541" t="s">
        <v>3151</v>
      </c>
    </row>
    <row r="188" spans="7:8" ht="15.6" customHeight="1" x14ac:dyDescent="0.25">
      <c r="G188" s="541" t="s">
        <v>2922</v>
      </c>
      <c r="H188" s="541" t="s">
        <v>3152</v>
      </c>
    </row>
    <row r="189" spans="7:8" ht="15.6" customHeight="1" x14ac:dyDescent="0.25">
      <c r="G189" s="541" t="s">
        <v>2923</v>
      </c>
      <c r="H189" s="541" t="s">
        <v>3153</v>
      </c>
    </row>
    <row r="190" spans="7:8" ht="15.6" customHeight="1" x14ac:dyDescent="0.25">
      <c r="G190" s="541" t="s">
        <v>2924</v>
      </c>
    </row>
    <row r="191" spans="7:8" ht="15.6" customHeight="1" x14ac:dyDescent="0.25">
      <c r="G191" s="541" t="s">
        <v>2925</v>
      </c>
      <c r="H191" s="541" t="s">
        <v>3042</v>
      </c>
    </row>
    <row r="192" spans="7:8" ht="15.6" customHeight="1" x14ac:dyDescent="0.25">
      <c r="G192" s="541" t="s">
        <v>2926</v>
      </c>
      <c r="H192" s="541" t="s">
        <v>3154</v>
      </c>
    </row>
    <row r="193" spans="7:8" ht="15.6" customHeight="1" x14ac:dyDescent="0.25">
      <c r="G193" s="541" t="s">
        <v>2927</v>
      </c>
      <c r="H193" s="541" t="s">
        <v>3155</v>
      </c>
    </row>
    <row r="194" spans="7:8" ht="15.6" customHeight="1" x14ac:dyDescent="0.25">
      <c r="G194" s="541" t="s">
        <v>2928</v>
      </c>
      <c r="H194" s="541" t="s">
        <v>3156</v>
      </c>
    </row>
    <row r="195" spans="7:8" ht="15.6" customHeight="1" x14ac:dyDescent="0.25">
      <c r="G195" s="541" t="s">
        <v>2929</v>
      </c>
      <c r="H195" s="541" t="s">
        <v>3157</v>
      </c>
    </row>
    <row r="196" spans="7:8" ht="15.6" customHeight="1" x14ac:dyDescent="0.25">
      <c r="H196" s="541" t="s">
        <v>3158</v>
      </c>
    </row>
    <row r="197" spans="7:8" ht="15.6" customHeight="1" x14ac:dyDescent="0.25">
      <c r="G197" s="541" t="s">
        <v>2930</v>
      </c>
      <c r="H197" s="541" t="s">
        <v>3159</v>
      </c>
    </row>
    <row r="198" spans="7:8" ht="15.6" customHeight="1" x14ac:dyDescent="0.25">
      <c r="G198" s="541" t="s">
        <v>2931</v>
      </c>
      <c r="H198" s="541" t="s">
        <v>3160</v>
      </c>
    </row>
    <row r="199" spans="7:8" ht="15.6" customHeight="1" x14ac:dyDescent="0.25">
      <c r="G199" s="541" t="s">
        <v>2932</v>
      </c>
    </row>
    <row r="200" spans="7:8" ht="15.6" customHeight="1" x14ac:dyDescent="0.25">
      <c r="G200" s="541" t="s">
        <v>2933</v>
      </c>
      <c r="H200" s="541" t="s">
        <v>3056</v>
      </c>
    </row>
    <row r="201" spans="7:8" ht="15.6" customHeight="1" x14ac:dyDescent="0.25">
      <c r="G201" s="541" t="s">
        <v>2934</v>
      </c>
      <c r="H201" s="541" t="s">
        <v>3161</v>
      </c>
    </row>
    <row r="202" spans="7:8" ht="15.6" customHeight="1" x14ac:dyDescent="0.25">
      <c r="G202" s="541" t="s">
        <v>2935</v>
      </c>
      <c r="H202" s="541" t="s">
        <v>3162</v>
      </c>
    </row>
    <row r="203" spans="7:8" ht="15.6" customHeight="1" x14ac:dyDescent="0.25">
      <c r="G203" s="541" t="s">
        <v>2936</v>
      </c>
      <c r="H203" s="541" t="s">
        <v>3163</v>
      </c>
    </row>
    <row r="204" spans="7:8" ht="15.6" customHeight="1" x14ac:dyDescent="0.25">
      <c r="G204" s="541" t="s">
        <v>2937</v>
      </c>
      <c r="H204" s="541" t="s">
        <v>3164</v>
      </c>
    </row>
    <row r="205" spans="7:8" ht="15.6" customHeight="1" x14ac:dyDescent="0.25">
      <c r="G205" s="541" t="s">
        <v>2938</v>
      </c>
      <c r="H205" s="541" t="s">
        <v>3165</v>
      </c>
    </row>
    <row r="206" spans="7:8" ht="15.6" customHeight="1" x14ac:dyDescent="0.25">
      <c r="G206" s="541" t="s">
        <v>2939</v>
      </c>
      <c r="H206" s="541" t="s">
        <v>3166</v>
      </c>
    </row>
    <row r="207" spans="7:8" ht="15.6" customHeight="1" x14ac:dyDescent="0.25">
      <c r="G207" s="541" t="s">
        <v>2940</v>
      </c>
      <c r="H207" s="541" t="s">
        <v>3167</v>
      </c>
    </row>
    <row r="208" spans="7:8" ht="15.6" customHeight="1" x14ac:dyDescent="0.25">
      <c r="G208" s="541" t="s">
        <v>2941</v>
      </c>
    </row>
    <row r="209" spans="7:8" ht="15.6" customHeight="1" x14ac:dyDescent="0.25">
      <c r="G209" s="541" t="s">
        <v>2942</v>
      </c>
      <c r="H209" s="541" t="s">
        <v>3070</v>
      </c>
    </row>
    <row r="210" spans="7:8" ht="15.6" customHeight="1" x14ac:dyDescent="0.25">
      <c r="G210" s="541" t="s">
        <v>2943</v>
      </c>
      <c r="H210" s="541" t="s">
        <v>3168</v>
      </c>
    </row>
    <row r="211" spans="7:8" ht="15.6" customHeight="1" x14ac:dyDescent="0.25">
      <c r="H211" s="541" t="s">
        <v>3169</v>
      </c>
    </row>
    <row r="212" spans="7:8" ht="15.6" customHeight="1" x14ac:dyDescent="0.25">
      <c r="G212" s="541" t="s">
        <v>2944</v>
      </c>
      <c r="H212" s="541" t="s">
        <v>3170</v>
      </c>
    </row>
    <row r="213" spans="7:8" ht="15.6" customHeight="1" x14ac:dyDescent="0.25">
      <c r="G213" s="541" t="s">
        <v>2945</v>
      </c>
      <c r="H213" s="541" t="s">
        <v>3171</v>
      </c>
    </row>
    <row r="214" spans="7:8" ht="15.6" customHeight="1" x14ac:dyDescent="0.25">
      <c r="G214" s="541" t="s">
        <v>2946</v>
      </c>
      <c r="H214" s="541" t="s">
        <v>3172</v>
      </c>
    </row>
    <row r="215" spans="7:8" ht="15.6" customHeight="1" x14ac:dyDescent="0.25">
      <c r="G215" s="541" t="s">
        <v>2947</v>
      </c>
      <c r="H215" s="541" t="s">
        <v>3173</v>
      </c>
    </row>
    <row r="216" spans="7:8" ht="15.6" customHeight="1" x14ac:dyDescent="0.25">
      <c r="G216" s="541" t="s">
        <v>2948</v>
      </c>
      <c r="H216" s="541" t="s">
        <v>3174</v>
      </c>
    </row>
    <row r="217" spans="7:8" ht="15.6" customHeight="1" x14ac:dyDescent="0.25">
      <c r="G217" s="541" t="s">
        <v>2949</v>
      </c>
    </row>
    <row r="218" spans="7:8" ht="15.6" customHeight="1" x14ac:dyDescent="0.25">
      <c r="G218" s="541" t="s">
        <v>2950</v>
      </c>
      <c r="H218" s="541" t="s">
        <v>3084</v>
      </c>
    </row>
    <row r="219" spans="7:8" ht="15.6" customHeight="1" x14ac:dyDescent="0.25">
      <c r="G219" s="541" t="s">
        <v>2951</v>
      </c>
      <c r="H219" s="541" t="s">
        <v>3175</v>
      </c>
    </row>
    <row r="220" spans="7:8" ht="15.6" customHeight="1" x14ac:dyDescent="0.25">
      <c r="G220" s="541" t="s">
        <v>2952</v>
      </c>
      <c r="H220" s="541" t="s">
        <v>3176</v>
      </c>
    </row>
    <row r="221" spans="7:8" ht="15.6" customHeight="1" x14ac:dyDescent="0.25">
      <c r="G221" s="541" t="s">
        <v>2953</v>
      </c>
      <c r="H221" s="541" t="s">
        <v>3177</v>
      </c>
    </row>
    <row r="222" spans="7:8" ht="15.6" customHeight="1" x14ac:dyDescent="0.25">
      <c r="G222" s="541" t="s">
        <v>2954</v>
      </c>
      <c r="H222" s="541" t="s">
        <v>3178</v>
      </c>
    </row>
    <row r="223" spans="7:8" ht="15.6" customHeight="1" x14ac:dyDescent="0.25">
      <c r="G223" s="541" t="s">
        <v>2955</v>
      </c>
      <c r="H223" s="541" t="s">
        <v>3179</v>
      </c>
    </row>
    <row r="224" spans="7:8" ht="15.6" customHeight="1" x14ac:dyDescent="0.25">
      <c r="G224" s="541" t="s">
        <v>2956</v>
      </c>
      <c r="H224" s="541" t="s">
        <v>3180</v>
      </c>
    </row>
    <row r="225" spans="7:8" ht="15.6" customHeight="1" x14ac:dyDescent="0.25">
      <c r="G225" s="541" t="s">
        <v>2957</v>
      </c>
      <c r="H225" s="541" t="s">
        <v>3181</v>
      </c>
    </row>
    <row r="227" spans="7:8" ht="15.6" customHeight="1" x14ac:dyDescent="0.25">
      <c r="G227" s="541" t="s">
        <v>2958</v>
      </c>
      <c r="H227" s="541" t="s">
        <v>3189</v>
      </c>
    </row>
    <row r="228" spans="7:8" ht="15.6" customHeight="1" x14ac:dyDescent="0.25">
      <c r="G228" s="541" t="s">
        <v>2959</v>
      </c>
      <c r="H228" s="541" t="s">
        <v>3182</v>
      </c>
    </row>
    <row r="229" spans="7:8" ht="15.6" customHeight="1" x14ac:dyDescent="0.25">
      <c r="G229" s="541" t="s">
        <v>2960</v>
      </c>
      <c r="H229" s="541" t="s">
        <v>3183</v>
      </c>
    </row>
    <row r="230" spans="7:8" ht="15.6" customHeight="1" x14ac:dyDescent="0.25">
      <c r="G230" s="541" t="s">
        <v>2961</v>
      </c>
      <c r="H230" s="541" t="s">
        <v>3184</v>
      </c>
    </row>
    <row r="231" spans="7:8" ht="15.6" customHeight="1" x14ac:dyDescent="0.25">
      <c r="G231" s="541" t="s">
        <v>2962</v>
      </c>
      <c r="H231" s="541" t="s">
        <v>3185</v>
      </c>
    </row>
    <row r="232" spans="7:8" ht="15.6" customHeight="1" x14ac:dyDescent="0.25">
      <c r="G232" s="541" t="s">
        <v>2963</v>
      </c>
      <c r="H232" s="541" t="s">
        <v>3186</v>
      </c>
    </row>
    <row r="233" spans="7:8" ht="15.6" customHeight="1" x14ac:dyDescent="0.25">
      <c r="G233" s="541" t="s">
        <v>2964</v>
      </c>
      <c r="H233" s="541" t="s">
        <v>3187</v>
      </c>
    </row>
    <row r="234" spans="7:8" ht="15.6" customHeight="1" x14ac:dyDescent="0.25">
      <c r="G234" s="541" t="s">
        <v>2965</v>
      </c>
      <c r="H234" s="541" t="s">
        <v>3188</v>
      </c>
    </row>
    <row r="235" spans="7:8" ht="15.6" customHeight="1" x14ac:dyDescent="0.25">
      <c r="G235" s="541" t="s">
        <v>2966</v>
      </c>
    </row>
    <row r="236" spans="7:8" ht="15.6" customHeight="1" x14ac:dyDescent="0.25">
      <c r="G236" s="541" t="s">
        <v>2967</v>
      </c>
    </row>
    <row r="237" spans="7:8" ht="15.6" customHeight="1" x14ac:dyDescent="0.25">
      <c r="G237" s="541" t="s">
        <v>2968</v>
      </c>
    </row>
    <row r="238" spans="7:8" ht="15.6" customHeight="1" x14ac:dyDescent="0.25">
      <c r="G238" s="541" t="s">
        <v>2969</v>
      </c>
    </row>
    <row r="239" spans="7:8" ht="15.6" customHeight="1" x14ac:dyDescent="0.25">
      <c r="G239" s="541" t="s">
        <v>2970</v>
      </c>
    </row>
    <row r="240" spans="7:8" ht="15.6" customHeight="1" x14ac:dyDescent="0.25">
      <c r="G240" s="541" t="s">
        <v>2971</v>
      </c>
    </row>
    <row r="242" spans="7:7" ht="15.6" customHeight="1" x14ac:dyDescent="0.25">
      <c r="G242" s="541" t="s">
        <v>2972</v>
      </c>
    </row>
    <row r="243" spans="7:7" ht="15.6" customHeight="1" x14ac:dyDescent="0.25">
      <c r="G243" s="541" t="s">
        <v>2973</v>
      </c>
    </row>
    <row r="244" spans="7:7" ht="15.6" customHeight="1" x14ac:dyDescent="0.25">
      <c r="G244" s="541" t="s">
        <v>2974</v>
      </c>
    </row>
    <row r="245" spans="7:7" ht="15.6" customHeight="1" x14ac:dyDescent="0.25">
      <c r="G245" s="541" t="s">
        <v>2975</v>
      </c>
    </row>
    <row r="246" spans="7:7" ht="15.6" customHeight="1" x14ac:dyDescent="0.25">
      <c r="G246" s="541" t="s">
        <v>2976</v>
      </c>
    </row>
    <row r="247" spans="7:7" ht="15.6" customHeight="1" x14ac:dyDescent="0.25">
      <c r="G247" s="541" t="s">
        <v>2977</v>
      </c>
    </row>
    <row r="248" spans="7:7" ht="15.6" customHeight="1" x14ac:dyDescent="0.25">
      <c r="G248" s="541" t="s">
        <v>2978</v>
      </c>
    </row>
    <row r="249" spans="7:7" ht="15.6" customHeight="1" x14ac:dyDescent="0.25">
      <c r="G249" s="541" t="s">
        <v>2979</v>
      </c>
    </row>
    <row r="250" spans="7:7" ht="15.6" customHeight="1" x14ac:dyDescent="0.25">
      <c r="G250" s="541" t="s">
        <v>2980</v>
      </c>
    </row>
    <row r="251" spans="7:7" ht="15.6" customHeight="1" x14ac:dyDescent="0.25">
      <c r="G251" s="541" t="s">
        <v>2981</v>
      </c>
    </row>
    <row r="252" spans="7:7" ht="15.6" customHeight="1" x14ac:dyDescent="0.25">
      <c r="G252" s="541" t="s">
        <v>2982</v>
      </c>
    </row>
    <row r="253" spans="7:7" ht="15.6" customHeight="1" x14ac:dyDescent="0.25">
      <c r="G253" s="541" t="s">
        <v>2983</v>
      </c>
    </row>
    <row r="254" spans="7:7" ht="15.6" customHeight="1" x14ac:dyDescent="0.25">
      <c r="G254" s="541" t="s">
        <v>2984</v>
      </c>
    </row>
    <row r="255" spans="7:7" ht="15.6" customHeight="1" x14ac:dyDescent="0.25">
      <c r="G255" s="541" t="s">
        <v>2985</v>
      </c>
    </row>
    <row r="257" spans="7:7" ht="15.6" customHeight="1" x14ac:dyDescent="0.25">
      <c r="G257" s="541" t="s">
        <v>2986</v>
      </c>
    </row>
    <row r="258" spans="7:7" ht="15.6" customHeight="1" x14ac:dyDescent="0.25">
      <c r="G258" s="541" t="s">
        <v>2987</v>
      </c>
    </row>
    <row r="259" spans="7:7" ht="15.6" customHeight="1" x14ac:dyDescent="0.25">
      <c r="G259" s="541" t="s">
        <v>2988</v>
      </c>
    </row>
    <row r="260" spans="7:7" ht="15.6" customHeight="1" x14ac:dyDescent="0.25">
      <c r="G260" s="541" t="s">
        <v>2989</v>
      </c>
    </row>
    <row r="261" spans="7:7" ht="15.6" customHeight="1" x14ac:dyDescent="0.25">
      <c r="G261" s="541" t="s">
        <v>2990</v>
      </c>
    </row>
    <row r="262" spans="7:7" ht="15.6" customHeight="1" x14ac:dyDescent="0.25">
      <c r="G262" s="541" t="s">
        <v>2991</v>
      </c>
    </row>
    <row r="263" spans="7:7" ht="15.6" customHeight="1" x14ac:dyDescent="0.25">
      <c r="G263" s="541" t="s">
        <v>2992</v>
      </c>
    </row>
    <row r="264" spans="7:7" ht="15.6" customHeight="1" x14ac:dyDescent="0.25">
      <c r="G264" s="541" t="s">
        <v>2993</v>
      </c>
    </row>
    <row r="265" spans="7:7" ht="15.6" customHeight="1" x14ac:dyDescent="0.25">
      <c r="G265" s="541" t="s">
        <v>2994</v>
      </c>
    </row>
    <row r="266" spans="7:7" ht="15.6" customHeight="1" x14ac:dyDescent="0.25">
      <c r="G266" s="541" t="s">
        <v>2995</v>
      </c>
    </row>
    <row r="267" spans="7:7" ht="15.6" customHeight="1" x14ac:dyDescent="0.25">
      <c r="G267" s="541" t="s">
        <v>2996</v>
      </c>
    </row>
    <row r="268" spans="7:7" ht="15.6" customHeight="1" x14ac:dyDescent="0.25">
      <c r="G268" s="541" t="s">
        <v>2997</v>
      </c>
    </row>
    <row r="269" spans="7:7" ht="15.6" customHeight="1" x14ac:dyDescent="0.25">
      <c r="G269" s="541" t="s">
        <v>2998</v>
      </c>
    </row>
    <row r="270" spans="7:7" ht="15.6" customHeight="1" x14ac:dyDescent="0.25">
      <c r="G270" s="541" t="s">
        <v>2999</v>
      </c>
    </row>
    <row r="272" spans="7:7" ht="15.6" customHeight="1" x14ac:dyDescent="0.25">
      <c r="G272" s="541" t="s">
        <v>3000</v>
      </c>
    </row>
    <row r="273" spans="7:7" ht="15.6" customHeight="1" x14ac:dyDescent="0.25">
      <c r="G273" s="541" t="s">
        <v>3001</v>
      </c>
    </row>
    <row r="274" spans="7:7" ht="15.6" customHeight="1" x14ac:dyDescent="0.25">
      <c r="G274" s="541" t="s">
        <v>3002</v>
      </c>
    </row>
    <row r="275" spans="7:7" ht="15.6" customHeight="1" x14ac:dyDescent="0.25">
      <c r="G275" s="541" t="s">
        <v>3003</v>
      </c>
    </row>
    <row r="276" spans="7:7" ht="15.6" customHeight="1" x14ac:dyDescent="0.25">
      <c r="G276" s="541" t="s">
        <v>3004</v>
      </c>
    </row>
    <row r="277" spans="7:7" ht="15.6" customHeight="1" x14ac:dyDescent="0.25">
      <c r="G277" s="541" t="s">
        <v>3005</v>
      </c>
    </row>
    <row r="278" spans="7:7" ht="15.6" customHeight="1" x14ac:dyDescent="0.25">
      <c r="G278" s="541" t="s">
        <v>3006</v>
      </c>
    </row>
    <row r="279" spans="7:7" ht="15.6" customHeight="1" x14ac:dyDescent="0.25">
      <c r="G279" s="541" t="s">
        <v>3007</v>
      </c>
    </row>
    <row r="280" spans="7:7" ht="15.6" customHeight="1" x14ac:dyDescent="0.25">
      <c r="G280" s="541" t="s">
        <v>3008</v>
      </c>
    </row>
    <row r="281" spans="7:7" ht="15.6" customHeight="1" x14ac:dyDescent="0.25">
      <c r="G281" s="541" t="s">
        <v>3009</v>
      </c>
    </row>
    <row r="282" spans="7:7" ht="15.6" customHeight="1" x14ac:dyDescent="0.25">
      <c r="G282" s="541" t="s">
        <v>3010</v>
      </c>
    </row>
    <row r="283" spans="7:7" ht="15.6" customHeight="1" x14ac:dyDescent="0.25">
      <c r="G283" s="541" t="s">
        <v>3011</v>
      </c>
    </row>
    <row r="284" spans="7:7" ht="15.6" customHeight="1" x14ac:dyDescent="0.25">
      <c r="G284" s="541" t="s">
        <v>3012</v>
      </c>
    </row>
    <row r="285" spans="7:7" ht="15.6" customHeight="1" x14ac:dyDescent="0.25">
      <c r="G285" s="541" t="s">
        <v>3013</v>
      </c>
    </row>
    <row r="287" spans="7:7" ht="15.6" customHeight="1" x14ac:dyDescent="0.25">
      <c r="G287" s="541" t="s">
        <v>3014</v>
      </c>
    </row>
    <row r="288" spans="7:7" ht="15.6" customHeight="1" x14ac:dyDescent="0.25">
      <c r="G288" s="541" t="s">
        <v>3015</v>
      </c>
    </row>
    <row r="289" spans="7:7" ht="15.6" customHeight="1" x14ac:dyDescent="0.25">
      <c r="G289" s="541" t="s">
        <v>3016</v>
      </c>
    </row>
    <row r="290" spans="7:7" ht="15.6" customHeight="1" x14ac:dyDescent="0.25">
      <c r="G290" s="541" t="s">
        <v>3017</v>
      </c>
    </row>
    <row r="291" spans="7:7" ht="15.6" customHeight="1" x14ac:dyDescent="0.25">
      <c r="G291" s="541" t="s">
        <v>3018</v>
      </c>
    </row>
    <row r="292" spans="7:7" ht="15.6" customHeight="1" x14ac:dyDescent="0.25">
      <c r="G292" s="541" t="s">
        <v>3019</v>
      </c>
    </row>
    <row r="293" spans="7:7" ht="15.6" customHeight="1" x14ac:dyDescent="0.25">
      <c r="G293" s="541" t="s">
        <v>3020</v>
      </c>
    </row>
    <row r="294" spans="7:7" ht="15.6" customHeight="1" x14ac:dyDescent="0.25">
      <c r="G294" s="541" t="s">
        <v>3021</v>
      </c>
    </row>
    <row r="295" spans="7:7" ht="15.6" customHeight="1" x14ac:dyDescent="0.25">
      <c r="G295" s="541" t="s">
        <v>3022</v>
      </c>
    </row>
    <row r="296" spans="7:7" ht="15.6" customHeight="1" x14ac:dyDescent="0.25">
      <c r="G296" s="541" t="s">
        <v>3023</v>
      </c>
    </row>
    <row r="297" spans="7:7" ht="15.6" customHeight="1" x14ac:dyDescent="0.25">
      <c r="G297" s="541" t="s">
        <v>3024</v>
      </c>
    </row>
    <row r="298" spans="7:7" ht="15.6" customHeight="1" x14ac:dyDescent="0.25">
      <c r="G298" s="541" t="s">
        <v>3025</v>
      </c>
    </row>
    <row r="299" spans="7:7" ht="15.6" customHeight="1" x14ac:dyDescent="0.25">
      <c r="G299" s="541" t="s">
        <v>3026</v>
      </c>
    </row>
    <row r="300" spans="7:7" ht="15.6" customHeight="1" x14ac:dyDescent="0.25">
      <c r="G300" s="541" t="s">
        <v>3027</v>
      </c>
    </row>
    <row r="302" spans="7:7" ht="15.6" customHeight="1" x14ac:dyDescent="0.25">
      <c r="G302" s="541" t="s">
        <v>3028</v>
      </c>
    </row>
    <row r="303" spans="7:7" ht="15.6" customHeight="1" x14ac:dyDescent="0.25">
      <c r="G303" s="541" t="s">
        <v>3029</v>
      </c>
    </row>
    <row r="304" spans="7:7" ht="15.6" customHeight="1" x14ac:dyDescent="0.25">
      <c r="G304" s="541" t="s">
        <v>3030</v>
      </c>
    </row>
    <row r="305" spans="7:7" ht="15.6" customHeight="1" x14ac:dyDescent="0.25">
      <c r="G305" s="541" t="s">
        <v>3031</v>
      </c>
    </row>
    <row r="306" spans="7:7" ht="15.6" customHeight="1" x14ac:dyDescent="0.25">
      <c r="G306" s="541" t="s">
        <v>3032</v>
      </c>
    </row>
    <row r="307" spans="7:7" ht="15.6" customHeight="1" x14ac:dyDescent="0.25">
      <c r="G307" s="541" t="s">
        <v>3033</v>
      </c>
    </row>
    <row r="308" spans="7:7" ht="15.6" customHeight="1" x14ac:dyDescent="0.25">
      <c r="G308" s="541" t="s">
        <v>3034</v>
      </c>
    </row>
    <row r="309" spans="7:7" ht="15.6" customHeight="1" x14ac:dyDescent="0.25">
      <c r="G309" s="541" t="s">
        <v>3035</v>
      </c>
    </row>
    <row r="310" spans="7:7" ht="15.6" customHeight="1" x14ac:dyDescent="0.25">
      <c r="G310" s="541" t="s">
        <v>3036</v>
      </c>
    </row>
    <row r="311" spans="7:7" ht="15.6" customHeight="1" x14ac:dyDescent="0.25">
      <c r="G311" s="541" t="s">
        <v>3037</v>
      </c>
    </row>
    <row r="312" spans="7:7" ht="15.6" customHeight="1" x14ac:dyDescent="0.25">
      <c r="G312" s="541" t="s">
        <v>3038</v>
      </c>
    </row>
    <row r="313" spans="7:7" ht="15.6" customHeight="1" x14ac:dyDescent="0.25">
      <c r="G313" s="541" t="s">
        <v>3039</v>
      </c>
    </row>
    <row r="314" spans="7:7" ht="15.6" customHeight="1" x14ac:dyDescent="0.25">
      <c r="G314" s="541" t="s">
        <v>3040</v>
      </c>
    </row>
    <row r="315" spans="7:7" ht="15.6" customHeight="1" x14ac:dyDescent="0.25">
      <c r="G315" s="541" t="s">
        <v>3041</v>
      </c>
    </row>
    <row r="317" spans="7:7" ht="15.6" customHeight="1" x14ac:dyDescent="0.25">
      <c r="G317" s="541" t="s">
        <v>3042</v>
      </c>
    </row>
    <row r="318" spans="7:7" ht="15.6" customHeight="1" x14ac:dyDescent="0.25">
      <c r="G318" s="541" t="s">
        <v>3043</v>
      </c>
    </row>
    <row r="319" spans="7:7" ht="15.6" customHeight="1" x14ac:dyDescent="0.25">
      <c r="G319" s="541" t="s">
        <v>3044</v>
      </c>
    </row>
    <row r="320" spans="7:7" ht="15.6" customHeight="1" x14ac:dyDescent="0.25">
      <c r="G320" s="541" t="s">
        <v>3045</v>
      </c>
    </row>
    <row r="321" spans="7:7" ht="15.6" customHeight="1" x14ac:dyDescent="0.25">
      <c r="G321" s="541" t="s">
        <v>3046</v>
      </c>
    </row>
    <row r="322" spans="7:7" ht="15.6" customHeight="1" x14ac:dyDescent="0.25">
      <c r="G322" s="541" t="s">
        <v>3047</v>
      </c>
    </row>
    <row r="323" spans="7:7" ht="15.6" customHeight="1" x14ac:dyDescent="0.25">
      <c r="G323" s="541" t="s">
        <v>3048</v>
      </c>
    </row>
    <row r="324" spans="7:7" ht="15.6" customHeight="1" x14ac:dyDescent="0.25">
      <c r="G324" s="541" t="s">
        <v>3049</v>
      </c>
    </row>
    <row r="325" spans="7:7" ht="15.6" customHeight="1" x14ac:dyDescent="0.25">
      <c r="G325" s="541" t="s">
        <v>3050</v>
      </c>
    </row>
    <row r="326" spans="7:7" ht="15.6" customHeight="1" x14ac:dyDescent="0.25">
      <c r="G326" s="541" t="s">
        <v>3051</v>
      </c>
    </row>
    <row r="327" spans="7:7" ht="15.6" customHeight="1" x14ac:dyDescent="0.25">
      <c r="G327" s="541" t="s">
        <v>3052</v>
      </c>
    </row>
    <row r="328" spans="7:7" ht="15.6" customHeight="1" x14ac:dyDescent="0.25">
      <c r="G328" s="541" t="s">
        <v>3053</v>
      </c>
    </row>
    <row r="329" spans="7:7" ht="15.6" customHeight="1" x14ac:dyDescent="0.25">
      <c r="G329" s="541" t="s">
        <v>3054</v>
      </c>
    </row>
    <row r="330" spans="7:7" ht="15.6" customHeight="1" x14ac:dyDescent="0.25">
      <c r="G330" s="541" t="s">
        <v>3055</v>
      </c>
    </row>
    <row r="332" spans="7:7" ht="15.6" customHeight="1" x14ac:dyDescent="0.25">
      <c r="G332" s="541" t="s">
        <v>3056</v>
      </c>
    </row>
    <row r="333" spans="7:7" ht="15.6" customHeight="1" x14ac:dyDescent="0.25">
      <c r="G333" s="541" t="s">
        <v>3057</v>
      </c>
    </row>
    <row r="334" spans="7:7" ht="15.6" customHeight="1" x14ac:dyDescent="0.25">
      <c r="G334" s="541" t="s">
        <v>3058</v>
      </c>
    </row>
    <row r="335" spans="7:7" ht="15.6" customHeight="1" x14ac:dyDescent="0.25">
      <c r="G335" s="541" t="s">
        <v>3059</v>
      </c>
    </row>
    <row r="336" spans="7:7" ht="15.6" customHeight="1" x14ac:dyDescent="0.25">
      <c r="G336" s="541" t="s">
        <v>3060</v>
      </c>
    </row>
    <row r="337" spans="7:7" ht="15.6" customHeight="1" x14ac:dyDescent="0.25">
      <c r="G337" s="541" t="s">
        <v>3061</v>
      </c>
    </row>
    <row r="338" spans="7:7" ht="15.6" customHeight="1" x14ac:dyDescent="0.25">
      <c r="G338" s="541" t="s">
        <v>3062</v>
      </c>
    </row>
    <row r="339" spans="7:7" ht="15.6" customHeight="1" x14ac:dyDescent="0.25">
      <c r="G339" s="541" t="s">
        <v>3063</v>
      </c>
    </row>
    <row r="340" spans="7:7" ht="15.6" customHeight="1" x14ac:dyDescent="0.25">
      <c r="G340" s="541" t="s">
        <v>3064</v>
      </c>
    </row>
    <row r="341" spans="7:7" ht="15.6" customHeight="1" x14ac:dyDescent="0.25">
      <c r="G341" s="541" t="s">
        <v>3065</v>
      </c>
    </row>
    <row r="342" spans="7:7" ht="15.6" customHeight="1" x14ac:dyDescent="0.25">
      <c r="G342" s="541" t="s">
        <v>3066</v>
      </c>
    </row>
    <row r="343" spans="7:7" ht="15.6" customHeight="1" x14ac:dyDescent="0.25">
      <c r="G343" s="541" t="s">
        <v>3067</v>
      </c>
    </row>
    <row r="344" spans="7:7" ht="15.6" customHeight="1" x14ac:dyDescent="0.25">
      <c r="G344" s="541" t="s">
        <v>3068</v>
      </c>
    </row>
    <row r="345" spans="7:7" ht="15.6" customHeight="1" x14ac:dyDescent="0.25">
      <c r="G345" s="541" t="s">
        <v>3069</v>
      </c>
    </row>
    <row r="347" spans="7:7" ht="15.6" customHeight="1" x14ac:dyDescent="0.25">
      <c r="G347" s="541" t="s">
        <v>3070</v>
      </c>
    </row>
    <row r="348" spans="7:7" ht="15.6" customHeight="1" x14ac:dyDescent="0.25">
      <c r="G348" s="541" t="s">
        <v>3071</v>
      </c>
    </row>
    <row r="349" spans="7:7" ht="15.6" customHeight="1" x14ac:dyDescent="0.25">
      <c r="G349" s="541" t="s">
        <v>3072</v>
      </c>
    </row>
    <row r="350" spans="7:7" ht="15.6" customHeight="1" x14ac:dyDescent="0.25">
      <c r="G350" s="541" t="s">
        <v>3073</v>
      </c>
    </row>
    <row r="351" spans="7:7" ht="15.6" customHeight="1" x14ac:dyDescent="0.25">
      <c r="G351" s="541" t="s">
        <v>3074</v>
      </c>
    </row>
    <row r="352" spans="7:7" ht="15.6" customHeight="1" x14ac:dyDescent="0.25">
      <c r="G352" s="541" t="s">
        <v>3075</v>
      </c>
    </row>
    <row r="353" spans="7:7" ht="15.6" customHeight="1" x14ac:dyDescent="0.25">
      <c r="G353" s="541" t="s">
        <v>3076</v>
      </c>
    </row>
    <row r="354" spans="7:7" ht="15.6" customHeight="1" x14ac:dyDescent="0.25">
      <c r="G354" s="541" t="s">
        <v>3077</v>
      </c>
    </row>
    <row r="355" spans="7:7" ht="15.6" customHeight="1" x14ac:dyDescent="0.25">
      <c r="G355" s="541" t="s">
        <v>3078</v>
      </c>
    </row>
    <row r="356" spans="7:7" ht="15.6" customHeight="1" x14ac:dyDescent="0.25">
      <c r="G356" s="541" t="s">
        <v>3079</v>
      </c>
    </row>
    <row r="357" spans="7:7" ht="15.6" customHeight="1" x14ac:dyDescent="0.25">
      <c r="G357" s="541" t="s">
        <v>3080</v>
      </c>
    </row>
    <row r="358" spans="7:7" ht="15.6" customHeight="1" x14ac:dyDescent="0.25">
      <c r="G358" s="541" t="s">
        <v>3081</v>
      </c>
    </row>
    <row r="359" spans="7:7" ht="15.6" customHeight="1" x14ac:dyDescent="0.25">
      <c r="G359" s="541" t="s">
        <v>3082</v>
      </c>
    </row>
    <row r="360" spans="7:7" ht="15.6" customHeight="1" x14ac:dyDescent="0.25">
      <c r="G360" s="541" t="s">
        <v>3083</v>
      </c>
    </row>
    <row r="362" spans="7:7" ht="15.6" customHeight="1" x14ac:dyDescent="0.25">
      <c r="G362" s="541" t="s">
        <v>3084</v>
      </c>
    </row>
    <row r="363" spans="7:7" ht="15.6" customHeight="1" x14ac:dyDescent="0.25">
      <c r="G363" s="541" t="s">
        <v>3085</v>
      </c>
    </row>
    <row r="364" spans="7:7" ht="15.6" customHeight="1" x14ac:dyDescent="0.25">
      <c r="G364" s="541" t="s">
        <v>3086</v>
      </c>
    </row>
    <row r="365" spans="7:7" ht="15.6" customHeight="1" x14ac:dyDescent="0.25">
      <c r="G365" s="541" t="s">
        <v>3087</v>
      </c>
    </row>
    <row r="366" spans="7:7" ht="15.6" customHeight="1" x14ac:dyDescent="0.25">
      <c r="G366" s="541" t="s">
        <v>3088</v>
      </c>
    </row>
    <row r="367" spans="7:7" ht="15.6" customHeight="1" x14ac:dyDescent="0.25">
      <c r="G367" s="541" t="s">
        <v>3089</v>
      </c>
    </row>
    <row r="368" spans="7:7" ht="15.6" customHeight="1" x14ac:dyDescent="0.25">
      <c r="G368" s="541" t="s">
        <v>3090</v>
      </c>
    </row>
    <row r="369" spans="7:7" ht="15.6" customHeight="1" x14ac:dyDescent="0.25">
      <c r="G369" s="541" t="s">
        <v>3091</v>
      </c>
    </row>
    <row r="370" spans="7:7" ht="15.6" customHeight="1" x14ac:dyDescent="0.25">
      <c r="G370" s="541" t="s">
        <v>3092</v>
      </c>
    </row>
    <row r="371" spans="7:7" ht="15.6" customHeight="1" x14ac:dyDescent="0.25">
      <c r="G371" s="541" t="s">
        <v>3093</v>
      </c>
    </row>
    <row r="372" spans="7:7" ht="15.6" customHeight="1" x14ac:dyDescent="0.25">
      <c r="G372" s="541" t="s">
        <v>3094</v>
      </c>
    </row>
    <row r="373" spans="7:7" ht="15.6" customHeight="1" x14ac:dyDescent="0.25">
      <c r="G373" s="541" t="s">
        <v>3095</v>
      </c>
    </row>
    <row r="374" spans="7:7" ht="15.6" customHeight="1" x14ac:dyDescent="0.25">
      <c r="G374" s="541" t="s">
        <v>3096</v>
      </c>
    </row>
    <row r="375" spans="7:7" ht="15.6" customHeight="1" x14ac:dyDescent="0.25">
      <c r="G375" s="541" t="s">
        <v>3097</v>
      </c>
    </row>
  </sheetData>
  <mergeCells count="4">
    <mergeCell ref="L1:AL1"/>
    <mergeCell ref="AX8:AX9"/>
    <mergeCell ref="L28:X28"/>
    <mergeCell ref="AO43:AO4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E68"/>
  <sheetViews>
    <sheetView workbookViewId="0">
      <selection activeCell="E16" sqref="E16"/>
    </sheetView>
  </sheetViews>
  <sheetFormatPr defaultRowHeight="14.4" x14ac:dyDescent="0.3"/>
  <cols>
    <col min="2" max="2" width="16.44140625" customWidth="1"/>
    <col min="3" max="4" width="32.21875" customWidth="1"/>
    <col min="5" max="5" width="83.77734375" customWidth="1"/>
  </cols>
  <sheetData>
    <row r="1" spans="1:5" ht="16.2" x14ac:dyDescent="0.3">
      <c r="A1" s="22"/>
      <c r="B1" s="654" t="s">
        <v>2323</v>
      </c>
      <c r="C1" s="654"/>
      <c r="D1" s="654"/>
      <c r="E1" s="654"/>
    </row>
    <row r="2" spans="1:5" x14ac:dyDescent="0.3">
      <c r="A2" s="22"/>
      <c r="B2" s="23"/>
      <c r="C2" s="24"/>
      <c r="D2" s="24"/>
      <c r="E2" s="25"/>
    </row>
    <row r="3" spans="1:5" x14ac:dyDescent="0.3">
      <c r="A3" s="500" t="s">
        <v>0</v>
      </c>
      <c r="B3" s="17" t="s">
        <v>2</v>
      </c>
      <c r="C3" s="500" t="s">
        <v>1467</v>
      </c>
      <c r="D3" s="500" t="s">
        <v>1467</v>
      </c>
      <c r="E3" s="533" t="s">
        <v>1468</v>
      </c>
    </row>
    <row r="4" spans="1:5" x14ac:dyDescent="0.3">
      <c r="A4" s="636">
        <v>65</v>
      </c>
      <c r="B4" s="637">
        <v>44461</v>
      </c>
      <c r="C4" s="636" t="s">
        <v>28</v>
      </c>
      <c r="D4" s="636" t="s">
        <v>11</v>
      </c>
      <c r="E4" s="638" t="s">
        <v>3199</v>
      </c>
    </row>
    <row r="5" spans="1:5" x14ac:dyDescent="0.3">
      <c r="A5" s="534">
        <v>64</v>
      </c>
      <c r="B5" s="535">
        <v>44461</v>
      </c>
      <c r="C5" s="534" t="s">
        <v>919</v>
      </c>
      <c r="D5" s="534" t="s">
        <v>44</v>
      </c>
      <c r="E5" s="639" t="s">
        <v>3200</v>
      </c>
    </row>
    <row r="6" spans="1:5" x14ac:dyDescent="0.3">
      <c r="A6" s="534">
        <v>63</v>
      </c>
      <c r="B6" s="535">
        <v>44461</v>
      </c>
      <c r="C6" s="534" t="s">
        <v>28</v>
      </c>
      <c r="D6" s="534" t="s">
        <v>919</v>
      </c>
      <c r="E6" s="639" t="s">
        <v>3201</v>
      </c>
    </row>
    <row r="7" spans="1:5" x14ac:dyDescent="0.3">
      <c r="A7" s="534">
        <v>62</v>
      </c>
      <c r="B7" s="535">
        <v>44461</v>
      </c>
      <c r="C7" s="534" t="s">
        <v>261</v>
      </c>
      <c r="D7" s="534" t="s">
        <v>78</v>
      </c>
      <c r="E7" s="639" t="s">
        <v>3202</v>
      </c>
    </row>
    <row r="8" spans="1:5" x14ac:dyDescent="0.3">
      <c r="A8" s="534">
        <v>61</v>
      </c>
      <c r="B8" s="535">
        <v>44461</v>
      </c>
      <c r="C8" s="534" t="s">
        <v>44</v>
      </c>
      <c r="D8" s="534" t="s">
        <v>271</v>
      </c>
      <c r="E8" s="639" t="s">
        <v>3203</v>
      </c>
    </row>
    <row r="9" spans="1:5" x14ac:dyDescent="0.3">
      <c r="A9" s="534">
        <v>60</v>
      </c>
      <c r="B9" s="535">
        <v>44461</v>
      </c>
      <c r="C9" s="534" t="s">
        <v>919</v>
      </c>
      <c r="D9" s="534" t="s">
        <v>271</v>
      </c>
      <c r="E9" s="639" t="s">
        <v>3204</v>
      </c>
    </row>
    <row r="10" spans="1:5" x14ac:dyDescent="0.3">
      <c r="A10" s="534">
        <v>59</v>
      </c>
      <c r="B10" s="535">
        <v>44461</v>
      </c>
      <c r="C10" s="534" t="s">
        <v>213</v>
      </c>
      <c r="D10" s="534" t="s">
        <v>286</v>
      </c>
      <c r="E10" s="639" t="s">
        <v>3205</v>
      </c>
    </row>
    <row r="11" spans="1:5" x14ac:dyDescent="0.3">
      <c r="A11" s="534">
        <v>58</v>
      </c>
      <c r="B11" s="535">
        <v>44461</v>
      </c>
      <c r="C11" s="534" t="s">
        <v>12</v>
      </c>
      <c r="D11" s="534" t="s">
        <v>613</v>
      </c>
      <c r="E11" s="639" t="s">
        <v>3206</v>
      </c>
    </row>
    <row r="12" spans="1:5" x14ac:dyDescent="0.3">
      <c r="A12" s="534">
        <v>57</v>
      </c>
      <c r="B12" s="535">
        <v>44461</v>
      </c>
      <c r="C12" s="534" t="s">
        <v>149</v>
      </c>
      <c r="D12" s="534" t="s">
        <v>1131</v>
      </c>
      <c r="E12" s="639" t="s">
        <v>3207</v>
      </c>
    </row>
    <row r="13" spans="1:5" x14ac:dyDescent="0.3">
      <c r="A13" s="534">
        <v>56</v>
      </c>
      <c r="B13" s="535">
        <v>44460</v>
      </c>
      <c r="C13" s="534" t="s">
        <v>286</v>
      </c>
      <c r="D13" s="534" t="s">
        <v>271</v>
      </c>
      <c r="E13" s="639" t="s">
        <v>3208</v>
      </c>
    </row>
    <row r="14" spans="1:5" x14ac:dyDescent="0.3">
      <c r="A14" s="534">
        <v>55</v>
      </c>
      <c r="B14" s="535">
        <v>44460</v>
      </c>
      <c r="C14" s="534" t="s">
        <v>613</v>
      </c>
      <c r="D14" s="534" t="s">
        <v>271</v>
      </c>
      <c r="E14" s="639" t="s">
        <v>3209</v>
      </c>
    </row>
    <row r="15" spans="1:5" x14ac:dyDescent="0.3">
      <c r="A15" s="534">
        <v>54</v>
      </c>
      <c r="B15" s="535">
        <v>44460</v>
      </c>
      <c r="C15" s="534" t="s">
        <v>261</v>
      </c>
      <c r="D15" s="534" t="s">
        <v>271</v>
      </c>
      <c r="E15" s="639" t="s">
        <v>3210</v>
      </c>
    </row>
    <row r="16" spans="1:5" x14ac:dyDescent="0.3">
      <c r="A16" s="534">
        <v>53</v>
      </c>
      <c r="B16" s="535">
        <v>44460</v>
      </c>
      <c r="C16" s="534" t="s">
        <v>28</v>
      </c>
      <c r="D16" s="534" t="s">
        <v>919</v>
      </c>
      <c r="E16" s="639" t="s">
        <v>3211</v>
      </c>
    </row>
    <row r="17" spans="1:5" x14ac:dyDescent="0.3">
      <c r="A17" s="534">
        <v>52</v>
      </c>
      <c r="B17" s="535">
        <v>44460</v>
      </c>
      <c r="C17" s="534" t="s">
        <v>286</v>
      </c>
      <c r="D17" s="534" t="s">
        <v>78</v>
      </c>
      <c r="E17" s="639" t="s">
        <v>3212</v>
      </c>
    </row>
    <row r="18" spans="1:5" x14ac:dyDescent="0.3">
      <c r="A18" s="534">
        <v>51</v>
      </c>
      <c r="B18" s="535">
        <v>44459</v>
      </c>
      <c r="C18" s="534" t="s">
        <v>868</v>
      </c>
      <c r="D18" s="534" t="s">
        <v>28</v>
      </c>
      <c r="E18" s="639" t="s">
        <v>3213</v>
      </c>
    </row>
    <row r="19" spans="1:5" x14ac:dyDescent="0.3">
      <c r="A19" s="534">
        <v>50</v>
      </c>
      <c r="B19" s="535">
        <v>44458</v>
      </c>
      <c r="C19" s="534" t="s">
        <v>28</v>
      </c>
      <c r="D19" s="534" t="s">
        <v>173</v>
      </c>
      <c r="E19" s="639" t="s">
        <v>3214</v>
      </c>
    </row>
    <row r="20" spans="1:5" x14ac:dyDescent="0.3">
      <c r="A20" s="534">
        <v>49</v>
      </c>
      <c r="B20" s="535">
        <v>44458</v>
      </c>
      <c r="C20" s="534" t="s">
        <v>12</v>
      </c>
      <c r="D20" s="534" t="s">
        <v>338</v>
      </c>
      <c r="E20" s="639" t="s">
        <v>3215</v>
      </c>
    </row>
    <row r="21" spans="1:5" x14ac:dyDescent="0.3">
      <c r="A21" s="534">
        <v>48</v>
      </c>
      <c r="B21" s="535">
        <v>44458</v>
      </c>
      <c r="C21" s="534" t="s">
        <v>149</v>
      </c>
      <c r="D21" s="534" t="s">
        <v>12</v>
      </c>
      <c r="E21" s="639" t="s">
        <v>3216</v>
      </c>
    </row>
    <row r="22" spans="1:5" x14ac:dyDescent="0.3">
      <c r="A22" s="534">
        <v>47</v>
      </c>
      <c r="B22" s="535">
        <v>44457</v>
      </c>
      <c r="C22" s="534" t="s">
        <v>12</v>
      </c>
      <c r="D22" s="534" t="s">
        <v>63</v>
      </c>
      <c r="E22" s="639" t="s">
        <v>3217</v>
      </c>
    </row>
    <row r="23" spans="1:5" x14ac:dyDescent="0.3">
      <c r="A23" s="534">
        <v>46</v>
      </c>
      <c r="B23" s="535">
        <v>44456</v>
      </c>
      <c r="C23" s="534" t="s">
        <v>338</v>
      </c>
      <c r="D23" s="534" t="s">
        <v>1081</v>
      </c>
      <c r="E23" s="639" t="s">
        <v>3218</v>
      </c>
    </row>
    <row r="24" spans="1:5" x14ac:dyDescent="0.3">
      <c r="A24" s="534">
        <v>45</v>
      </c>
      <c r="B24" s="535">
        <v>44454</v>
      </c>
      <c r="C24" s="534" t="s">
        <v>63</v>
      </c>
      <c r="D24" s="534" t="s">
        <v>1131</v>
      </c>
      <c r="E24" s="536" t="s">
        <v>2668</v>
      </c>
    </row>
    <row r="25" spans="1:5" x14ac:dyDescent="0.3">
      <c r="A25" s="534">
        <v>44</v>
      </c>
      <c r="B25" s="535">
        <v>44454</v>
      </c>
      <c r="C25" s="534" t="s">
        <v>63</v>
      </c>
      <c r="D25" s="534" t="s">
        <v>78</v>
      </c>
      <c r="E25" s="536" t="s">
        <v>2669</v>
      </c>
    </row>
    <row r="26" spans="1:5" x14ac:dyDescent="0.3">
      <c r="A26" s="534">
        <v>43</v>
      </c>
      <c r="B26" s="535">
        <v>44454</v>
      </c>
      <c r="C26" s="534" t="s">
        <v>63</v>
      </c>
      <c r="D26" s="534" t="s">
        <v>919</v>
      </c>
      <c r="E26" s="536" t="s">
        <v>2670</v>
      </c>
    </row>
    <row r="27" spans="1:5" x14ac:dyDescent="0.3">
      <c r="A27" s="534">
        <v>42</v>
      </c>
      <c r="B27" s="535">
        <v>44453</v>
      </c>
      <c r="C27" s="534" t="s">
        <v>63</v>
      </c>
      <c r="D27" s="534" t="s">
        <v>194</v>
      </c>
      <c r="E27" s="536" t="s">
        <v>2671</v>
      </c>
    </row>
    <row r="28" spans="1:5" x14ac:dyDescent="0.3">
      <c r="A28" s="534">
        <v>41</v>
      </c>
      <c r="B28" s="535">
        <v>44453</v>
      </c>
      <c r="C28" s="534" t="s">
        <v>44</v>
      </c>
      <c r="D28" s="534" t="s">
        <v>173</v>
      </c>
      <c r="E28" s="536" t="s">
        <v>2672</v>
      </c>
    </row>
    <row r="29" spans="1:5" x14ac:dyDescent="0.3">
      <c r="A29" s="534">
        <v>40</v>
      </c>
      <c r="B29" s="535">
        <v>44453</v>
      </c>
      <c r="C29" s="534" t="s">
        <v>63</v>
      </c>
      <c r="D29" s="534" t="s">
        <v>26</v>
      </c>
      <c r="E29" s="536" t="s">
        <v>2673</v>
      </c>
    </row>
    <row r="30" spans="1:5" ht="21.6" x14ac:dyDescent="0.3">
      <c r="A30" s="534">
        <v>39</v>
      </c>
      <c r="B30" s="535">
        <v>44453</v>
      </c>
      <c r="C30" s="534" t="s">
        <v>63</v>
      </c>
      <c r="D30" s="534" t="s">
        <v>12</v>
      </c>
      <c r="E30" s="537" t="s">
        <v>2674</v>
      </c>
    </row>
    <row r="31" spans="1:5" x14ac:dyDescent="0.3">
      <c r="A31" s="534">
        <v>38</v>
      </c>
      <c r="B31" s="535">
        <v>44453</v>
      </c>
      <c r="C31" s="534" t="s">
        <v>919</v>
      </c>
      <c r="D31" s="534" t="s">
        <v>12</v>
      </c>
      <c r="E31" s="536" t="s">
        <v>2675</v>
      </c>
    </row>
    <row r="32" spans="1:5" x14ac:dyDescent="0.3">
      <c r="A32" s="534">
        <v>37</v>
      </c>
      <c r="B32" s="535">
        <v>44452</v>
      </c>
      <c r="C32" s="534" t="s">
        <v>919</v>
      </c>
      <c r="D32" s="534" t="s">
        <v>901</v>
      </c>
      <c r="E32" s="537" t="s">
        <v>2676</v>
      </c>
    </row>
    <row r="33" spans="1:5" x14ac:dyDescent="0.3">
      <c r="A33" s="534">
        <v>36</v>
      </c>
      <c r="B33" s="535">
        <v>44452</v>
      </c>
      <c r="C33" s="534" t="s">
        <v>149</v>
      </c>
      <c r="D33" s="534" t="s">
        <v>12</v>
      </c>
      <c r="E33" s="536" t="s">
        <v>2677</v>
      </c>
    </row>
    <row r="34" spans="1:5" x14ac:dyDescent="0.3">
      <c r="A34" s="534">
        <v>35</v>
      </c>
      <c r="B34" s="535">
        <v>44452</v>
      </c>
      <c r="C34" s="534" t="s">
        <v>44</v>
      </c>
      <c r="D34" s="534" t="s">
        <v>26</v>
      </c>
      <c r="E34" s="536" t="s">
        <v>2678</v>
      </c>
    </row>
    <row r="35" spans="1:5" x14ac:dyDescent="0.3">
      <c r="A35" s="534">
        <v>34</v>
      </c>
      <c r="B35" s="535">
        <v>44451</v>
      </c>
      <c r="C35" s="534" t="s">
        <v>271</v>
      </c>
      <c r="D35" s="534" t="s">
        <v>919</v>
      </c>
      <c r="E35" s="536" t="s">
        <v>2679</v>
      </c>
    </row>
    <row r="36" spans="1:5" x14ac:dyDescent="0.3">
      <c r="A36" s="534">
        <v>33</v>
      </c>
      <c r="B36" s="535">
        <v>44451</v>
      </c>
      <c r="C36" s="534" t="s">
        <v>44</v>
      </c>
      <c r="D36" s="534" t="s">
        <v>12</v>
      </c>
      <c r="E36" s="536" t="s">
        <v>2680</v>
      </c>
    </row>
    <row r="37" spans="1:5" x14ac:dyDescent="0.3">
      <c r="A37" s="498">
        <v>32</v>
      </c>
      <c r="B37" s="501">
        <v>44450</v>
      </c>
      <c r="C37" s="534" t="s">
        <v>173</v>
      </c>
      <c r="D37" s="534" t="s">
        <v>12</v>
      </c>
      <c r="E37" s="538" t="s">
        <v>2681</v>
      </c>
    </row>
    <row r="38" spans="1:5" x14ac:dyDescent="0.3">
      <c r="A38" s="498">
        <v>31</v>
      </c>
      <c r="B38" s="501">
        <v>44450</v>
      </c>
      <c r="C38" s="534" t="s">
        <v>286</v>
      </c>
      <c r="D38" s="534" t="s">
        <v>613</v>
      </c>
      <c r="E38" s="538" t="s">
        <v>2682</v>
      </c>
    </row>
    <row r="39" spans="1:5" x14ac:dyDescent="0.3">
      <c r="A39" s="498">
        <v>30</v>
      </c>
      <c r="B39" s="501">
        <v>44449</v>
      </c>
      <c r="C39" s="534" t="s">
        <v>286</v>
      </c>
      <c r="D39" s="534" t="s">
        <v>338</v>
      </c>
      <c r="E39" s="538" t="s">
        <v>2683</v>
      </c>
    </row>
    <row r="40" spans="1:5" x14ac:dyDescent="0.3">
      <c r="A40" s="498">
        <v>29</v>
      </c>
      <c r="B40" s="501">
        <v>44449</v>
      </c>
      <c r="C40" s="534" t="s">
        <v>338</v>
      </c>
      <c r="D40" s="534" t="s">
        <v>261</v>
      </c>
      <c r="E40" s="539" t="s">
        <v>2684</v>
      </c>
    </row>
    <row r="41" spans="1:5" x14ac:dyDescent="0.3">
      <c r="A41" s="498">
        <v>28</v>
      </c>
      <c r="B41" s="501">
        <v>44449</v>
      </c>
      <c r="C41" s="534" t="s">
        <v>40</v>
      </c>
      <c r="D41" s="534" t="s">
        <v>63</v>
      </c>
      <c r="E41" s="538" t="s">
        <v>2685</v>
      </c>
    </row>
    <row r="42" spans="1:5" x14ac:dyDescent="0.3">
      <c r="A42" s="498">
        <v>27</v>
      </c>
      <c r="B42" s="501">
        <v>44449</v>
      </c>
      <c r="C42" s="534" t="s">
        <v>82</v>
      </c>
      <c r="D42" s="534" t="s">
        <v>613</v>
      </c>
      <c r="E42" s="538" t="s">
        <v>2686</v>
      </c>
    </row>
    <row r="43" spans="1:5" x14ac:dyDescent="0.3">
      <c r="A43" s="498">
        <v>26</v>
      </c>
      <c r="B43" s="501">
        <v>44449</v>
      </c>
      <c r="C43" s="534" t="s">
        <v>12</v>
      </c>
      <c r="D43" s="534" t="s">
        <v>173</v>
      </c>
      <c r="E43" s="538" t="s">
        <v>2687</v>
      </c>
    </row>
    <row r="44" spans="1:5" x14ac:dyDescent="0.3">
      <c r="A44" s="498">
        <v>25</v>
      </c>
      <c r="B44" s="501">
        <v>44449</v>
      </c>
      <c r="C44" s="534" t="s">
        <v>63</v>
      </c>
      <c r="D44" s="534" t="s">
        <v>919</v>
      </c>
      <c r="E44" s="538" t="s">
        <v>2688</v>
      </c>
    </row>
    <row r="45" spans="1:5" x14ac:dyDescent="0.3">
      <c r="A45" s="498">
        <v>24</v>
      </c>
      <c r="B45" s="501">
        <v>44449</v>
      </c>
      <c r="C45" s="534" t="s">
        <v>40</v>
      </c>
      <c r="D45" s="534" t="s">
        <v>1081</v>
      </c>
      <c r="E45" s="538" t="s">
        <v>2689</v>
      </c>
    </row>
    <row r="46" spans="1:5" x14ac:dyDescent="0.3">
      <c r="A46" s="498">
        <v>23</v>
      </c>
      <c r="B46" s="501">
        <v>44448</v>
      </c>
      <c r="C46" s="534" t="s">
        <v>919</v>
      </c>
      <c r="D46" s="534" t="s">
        <v>12</v>
      </c>
      <c r="E46" s="538" t="s">
        <v>2690</v>
      </c>
    </row>
    <row r="47" spans="1:5" x14ac:dyDescent="0.3">
      <c r="A47" s="498">
        <v>22</v>
      </c>
      <c r="B47" s="501">
        <v>44446</v>
      </c>
      <c r="C47" s="534" t="s">
        <v>1131</v>
      </c>
      <c r="D47" s="534" t="s">
        <v>286</v>
      </c>
      <c r="E47" s="538" t="s">
        <v>2691</v>
      </c>
    </row>
    <row r="48" spans="1:5" x14ac:dyDescent="0.3">
      <c r="A48" s="498">
        <v>21</v>
      </c>
      <c r="B48" s="501">
        <v>44446</v>
      </c>
      <c r="C48" s="534" t="s">
        <v>40</v>
      </c>
      <c r="D48" s="534" t="s">
        <v>1131</v>
      </c>
      <c r="E48" s="538" t="s">
        <v>2692</v>
      </c>
    </row>
    <row r="49" spans="1:5" x14ac:dyDescent="0.3">
      <c r="A49" s="498">
        <v>20</v>
      </c>
      <c r="B49" s="501">
        <v>44446</v>
      </c>
      <c r="C49" s="534" t="s">
        <v>271</v>
      </c>
      <c r="D49" s="534" t="s">
        <v>286</v>
      </c>
      <c r="E49" s="538" t="s">
        <v>2693</v>
      </c>
    </row>
    <row r="50" spans="1:5" ht="24" x14ac:dyDescent="0.3">
      <c r="A50" s="498">
        <v>19</v>
      </c>
      <c r="B50" s="501">
        <v>44446</v>
      </c>
      <c r="C50" s="534" t="s">
        <v>919</v>
      </c>
      <c r="D50" s="534" t="s">
        <v>28</v>
      </c>
      <c r="E50" s="538" t="s">
        <v>2694</v>
      </c>
    </row>
    <row r="51" spans="1:5" x14ac:dyDescent="0.3">
      <c r="A51" s="498">
        <v>18</v>
      </c>
      <c r="B51" s="501">
        <v>44445</v>
      </c>
      <c r="C51" s="534" t="s">
        <v>128</v>
      </c>
      <c r="D51" s="534" t="s">
        <v>12</v>
      </c>
      <c r="E51" s="538" t="s">
        <v>2695</v>
      </c>
    </row>
    <row r="52" spans="1:5" x14ac:dyDescent="0.3">
      <c r="A52" s="498">
        <v>17</v>
      </c>
      <c r="B52" s="501">
        <v>44445</v>
      </c>
      <c r="C52" s="534" t="s">
        <v>149</v>
      </c>
      <c r="D52" s="534" t="s">
        <v>12</v>
      </c>
      <c r="E52" s="538" t="s">
        <v>2696</v>
      </c>
    </row>
    <row r="53" spans="1:5" x14ac:dyDescent="0.3">
      <c r="A53" s="498">
        <v>16</v>
      </c>
      <c r="B53" s="501">
        <v>44444</v>
      </c>
      <c r="C53" s="534" t="s">
        <v>63</v>
      </c>
      <c r="D53" s="534" t="s">
        <v>901</v>
      </c>
      <c r="E53" s="538" t="s">
        <v>2697</v>
      </c>
    </row>
    <row r="54" spans="1:5" x14ac:dyDescent="0.3">
      <c r="A54" s="498">
        <v>15</v>
      </c>
      <c r="B54" s="501">
        <v>44444</v>
      </c>
      <c r="C54" s="534" t="s">
        <v>901</v>
      </c>
      <c r="D54" s="534" t="s">
        <v>12</v>
      </c>
      <c r="E54" s="538" t="s">
        <v>2698</v>
      </c>
    </row>
    <row r="55" spans="1:5" x14ac:dyDescent="0.3">
      <c r="A55" s="498">
        <v>14</v>
      </c>
      <c r="B55" s="501">
        <v>44443</v>
      </c>
      <c r="C55" s="534" t="s">
        <v>103</v>
      </c>
      <c r="D55" s="534" t="s">
        <v>12</v>
      </c>
      <c r="E55" s="538" t="s">
        <v>2699</v>
      </c>
    </row>
    <row r="56" spans="1:5" x14ac:dyDescent="0.3">
      <c r="A56" s="498">
        <v>13</v>
      </c>
      <c r="B56" s="501">
        <v>44443</v>
      </c>
      <c r="C56" s="534" t="s">
        <v>78</v>
      </c>
      <c r="D56" s="534" t="s">
        <v>12</v>
      </c>
      <c r="E56" s="538" t="s">
        <v>2700</v>
      </c>
    </row>
    <row r="57" spans="1:5" x14ac:dyDescent="0.3">
      <c r="A57" s="498">
        <v>12</v>
      </c>
      <c r="B57" s="501">
        <v>44442</v>
      </c>
      <c r="C57" s="534" t="s">
        <v>63</v>
      </c>
      <c r="D57" s="534" t="s">
        <v>1131</v>
      </c>
      <c r="E57" s="538" t="s">
        <v>2701</v>
      </c>
    </row>
    <row r="58" spans="1:5" x14ac:dyDescent="0.3">
      <c r="A58" s="498">
        <v>11</v>
      </c>
      <c r="B58" s="501">
        <v>44441</v>
      </c>
      <c r="C58" s="534" t="s">
        <v>286</v>
      </c>
      <c r="D58" s="534" t="s">
        <v>919</v>
      </c>
      <c r="E58" s="538" t="s">
        <v>2702</v>
      </c>
    </row>
    <row r="59" spans="1:5" x14ac:dyDescent="0.3">
      <c r="A59" s="498">
        <v>10</v>
      </c>
      <c r="B59" s="501">
        <v>44439</v>
      </c>
      <c r="C59" s="534" t="s">
        <v>286</v>
      </c>
      <c r="D59" s="534" t="s">
        <v>194</v>
      </c>
      <c r="E59" s="538" t="s">
        <v>2348</v>
      </c>
    </row>
    <row r="60" spans="1:5" x14ac:dyDescent="0.3">
      <c r="A60" s="498">
        <v>9</v>
      </c>
      <c r="B60" s="501">
        <v>44439</v>
      </c>
      <c r="C60" s="534" t="s">
        <v>11</v>
      </c>
      <c r="D60" s="534" t="s">
        <v>613</v>
      </c>
      <c r="E60" s="538" t="s">
        <v>2349</v>
      </c>
    </row>
    <row r="61" spans="1:5" x14ac:dyDescent="0.3">
      <c r="A61" s="498">
        <v>8</v>
      </c>
      <c r="B61" s="501">
        <v>44432</v>
      </c>
      <c r="C61" s="534" t="s">
        <v>286</v>
      </c>
      <c r="D61" s="534" t="s">
        <v>613</v>
      </c>
      <c r="E61" s="538" t="s">
        <v>2350</v>
      </c>
    </row>
    <row r="62" spans="1:5" x14ac:dyDescent="0.3">
      <c r="A62" s="498">
        <v>7</v>
      </c>
      <c r="B62" s="501">
        <v>44430</v>
      </c>
      <c r="C62" s="534" t="s">
        <v>261</v>
      </c>
      <c r="D62" s="534" t="s">
        <v>613</v>
      </c>
      <c r="E62" s="538" t="s">
        <v>2351</v>
      </c>
    </row>
    <row r="63" spans="1:5" x14ac:dyDescent="0.3">
      <c r="A63" s="498">
        <v>6</v>
      </c>
      <c r="B63" s="499">
        <v>44425</v>
      </c>
      <c r="C63" s="534" t="s">
        <v>63</v>
      </c>
      <c r="D63" s="534" t="s">
        <v>919</v>
      </c>
      <c r="E63" s="538" t="s">
        <v>2338</v>
      </c>
    </row>
    <row r="64" spans="1:5" x14ac:dyDescent="0.3">
      <c r="A64" s="498">
        <v>5</v>
      </c>
      <c r="B64" s="499">
        <v>44419</v>
      </c>
      <c r="C64" s="534" t="s">
        <v>132</v>
      </c>
      <c r="D64" s="534" t="s">
        <v>613</v>
      </c>
      <c r="E64" s="538" t="s">
        <v>2339</v>
      </c>
    </row>
    <row r="65" spans="1:5" x14ac:dyDescent="0.3">
      <c r="A65" s="498">
        <v>4</v>
      </c>
      <c r="B65" s="499">
        <v>44416</v>
      </c>
      <c r="C65" s="534" t="s">
        <v>132</v>
      </c>
      <c r="D65" s="534" t="s">
        <v>1081</v>
      </c>
      <c r="E65" s="538" t="s">
        <v>2340</v>
      </c>
    </row>
    <row r="66" spans="1:5" x14ac:dyDescent="0.3">
      <c r="A66" s="498">
        <v>3</v>
      </c>
      <c r="B66" s="499">
        <v>44416</v>
      </c>
      <c r="C66" s="534" t="s">
        <v>63</v>
      </c>
      <c r="D66" s="534" t="s">
        <v>286</v>
      </c>
      <c r="E66" s="538" t="s">
        <v>2341</v>
      </c>
    </row>
    <row r="67" spans="1:5" x14ac:dyDescent="0.3">
      <c r="A67" s="498">
        <v>2</v>
      </c>
      <c r="B67" s="499">
        <v>44414</v>
      </c>
      <c r="C67" s="534" t="s">
        <v>868</v>
      </c>
      <c r="D67" s="534" t="s">
        <v>132</v>
      </c>
      <c r="E67" s="538" t="s">
        <v>2342</v>
      </c>
    </row>
    <row r="68" spans="1:5" x14ac:dyDescent="0.3">
      <c r="A68" s="498">
        <v>1</v>
      </c>
      <c r="B68" s="499">
        <v>44387</v>
      </c>
      <c r="C68" s="534" t="s">
        <v>149</v>
      </c>
      <c r="D68" s="534" t="s">
        <v>103</v>
      </c>
      <c r="E68" s="538" t="s">
        <v>2343</v>
      </c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00FF"/>
  </sheetPr>
  <dimension ref="A1:E42"/>
  <sheetViews>
    <sheetView workbookViewId="0">
      <selection activeCell="J11" sqref="J11"/>
    </sheetView>
  </sheetViews>
  <sheetFormatPr defaultRowHeight="14.4" x14ac:dyDescent="0.3"/>
  <cols>
    <col min="1" max="1" width="20.44140625" customWidth="1"/>
    <col min="2" max="2" width="12.33203125" customWidth="1"/>
    <col min="3" max="3" width="15" customWidth="1"/>
    <col min="4" max="4" width="16.33203125" customWidth="1"/>
  </cols>
  <sheetData>
    <row r="1" spans="1:5" ht="21" x14ac:dyDescent="0.4">
      <c r="A1" s="28" t="s">
        <v>4</v>
      </c>
      <c r="B1" s="28" t="s">
        <v>1978</v>
      </c>
      <c r="C1" s="28" t="s">
        <v>1979</v>
      </c>
      <c r="D1" s="28" t="s">
        <v>1980</v>
      </c>
      <c r="E1" s="28" t="s">
        <v>1981</v>
      </c>
    </row>
    <row r="2" spans="1:5" ht="15.6" x14ac:dyDescent="0.3">
      <c r="A2" s="631" t="s">
        <v>12</v>
      </c>
      <c r="B2" s="632">
        <v>40</v>
      </c>
      <c r="C2" s="633">
        <f t="shared" ref="C2:C8" si="0">MAX(0,(MIN(7,B2-23)*250))</f>
        <v>1750</v>
      </c>
      <c r="D2" s="633">
        <f t="shared" ref="D2:D41" si="1">MAX(0,(B2-30)*400)</f>
        <v>4000</v>
      </c>
      <c r="E2" s="634">
        <f t="shared" ref="E2:E41" si="2">SUM(C2:D2)</f>
        <v>5750</v>
      </c>
    </row>
    <row r="3" spans="1:5" ht="15.6" x14ac:dyDescent="0.3">
      <c r="A3" s="631" t="s">
        <v>103</v>
      </c>
      <c r="B3" s="632">
        <v>35</v>
      </c>
      <c r="C3" s="633">
        <f t="shared" si="0"/>
        <v>1750</v>
      </c>
      <c r="D3" s="633">
        <f t="shared" si="1"/>
        <v>2000</v>
      </c>
      <c r="E3" s="634">
        <f t="shared" si="2"/>
        <v>3750</v>
      </c>
    </row>
    <row r="4" spans="1:5" ht="15.6" x14ac:dyDescent="0.3">
      <c r="A4" s="631" t="s">
        <v>78</v>
      </c>
      <c r="B4" s="632">
        <v>40</v>
      </c>
      <c r="C4" s="633">
        <f t="shared" si="0"/>
        <v>1750</v>
      </c>
      <c r="D4" s="633">
        <f t="shared" si="1"/>
        <v>4000</v>
      </c>
      <c r="E4" s="634">
        <f t="shared" si="2"/>
        <v>5750</v>
      </c>
    </row>
    <row r="5" spans="1:5" ht="15.6" x14ac:dyDescent="0.3">
      <c r="A5" s="631" t="s">
        <v>261</v>
      </c>
      <c r="B5" s="632">
        <v>38</v>
      </c>
      <c r="C5" s="633">
        <f t="shared" si="0"/>
        <v>1750</v>
      </c>
      <c r="D5" s="633">
        <f t="shared" si="1"/>
        <v>3200</v>
      </c>
      <c r="E5" s="634">
        <f t="shared" si="2"/>
        <v>4950</v>
      </c>
    </row>
    <row r="6" spans="1:5" ht="15.6" x14ac:dyDescent="0.3">
      <c r="A6" s="631" t="s">
        <v>40</v>
      </c>
      <c r="B6" s="632">
        <v>40</v>
      </c>
      <c r="C6" s="633">
        <f t="shared" si="0"/>
        <v>1750</v>
      </c>
      <c r="D6" s="633">
        <f t="shared" si="1"/>
        <v>4000</v>
      </c>
      <c r="E6" s="634">
        <f t="shared" si="2"/>
        <v>5750</v>
      </c>
    </row>
    <row r="7" spans="1:5" ht="15.6" x14ac:dyDescent="0.3">
      <c r="A7" s="631" t="s">
        <v>344</v>
      </c>
      <c r="B7" s="632">
        <v>40</v>
      </c>
      <c r="C7" s="633">
        <f t="shared" si="0"/>
        <v>1750</v>
      </c>
      <c r="D7" s="633">
        <f t="shared" si="1"/>
        <v>4000</v>
      </c>
      <c r="E7" s="634">
        <f t="shared" si="2"/>
        <v>5750</v>
      </c>
    </row>
    <row r="8" spans="1:5" ht="15.6" x14ac:dyDescent="0.3">
      <c r="A8" s="631" t="s">
        <v>63</v>
      </c>
      <c r="B8" s="632">
        <v>40</v>
      </c>
      <c r="C8" s="633">
        <f t="shared" si="0"/>
        <v>1750</v>
      </c>
      <c r="D8" s="633">
        <f t="shared" si="1"/>
        <v>4000</v>
      </c>
      <c r="E8" s="634">
        <f t="shared" si="2"/>
        <v>5750</v>
      </c>
    </row>
    <row r="9" spans="1:5" ht="15.6" x14ac:dyDescent="0.3">
      <c r="A9" s="631" t="s">
        <v>426</v>
      </c>
      <c r="B9" s="632">
        <v>28</v>
      </c>
      <c r="C9" s="633">
        <f>MAX(0,(MIN(7,B9-28)*250))</f>
        <v>0</v>
      </c>
      <c r="D9" s="633">
        <f t="shared" si="1"/>
        <v>0</v>
      </c>
      <c r="E9" s="634">
        <f t="shared" si="2"/>
        <v>0</v>
      </c>
    </row>
    <row r="10" spans="1:5" ht="15.6" x14ac:dyDescent="0.3">
      <c r="A10" s="631" t="s">
        <v>328</v>
      </c>
      <c r="B10" s="632">
        <v>39</v>
      </c>
      <c r="C10" s="633">
        <f t="shared" ref="C10:C41" si="3">MAX(0,(MIN(7,B10-23)*250))</f>
        <v>1750</v>
      </c>
      <c r="D10" s="633">
        <f t="shared" si="1"/>
        <v>3600</v>
      </c>
      <c r="E10" s="634">
        <f t="shared" si="2"/>
        <v>5350</v>
      </c>
    </row>
    <row r="11" spans="1:5" ht="15.6" x14ac:dyDescent="0.3">
      <c r="A11" s="631" t="s">
        <v>45</v>
      </c>
      <c r="B11" s="632">
        <v>31</v>
      </c>
      <c r="C11" s="633">
        <f t="shared" si="3"/>
        <v>1750</v>
      </c>
      <c r="D11" s="633">
        <f t="shared" si="1"/>
        <v>400</v>
      </c>
      <c r="E11" s="634">
        <f t="shared" si="2"/>
        <v>2150</v>
      </c>
    </row>
    <row r="12" spans="1:5" ht="15.6" x14ac:dyDescent="0.3">
      <c r="A12" s="631" t="s">
        <v>58</v>
      </c>
      <c r="B12" s="632">
        <v>32</v>
      </c>
      <c r="C12" s="633">
        <f t="shared" si="3"/>
        <v>1750</v>
      </c>
      <c r="D12" s="633">
        <f t="shared" si="1"/>
        <v>800</v>
      </c>
      <c r="E12" s="634">
        <f t="shared" si="2"/>
        <v>2550</v>
      </c>
    </row>
    <row r="13" spans="1:5" ht="15.6" x14ac:dyDescent="0.3">
      <c r="A13" s="631" t="s">
        <v>271</v>
      </c>
      <c r="B13" s="632">
        <v>37</v>
      </c>
      <c r="C13" s="633">
        <f t="shared" si="3"/>
        <v>1750</v>
      </c>
      <c r="D13" s="633">
        <f t="shared" si="1"/>
        <v>2800</v>
      </c>
      <c r="E13" s="634">
        <f t="shared" si="2"/>
        <v>4550</v>
      </c>
    </row>
    <row r="14" spans="1:5" ht="15.6" x14ac:dyDescent="0.3">
      <c r="A14" s="631" t="s">
        <v>550</v>
      </c>
      <c r="B14" s="632">
        <v>38</v>
      </c>
      <c r="C14" s="633">
        <f t="shared" si="3"/>
        <v>1750</v>
      </c>
      <c r="D14" s="633">
        <f t="shared" si="1"/>
        <v>3200</v>
      </c>
      <c r="E14" s="634">
        <f t="shared" si="2"/>
        <v>4950</v>
      </c>
    </row>
    <row r="15" spans="1:5" ht="15.6" x14ac:dyDescent="0.3">
      <c r="A15" s="631" t="s">
        <v>82</v>
      </c>
      <c r="B15" s="632">
        <v>36</v>
      </c>
      <c r="C15" s="633">
        <f t="shared" si="3"/>
        <v>1750</v>
      </c>
      <c r="D15" s="633">
        <f t="shared" si="1"/>
        <v>2400</v>
      </c>
      <c r="E15" s="634">
        <f t="shared" si="2"/>
        <v>4150</v>
      </c>
    </row>
    <row r="16" spans="1:5" ht="15.6" x14ac:dyDescent="0.3">
      <c r="A16" s="631" t="s">
        <v>613</v>
      </c>
      <c r="B16" s="632">
        <v>40</v>
      </c>
      <c r="C16" s="633">
        <f t="shared" si="3"/>
        <v>1750</v>
      </c>
      <c r="D16" s="633">
        <f t="shared" si="1"/>
        <v>4000</v>
      </c>
      <c r="E16" s="634">
        <f t="shared" si="2"/>
        <v>5750</v>
      </c>
    </row>
    <row r="17" spans="1:5" ht="15.6" x14ac:dyDescent="0.3">
      <c r="A17" s="631" t="s">
        <v>213</v>
      </c>
      <c r="B17" s="632">
        <v>40</v>
      </c>
      <c r="C17" s="633">
        <f t="shared" si="3"/>
        <v>1750</v>
      </c>
      <c r="D17" s="633">
        <f t="shared" si="1"/>
        <v>4000</v>
      </c>
      <c r="E17" s="634">
        <f t="shared" si="2"/>
        <v>5750</v>
      </c>
    </row>
    <row r="18" spans="1:5" ht="15.6" x14ac:dyDescent="0.3">
      <c r="A18" s="631" t="s">
        <v>173</v>
      </c>
      <c r="B18" s="632">
        <v>40</v>
      </c>
      <c r="C18" s="633">
        <f t="shared" si="3"/>
        <v>1750</v>
      </c>
      <c r="D18" s="633">
        <f t="shared" si="1"/>
        <v>4000</v>
      </c>
      <c r="E18" s="634">
        <f t="shared" si="2"/>
        <v>5750</v>
      </c>
    </row>
    <row r="19" spans="1:5" ht="15.6" x14ac:dyDescent="0.3">
      <c r="A19" s="631" t="s">
        <v>44</v>
      </c>
      <c r="B19" s="632">
        <v>40</v>
      </c>
      <c r="C19" s="633">
        <f t="shared" si="3"/>
        <v>1750</v>
      </c>
      <c r="D19" s="633">
        <f t="shared" si="1"/>
        <v>4000</v>
      </c>
      <c r="E19" s="634">
        <f t="shared" si="2"/>
        <v>5750</v>
      </c>
    </row>
    <row r="20" spans="1:5" ht="15.6" x14ac:dyDescent="0.3">
      <c r="A20" s="631" t="s">
        <v>11</v>
      </c>
      <c r="B20" s="632">
        <v>35</v>
      </c>
      <c r="C20" s="633">
        <f t="shared" si="3"/>
        <v>1750</v>
      </c>
      <c r="D20" s="633">
        <f t="shared" si="1"/>
        <v>2000</v>
      </c>
      <c r="E20" s="634">
        <f t="shared" si="2"/>
        <v>3750</v>
      </c>
    </row>
    <row r="21" spans="1:5" ht="15.6" x14ac:dyDescent="0.3">
      <c r="A21" s="631" t="s">
        <v>128</v>
      </c>
      <c r="B21" s="632">
        <v>40</v>
      </c>
      <c r="C21" s="633">
        <f t="shared" si="3"/>
        <v>1750</v>
      </c>
      <c r="D21" s="633">
        <f t="shared" si="1"/>
        <v>4000</v>
      </c>
      <c r="E21" s="634">
        <f t="shared" si="2"/>
        <v>5750</v>
      </c>
    </row>
    <row r="22" spans="1:5" ht="15.6" x14ac:dyDescent="0.3">
      <c r="A22" s="631" t="s">
        <v>132</v>
      </c>
      <c r="B22" s="632">
        <v>35</v>
      </c>
      <c r="C22" s="633">
        <f t="shared" si="3"/>
        <v>1750</v>
      </c>
      <c r="D22" s="633">
        <f t="shared" si="1"/>
        <v>2000</v>
      </c>
      <c r="E22" s="634">
        <f t="shared" si="2"/>
        <v>3750</v>
      </c>
    </row>
    <row r="23" spans="1:5" ht="15.6" x14ac:dyDescent="0.3">
      <c r="A23" s="631" t="s">
        <v>26</v>
      </c>
      <c r="B23" s="632">
        <v>40</v>
      </c>
      <c r="C23" s="633">
        <f t="shared" si="3"/>
        <v>1750</v>
      </c>
      <c r="D23" s="633">
        <f t="shared" si="1"/>
        <v>4000</v>
      </c>
      <c r="E23" s="634">
        <f t="shared" si="2"/>
        <v>5750</v>
      </c>
    </row>
    <row r="24" spans="1:5" ht="15.6" x14ac:dyDescent="0.3">
      <c r="A24" s="631" t="s">
        <v>832</v>
      </c>
      <c r="B24" s="632">
        <v>40</v>
      </c>
      <c r="C24" s="633">
        <f t="shared" si="3"/>
        <v>1750</v>
      </c>
      <c r="D24" s="633">
        <f t="shared" si="1"/>
        <v>4000</v>
      </c>
      <c r="E24" s="634">
        <f t="shared" si="2"/>
        <v>5750</v>
      </c>
    </row>
    <row r="25" spans="1:5" ht="15.6" x14ac:dyDescent="0.3">
      <c r="A25" s="631" t="s">
        <v>868</v>
      </c>
      <c r="B25" s="632">
        <v>40</v>
      </c>
      <c r="C25" s="633">
        <f t="shared" si="3"/>
        <v>1750</v>
      </c>
      <c r="D25" s="633">
        <f t="shared" si="1"/>
        <v>4000</v>
      </c>
      <c r="E25" s="634">
        <f t="shared" si="2"/>
        <v>5750</v>
      </c>
    </row>
    <row r="26" spans="1:5" ht="15.6" x14ac:dyDescent="0.3">
      <c r="A26" s="631" t="s">
        <v>901</v>
      </c>
      <c r="B26" s="632">
        <v>32</v>
      </c>
      <c r="C26" s="633">
        <f t="shared" si="3"/>
        <v>1750</v>
      </c>
      <c r="D26" s="633">
        <f t="shared" si="1"/>
        <v>800</v>
      </c>
      <c r="E26" s="634">
        <f t="shared" si="2"/>
        <v>2550</v>
      </c>
    </row>
    <row r="27" spans="1:5" ht="15.6" x14ac:dyDescent="0.3">
      <c r="A27" s="631" t="s">
        <v>930</v>
      </c>
      <c r="B27" s="632">
        <v>40</v>
      </c>
      <c r="C27" s="633">
        <f t="shared" si="3"/>
        <v>1750</v>
      </c>
      <c r="D27" s="633">
        <f t="shared" si="1"/>
        <v>4000</v>
      </c>
      <c r="E27" s="634">
        <f t="shared" si="2"/>
        <v>5750</v>
      </c>
    </row>
    <row r="28" spans="1:5" ht="15.6" x14ac:dyDescent="0.3">
      <c r="A28" s="631" t="s">
        <v>167</v>
      </c>
      <c r="B28" s="632">
        <v>40</v>
      </c>
      <c r="C28" s="633">
        <f t="shared" si="3"/>
        <v>1750</v>
      </c>
      <c r="D28" s="633">
        <f t="shared" si="1"/>
        <v>4000</v>
      </c>
      <c r="E28" s="634">
        <f t="shared" si="2"/>
        <v>5750</v>
      </c>
    </row>
    <row r="29" spans="1:5" ht="15.6" x14ac:dyDescent="0.3">
      <c r="A29" s="631" t="s">
        <v>990</v>
      </c>
      <c r="B29" s="632">
        <v>40</v>
      </c>
      <c r="C29" s="633">
        <f t="shared" si="3"/>
        <v>1750</v>
      </c>
      <c r="D29" s="633">
        <f t="shared" si="1"/>
        <v>4000</v>
      </c>
      <c r="E29" s="634">
        <f t="shared" si="2"/>
        <v>5750</v>
      </c>
    </row>
    <row r="30" spans="1:5" ht="15.6" x14ac:dyDescent="0.3">
      <c r="A30" s="631" t="s">
        <v>1050</v>
      </c>
      <c r="B30" s="632">
        <v>40</v>
      </c>
      <c r="C30" s="633">
        <f t="shared" si="3"/>
        <v>1750</v>
      </c>
      <c r="D30" s="633">
        <f t="shared" si="1"/>
        <v>4000</v>
      </c>
      <c r="E30" s="634">
        <f t="shared" si="2"/>
        <v>5750</v>
      </c>
    </row>
    <row r="31" spans="1:5" ht="15.6" x14ac:dyDescent="0.3">
      <c r="A31" s="631" t="s">
        <v>1081</v>
      </c>
      <c r="B31" s="632">
        <v>32</v>
      </c>
      <c r="C31" s="633">
        <f t="shared" si="3"/>
        <v>1750</v>
      </c>
      <c r="D31" s="633">
        <f t="shared" si="1"/>
        <v>800</v>
      </c>
      <c r="E31" s="634">
        <f t="shared" si="2"/>
        <v>2550</v>
      </c>
    </row>
    <row r="32" spans="1:5" ht="15.6" x14ac:dyDescent="0.3">
      <c r="A32" s="631" t="s">
        <v>194</v>
      </c>
      <c r="B32" s="632">
        <v>40</v>
      </c>
      <c r="C32" s="633">
        <f t="shared" si="3"/>
        <v>1750</v>
      </c>
      <c r="D32" s="633">
        <f t="shared" si="1"/>
        <v>4000</v>
      </c>
      <c r="E32" s="634">
        <f t="shared" si="2"/>
        <v>5750</v>
      </c>
    </row>
    <row r="33" spans="1:5" ht="15.6" x14ac:dyDescent="0.3">
      <c r="A33" s="631" t="s">
        <v>338</v>
      </c>
      <c r="B33" s="632">
        <v>40</v>
      </c>
      <c r="C33" s="633">
        <f t="shared" si="3"/>
        <v>1750</v>
      </c>
      <c r="D33" s="633">
        <f t="shared" si="1"/>
        <v>4000</v>
      </c>
      <c r="E33" s="634">
        <f t="shared" si="2"/>
        <v>5750</v>
      </c>
    </row>
    <row r="34" spans="1:5" ht="15.6" x14ac:dyDescent="0.3">
      <c r="A34" s="631" t="s">
        <v>48</v>
      </c>
      <c r="B34" s="632">
        <v>40</v>
      </c>
      <c r="C34" s="633">
        <f t="shared" si="3"/>
        <v>1750</v>
      </c>
      <c r="D34" s="633">
        <f t="shared" si="1"/>
        <v>4000</v>
      </c>
      <c r="E34" s="634">
        <f t="shared" si="2"/>
        <v>5750</v>
      </c>
    </row>
    <row r="35" spans="1:5" ht="15.6" x14ac:dyDescent="0.3">
      <c r="A35" s="631" t="s">
        <v>919</v>
      </c>
      <c r="B35" s="632">
        <v>40</v>
      </c>
      <c r="C35" s="633">
        <f t="shared" si="3"/>
        <v>1750</v>
      </c>
      <c r="D35" s="633">
        <f t="shared" si="1"/>
        <v>4000</v>
      </c>
      <c r="E35" s="634">
        <f t="shared" si="2"/>
        <v>5750</v>
      </c>
    </row>
    <row r="36" spans="1:5" ht="15.6" x14ac:dyDescent="0.3">
      <c r="A36" s="631" t="s">
        <v>286</v>
      </c>
      <c r="B36" s="632">
        <v>40</v>
      </c>
      <c r="C36" s="633">
        <f t="shared" si="3"/>
        <v>1750</v>
      </c>
      <c r="D36" s="633">
        <f t="shared" si="1"/>
        <v>4000</v>
      </c>
      <c r="E36" s="634">
        <f t="shared" si="2"/>
        <v>5750</v>
      </c>
    </row>
    <row r="37" spans="1:5" ht="15.6" x14ac:dyDescent="0.3">
      <c r="A37" s="631" t="s">
        <v>28</v>
      </c>
      <c r="B37" s="632">
        <v>40</v>
      </c>
      <c r="C37" s="633">
        <f t="shared" si="3"/>
        <v>1750</v>
      </c>
      <c r="D37" s="633">
        <f t="shared" si="1"/>
        <v>4000</v>
      </c>
      <c r="E37" s="634">
        <f t="shared" si="2"/>
        <v>5750</v>
      </c>
    </row>
    <row r="38" spans="1:5" ht="15.6" x14ac:dyDescent="0.3">
      <c r="A38" s="631" t="s">
        <v>1131</v>
      </c>
      <c r="B38" s="632">
        <v>30</v>
      </c>
      <c r="C38" s="633">
        <f t="shared" si="3"/>
        <v>1750</v>
      </c>
      <c r="D38" s="633">
        <f t="shared" si="1"/>
        <v>0</v>
      </c>
      <c r="E38" s="634">
        <f t="shared" si="2"/>
        <v>1750</v>
      </c>
    </row>
    <row r="39" spans="1:5" ht="15.6" x14ac:dyDescent="0.3">
      <c r="A39" s="631" t="s">
        <v>231</v>
      </c>
      <c r="B39" s="632">
        <v>38</v>
      </c>
      <c r="C39" s="633">
        <f t="shared" si="3"/>
        <v>1750</v>
      </c>
      <c r="D39" s="633">
        <f t="shared" si="1"/>
        <v>3200</v>
      </c>
      <c r="E39" s="634">
        <f t="shared" si="2"/>
        <v>4950</v>
      </c>
    </row>
    <row r="40" spans="1:5" ht="15.6" x14ac:dyDescent="0.3">
      <c r="A40" s="631" t="s">
        <v>149</v>
      </c>
      <c r="B40" s="632">
        <v>40</v>
      </c>
      <c r="C40" s="633">
        <f t="shared" si="3"/>
        <v>1750</v>
      </c>
      <c r="D40" s="633">
        <f t="shared" si="1"/>
        <v>4000</v>
      </c>
      <c r="E40" s="634">
        <f t="shared" si="2"/>
        <v>5750</v>
      </c>
    </row>
    <row r="41" spans="1:5" ht="15.6" x14ac:dyDescent="0.3">
      <c r="A41" s="631" t="s">
        <v>65</v>
      </c>
      <c r="B41" s="632">
        <v>31</v>
      </c>
      <c r="C41" s="633">
        <f t="shared" si="3"/>
        <v>1750</v>
      </c>
      <c r="D41" s="633">
        <f t="shared" si="1"/>
        <v>400</v>
      </c>
      <c r="E41" s="634">
        <f t="shared" si="2"/>
        <v>2150</v>
      </c>
    </row>
    <row r="42" spans="1:5" ht="15.6" x14ac:dyDescent="0.3">
      <c r="A42" s="635"/>
      <c r="B42" s="630">
        <f>SUM(B2:B41)</f>
        <v>1507</v>
      </c>
      <c r="C42" s="630">
        <f>SUM(C2:C41)</f>
        <v>68250</v>
      </c>
      <c r="D42" s="630">
        <f>SUM(D2:D41)</f>
        <v>123600</v>
      </c>
      <c r="E42" s="630">
        <f>SUM(E2:E41)</f>
        <v>191850</v>
      </c>
    </row>
  </sheetData>
  <pageMargins left="0.7" right="0.7" top="0.75" bottom="0.75" header="0.3" footer="0.3"/>
  <ignoredErrors>
    <ignoredError sqref="C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CCFFCC"/>
  </sheetPr>
  <dimension ref="A1:AB1490"/>
  <sheetViews>
    <sheetView workbookViewId="0">
      <selection activeCell="N9" sqref="N9"/>
    </sheetView>
  </sheetViews>
  <sheetFormatPr defaultRowHeight="14.4" x14ac:dyDescent="0.3"/>
  <cols>
    <col min="1" max="1" width="7" style="294" customWidth="1"/>
    <col min="2" max="2" width="9" style="294" customWidth="1"/>
    <col min="3" max="3" width="20.33203125" style="295" customWidth="1"/>
    <col min="4" max="4" width="6.5546875" style="295" customWidth="1"/>
    <col min="5" max="5" width="5.33203125" style="294" customWidth="1"/>
    <col min="6" max="6" width="22.33203125" style="296" customWidth="1"/>
    <col min="7" max="7" width="20.6640625" style="296" customWidth="1"/>
    <col min="8" max="8" width="9.6640625" style="297" customWidth="1"/>
    <col min="9" max="9" width="14" style="296" customWidth="1"/>
    <col min="10" max="10" width="20.6640625" style="297" customWidth="1"/>
    <col min="11" max="11" width="23.109375" style="44" customWidth="1"/>
    <col min="12" max="14" width="8.88671875" style="44"/>
    <col min="15" max="15" width="8.109375" style="258" customWidth="1"/>
    <col min="16" max="16" width="5" style="259" customWidth="1"/>
    <col min="17" max="17" width="25.5546875" style="259" customWidth="1"/>
    <col min="18" max="18" width="23.6640625" style="260" customWidth="1"/>
    <col min="19" max="19" width="1.77734375" style="259" customWidth="1"/>
    <col min="20" max="20" width="12.109375" style="261" customWidth="1"/>
    <col min="21" max="21" width="17.88671875" style="259" customWidth="1"/>
    <col min="22" max="22" width="12.44140625" style="259" customWidth="1"/>
    <col min="23" max="23" width="13.109375" style="259" customWidth="1"/>
    <col min="24" max="24" width="7.44140625" style="486" customWidth="1"/>
    <col min="25" max="27" width="3.5546875" style="487" customWidth="1"/>
    <col min="28" max="28" width="22.77734375" style="488" customWidth="1"/>
    <col min="29" max="16384" width="8.88671875" style="44"/>
  </cols>
  <sheetData>
    <row r="1" spans="1:28" ht="22.8" x14ac:dyDescent="0.3">
      <c r="A1" s="264" t="s">
        <v>2324</v>
      </c>
      <c r="B1" s="264" t="s">
        <v>2325</v>
      </c>
      <c r="C1" s="265" t="s">
        <v>2326</v>
      </c>
      <c r="D1" s="265"/>
      <c r="E1" s="264" t="s">
        <v>2327</v>
      </c>
      <c r="F1" s="266" t="s">
        <v>2328</v>
      </c>
      <c r="G1" s="266"/>
      <c r="H1" s="266" t="s">
        <v>2329</v>
      </c>
      <c r="I1" s="267" t="s">
        <v>2</v>
      </c>
      <c r="J1" s="266" t="s">
        <v>3</v>
      </c>
      <c r="K1" s="267" t="s">
        <v>2330</v>
      </c>
      <c r="O1" s="45" t="s">
        <v>0</v>
      </c>
      <c r="P1" s="46" t="s">
        <v>1</v>
      </c>
      <c r="Q1" s="46" t="s">
        <v>1712</v>
      </c>
      <c r="R1" s="47" t="s">
        <v>1713</v>
      </c>
      <c r="S1" s="47" t="s">
        <v>1714</v>
      </c>
      <c r="T1" s="47" t="s">
        <v>2</v>
      </c>
      <c r="U1" s="47" t="s">
        <v>3</v>
      </c>
      <c r="V1" s="47" t="s">
        <v>4</v>
      </c>
      <c r="W1" s="48" t="s">
        <v>1715</v>
      </c>
      <c r="X1" s="49" t="s">
        <v>1469</v>
      </c>
      <c r="Y1" s="50" t="s">
        <v>5</v>
      </c>
      <c r="Z1" s="50" t="s">
        <v>6</v>
      </c>
      <c r="AA1" s="50" t="s">
        <v>7</v>
      </c>
      <c r="AB1" s="268" t="s">
        <v>2320</v>
      </c>
    </row>
    <row r="2" spans="1:28" x14ac:dyDescent="0.3">
      <c r="A2" s="269">
        <v>1</v>
      </c>
      <c r="B2" s="270">
        <v>1</v>
      </c>
      <c r="C2" s="271" t="s">
        <v>213</v>
      </c>
      <c r="D2" s="119">
        <v>5132</v>
      </c>
      <c r="E2" s="53" t="s">
        <v>8</v>
      </c>
      <c r="F2" s="272" t="s">
        <v>14</v>
      </c>
      <c r="G2" s="54" t="s">
        <v>14</v>
      </c>
      <c r="H2" s="55" t="s">
        <v>10</v>
      </c>
      <c r="I2" s="56">
        <v>35538</v>
      </c>
      <c r="J2" s="56" t="s">
        <v>1680</v>
      </c>
      <c r="K2" s="56" t="s">
        <v>12</v>
      </c>
      <c r="O2" s="80">
        <v>1515</v>
      </c>
      <c r="P2" s="81" t="s">
        <v>49</v>
      </c>
      <c r="Q2" s="273" t="s">
        <v>721</v>
      </c>
      <c r="R2" s="83" t="s">
        <v>721</v>
      </c>
      <c r="S2" s="84" t="s">
        <v>516</v>
      </c>
      <c r="T2" s="85">
        <v>32496</v>
      </c>
      <c r="U2" s="85" t="s">
        <v>82</v>
      </c>
      <c r="V2" s="85" t="s">
        <v>11</v>
      </c>
      <c r="W2" s="86"/>
      <c r="X2" s="87">
        <v>40</v>
      </c>
      <c r="Y2" s="88">
        <v>5</v>
      </c>
      <c r="Z2" s="88">
        <v>18</v>
      </c>
      <c r="AA2" s="88">
        <v>12</v>
      </c>
      <c r="AB2" s="274" t="s">
        <v>2321</v>
      </c>
    </row>
    <row r="3" spans="1:28" x14ac:dyDescent="0.3">
      <c r="A3" s="269">
        <v>1</v>
      </c>
      <c r="B3" s="270">
        <v>2</v>
      </c>
      <c r="C3" s="271" t="s">
        <v>328</v>
      </c>
      <c r="D3" s="89">
        <v>5585</v>
      </c>
      <c r="E3" s="81" t="s">
        <v>49</v>
      </c>
      <c r="F3" s="275" t="s">
        <v>1956</v>
      </c>
      <c r="G3" s="83" t="s">
        <v>1284</v>
      </c>
      <c r="H3" s="84" t="s">
        <v>18</v>
      </c>
      <c r="I3" s="85">
        <v>37252</v>
      </c>
      <c r="J3" s="85" t="s">
        <v>19</v>
      </c>
      <c r="K3" s="85" t="s">
        <v>261</v>
      </c>
      <c r="O3" s="62">
        <v>5380</v>
      </c>
      <c r="P3" s="63" t="s">
        <v>17</v>
      </c>
      <c r="Q3" s="64" t="s">
        <v>1739</v>
      </c>
      <c r="R3" s="65" t="s">
        <v>25</v>
      </c>
      <c r="S3" s="66" t="s">
        <v>10</v>
      </c>
      <c r="T3" s="67">
        <v>36976</v>
      </c>
      <c r="U3" s="66" t="s">
        <v>26</v>
      </c>
      <c r="V3" s="66" t="s">
        <v>78</v>
      </c>
      <c r="W3" s="68" t="s">
        <v>27</v>
      </c>
      <c r="X3" s="69">
        <v>38</v>
      </c>
      <c r="Y3" s="70">
        <v>0</v>
      </c>
      <c r="Z3" s="70">
        <v>16</v>
      </c>
      <c r="AA3" s="70">
        <v>22</v>
      </c>
      <c r="AB3" s="274" t="s">
        <v>2321</v>
      </c>
    </row>
    <row r="4" spans="1:28" x14ac:dyDescent="0.3">
      <c r="A4" s="269">
        <v>1</v>
      </c>
      <c r="B4" s="270">
        <v>3</v>
      </c>
      <c r="C4" s="271" t="s">
        <v>550</v>
      </c>
      <c r="D4" s="80">
        <v>3898</v>
      </c>
      <c r="E4" s="81" t="s">
        <v>49</v>
      </c>
      <c r="F4" s="275" t="s">
        <v>855</v>
      </c>
      <c r="G4" s="83" t="s">
        <v>855</v>
      </c>
      <c r="H4" s="84" t="s">
        <v>591</v>
      </c>
      <c r="I4" s="85">
        <v>34948</v>
      </c>
      <c r="J4" s="85" t="s">
        <v>372</v>
      </c>
      <c r="K4" s="85" t="s">
        <v>832</v>
      </c>
      <c r="O4" s="71">
        <v>4573</v>
      </c>
      <c r="P4" s="63" t="s">
        <v>17</v>
      </c>
      <c r="Q4" s="64" t="s">
        <v>1870</v>
      </c>
      <c r="R4" s="65" t="s">
        <v>845</v>
      </c>
      <c r="S4" s="66" t="s">
        <v>33</v>
      </c>
      <c r="T4" s="67">
        <v>35405</v>
      </c>
      <c r="U4" s="66" t="s">
        <v>114</v>
      </c>
      <c r="V4" s="66" t="s">
        <v>832</v>
      </c>
      <c r="W4" s="77" t="s">
        <v>134</v>
      </c>
      <c r="X4" s="69">
        <v>36</v>
      </c>
      <c r="Y4" s="70">
        <v>1</v>
      </c>
      <c r="Z4" s="70">
        <v>14</v>
      </c>
      <c r="AA4" s="70">
        <v>20</v>
      </c>
      <c r="AB4" s="274" t="s">
        <v>2321</v>
      </c>
    </row>
    <row r="5" spans="1:28" x14ac:dyDescent="0.3">
      <c r="A5" s="269">
        <v>1</v>
      </c>
      <c r="B5" s="270">
        <v>4</v>
      </c>
      <c r="C5" s="271" t="s">
        <v>1081</v>
      </c>
      <c r="D5" s="71">
        <v>4718</v>
      </c>
      <c r="E5" s="63" t="s">
        <v>17</v>
      </c>
      <c r="F5" s="276" t="s">
        <v>522</v>
      </c>
      <c r="G5" s="65" t="s">
        <v>522</v>
      </c>
      <c r="H5" s="66" t="s">
        <v>125</v>
      </c>
      <c r="I5" s="67">
        <v>36664</v>
      </c>
      <c r="J5" s="66" t="s">
        <v>273</v>
      </c>
      <c r="K5" s="66" t="s">
        <v>271</v>
      </c>
      <c r="O5" s="80">
        <v>3093</v>
      </c>
      <c r="P5" s="81" t="s">
        <v>49</v>
      </c>
      <c r="Q5" s="82" t="s">
        <v>1250</v>
      </c>
      <c r="R5" s="83" t="s">
        <v>1250</v>
      </c>
      <c r="S5" s="84" t="s">
        <v>246</v>
      </c>
      <c r="T5" s="85">
        <v>31903</v>
      </c>
      <c r="U5" s="85" t="s">
        <v>492</v>
      </c>
      <c r="V5" s="85" t="s">
        <v>286</v>
      </c>
      <c r="W5" s="86" t="s">
        <v>13</v>
      </c>
      <c r="X5" s="87">
        <v>34</v>
      </c>
      <c r="Y5" s="88">
        <v>6</v>
      </c>
      <c r="Z5" s="88">
        <v>13</v>
      </c>
      <c r="AA5" s="88">
        <v>9</v>
      </c>
      <c r="AB5" s="274" t="s">
        <v>2321</v>
      </c>
    </row>
    <row r="6" spans="1:28" x14ac:dyDescent="0.3">
      <c r="A6" s="269">
        <v>1</v>
      </c>
      <c r="B6" s="270">
        <v>5</v>
      </c>
      <c r="C6" s="271" t="s">
        <v>167</v>
      </c>
      <c r="D6" s="106">
        <v>4324</v>
      </c>
      <c r="E6" s="106" t="s">
        <v>83</v>
      </c>
      <c r="F6" s="277" t="s">
        <v>1951</v>
      </c>
      <c r="G6" s="108" t="s">
        <v>1258</v>
      </c>
      <c r="H6" s="109" t="s">
        <v>10</v>
      </c>
      <c r="I6" s="110">
        <v>35258</v>
      </c>
      <c r="J6" s="109" t="s">
        <v>101</v>
      </c>
      <c r="K6" s="109" t="s">
        <v>286</v>
      </c>
      <c r="O6" s="71">
        <v>4978</v>
      </c>
      <c r="P6" s="63" t="s">
        <v>17</v>
      </c>
      <c r="Q6" s="64" t="s">
        <v>965</v>
      </c>
      <c r="R6" s="65" t="s">
        <v>965</v>
      </c>
      <c r="S6" s="66" t="s">
        <v>125</v>
      </c>
      <c r="T6" s="67">
        <v>31237</v>
      </c>
      <c r="U6" s="66" t="s">
        <v>82</v>
      </c>
      <c r="V6" s="66" t="s">
        <v>167</v>
      </c>
      <c r="W6" s="77" t="s">
        <v>20</v>
      </c>
      <c r="X6" s="69">
        <v>32</v>
      </c>
      <c r="Y6" s="70">
        <v>1</v>
      </c>
      <c r="Z6" s="70">
        <v>14</v>
      </c>
      <c r="AA6" s="70">
        <v>16</v>
      </c>
      <c r="AB6" s="274" t="s">
        <v>2321</v>
      </c>
    </row>
    <row r="7" spans="1:28" x14ac:dyDescent="0.3">
      <c r="A7" s="269">
        <v>1</v>
      </c>
      <c r="B7" s="270">
        <v>6</v>
      </c>
      <c r="C7" s="271" t="s">
        <v>231</v>
      </c>
      <c r="D7" s="62">
        <v>5380</v>
      </c>
      <c r="E7" s="63" t="s">
        <v>17</v>
      </c>
      <c r="F7" s="276" t="s">
        <v>1739</v>
      </c>
      <c r="G7" s="65" t="s">
        <v>25</v>
      </c>
      <c r="H7" s="66" t="s">
        <v>10</v>
      </c>
      <c r="I7" s="67">
        <v>36976</v>
      </c>
      <c r="J7" s="66" t="s">
        <v>26</v>
      </c>
      <c r="K7" s="66" t="s">
        <v>78</v>
      </c>
      <c r="O7" s="89">
        <v>1588</v>
      </c>
      <c r="P7" s="81" t="s">
        <v>49</v>
      </c>
      <c r="Q7" s="82" t="s">
        <v>918</v>
      </c>
      <c r="R7" s="83" t="s">
        <v>918</v>
      </c>
      <c r="S7" s="84" t="s">
        <v>18</v>
      </c>
      <c r="T7" s="85">
        <v>34292</v>
      </c>
      <c r="U7" s="85" t="s">
        <v>163</v>
      </c>
      <c r="V7" s="85" t="s">
        <v>901</v>
      </c>
      <c r="W7" s="86" t="s">
        <v>145</v>
      </c>
      <c r="X7" s="87">
        <v>32</v>
      </c>
      <c r="Y7" s="88">
        <v>3</v>
      </c>
      <c r="Z7" s="88">
        <v>15</v>
      </c>
      <c r="AA7" s="88">
        <v>11</v>
      </c>
      <c r="AB7" s="274" t="s">
        <v>2321</v>
      </c>
    </row>
    <row r="8" spans="1:28" x14ac:dyDescent="0.3">
      <c r="A8" s="269">
        <v>1</v>
      </c>
      <c r="B8" s="270">
        <v>7</v>
      </c>
      <c r="C8" s="271" t="s">
        <v>44</v>
      </c>
      <c r="D8" s="106">
        <v>3895</v>
      </c>
      <c r="E8" s="106" t="s">
        <v>83</v>
      </c>
      <c r="F8" s="277" t="s">
        <v>1934</v>
      </c>
      <c r="G8" s="108" t="s">
        <v>1162</v>
      </c>
      <c r="H8" s="109" t="s">
        <v>80</v>
      </c>
      <c r="I8" s="110">
        <v>35475</v>
      </c>
      <c r="J8" s="109" t="s">
        <v>23</v>
      </c>
      <c r="K8" s="109" t="s">
        <v>338</v>
      </c>
      <c r="O8" s="62">
        <v>5165</v>
      </c>
      <c r="P8" s="63" t="s">
        <v>17</v>
      </c>
      <c r="Q8" s="64" t="s">
        <v>181</v>
      </c>
      <c r="R8" s="65" t="s">
        <v>181</v>
      </c>
      <c r="S8" s="66" t="s">
        <v>43</v>
      </c>
      <c r="T8" s="67">
        <v>36237</v>
      </c>
      <c r="U8" s="66" t="s">
        <v>114</v>
      </c>
      <c r="V8" s="66" t="s">
        <v>213</v>
      </c>
      <c r="W8" s="68" t="s">
        <v>16</v>
      </c>
      <c r="X8" s="69">
        <v>31</v>
      </c>
      <c r="Y8" s="70">
        <v>1</v>
      </c>
      <c r="Z8" s="70">
        <v>11</v>
      </c>
      <c r="AA8" s="70">
        <v>18</v>
      </c>
      <c r="AB8" s="274" t="s">
        <v>2321</v>
      </c>
    </row>
    <row r="9" spans="1:28" x14ac:dyDescent="0.3">
      <c r="A9" s="269">
        <v>1</v>
      </c>
      <c r="B9" s="270">
        <v>8</v>
      </c>
      <c r="C9" s="271" t="s">
        <v>65</v>
      </c>
      <c r="D9" s="62">
        <v>4030</v>
      </c>
      <c r="E9" s="63" t="s">
        <v>17</v>
      </c>
      <c r="F9" s="278" t="s">
        <v>1904</v>
      </c>
      <c r="G9" s="65" t="s">
        <v>1023</v>
      </c>
      <c r="H9" s="66" t="s">
        <v>674</v>
      </c>
      <c r="I9" s="67">
        <v>34924</v>
      </c>
      <c r="J9" s="66" t="s">
        <v>167</v>
      </c>
      <c r="K9" s="66" t="s">
        <v>328</v>
      </c>
      <c r="O9" s="71">
        <v>4549</v>
      </c>
      <c r="P9" s="63" t="s">
        <v>17</v>
      </c>
      <c r="Q9" s="64" t="s">
        <v>1137</v>
      </c>
      <c r="R9" s="65" t="s">
        <v>1137</v>
      </c>
      <c r="S9" s="66" t="s">
        <v>41</v>
      </c>
      <c r="T9" s="67">
        <v>33508</v>
      </c>
      <c r="U9" s="66" t="s">
        <v>822</v>
      </c>
      <c r="V9" s="66" t="s">
        <v>338</v>
      </c>
      <c r="W9" s="77" t="s">
        <v>134</v>
      </c>
      <c r="X9" s="69">
        <v>31</v>
      </c>
      <c r="Y9" s="70">
        <v>1</v>
      </c>
      <c r="Z9" s="70">
        <v>11</v>
      </c>
      <c r="AA9" s="70">
        <v>18</v>
      </c>
      <c r="AB9" s="274" t="s">
        <v>2321</v>
      </c>
    </row>
    <row r="10" spans="1:28" x14ac:dyDescent="0.3">
      <c r="A10" s="269">
        <v>1</v>
      </c>
      <c r="B10" s="270">
        <v>9</v>
      </c>
      <c r="C10" s="271" t="s">
        <v>11</v>
      </c>
      <c r="D10" s="80">
        <v>3823</v>
      </c>
      <c r="E10" s="81" t="s">
        <v>49</v>
      </c>
      <c r="F10" s="275" t="s">
        <v>357</v>
      </c>
      <c r="G10" s="83" t="s">
        <v>357</v>
      </c>
      <c r="H10" s="84" t="s">
        <v>62</v>
      </c>
      <c r="I10" s="85">
        <v>33924</v>
      </c>
      <c r="J10" s="85" t="s">
        <v>82</v>
      </c>
      <c r="K10" s="85" t="s">
        <v>344</v>
      </c>
      <c r="O10" s="71">
        <v>1224</v>
      </c>
      <c r="P10" s="63" t="s">
        <v>17</v>
      </c>
      <c r="Q10" s="64" t="s">
        <v>1819</v>
      </c>
      <c r="R10" s="65" t="s">
        <v>617</v>
      </c>
      <c r="S10" s="66" t="s">
        <v>464</v>
      </c>
      <c r="T10" s="67">
        <v>31707</v>
      </c>
      <c r="U10" s="66" t="s">
        <v>213</v>
      </c>
      <c r="V10" s="66" t="s">
        <v>613</v>
      </c>
      <c r="W10" s="77"/>
      <c r="X10" s="69">
        <v>31</v>
      </c>
      <c r="Y10" s="70">
        <v>0</v>
      </c>
      <c r="Z10" s="70">
        <v>15</v>
      </c>
      <c r="AA10" s="70">
        <v>16</v>
      </c>
      <c r="AB10" s="274" t="s">
        <v>2321</v>
      </c>
    </row>
    <row r="11" spans="1:28" x14ac:dyDescent="0.3">
      <c r="A11" s="269">
        <v>1</v>
      </c>
      <c r="B11" s="270">
        <v>10</v>
      </c>
      <c r="C11" s="271" t="s">
        <v>173</v>
      </c>
      <c r="D11" s="62">
        <v>3367</v>
      </c>
      <c r="E11" s="63" t="s">
        <v>17</v>
      </c>
      <c r="F11" s="279" t="s">
        <v>1335</v>
      </c>
      <c r="G11" s="73" t="s">
        <v>1335</v>
      </c>
      <c r="H11" s="189" t="s">
        <v>41</v>
      </c>
      <c r="I11" s="179">
        <v>34031</v>
      </c>
      <c r="J11" s="179" t="s">
        <v>286</v>
      </c>
      <c r="K11" s="179" t="s">
        <v>286</v>
      </c>
      <c r="O11" s="89">
        <v>5901</v>
      </c>
      <c r="P11" s="81" t="s">
        <v>49</v>
      </c>
      <c r="Q11" s="82" t="s">
        <v>891</v>
      </c>
      <c r="R11" s="83" t="s">
        <v>891</v>
      </c>
      <c r="S11" s="84" t="s">
        <v>10</v>
      </c>
      <c r="T11" s="85">
        <v>36170</v>
      </c>
      <c r="U11" s="85" t="s">
        <v>26</v>
      </c>
      <c r="V11" s="85" t="s">
        <v>868</v>
      </c>
      <c r="W11" s="85" t="s">
        <v>76</v>
      </c>
      <c r="X11" s="87">
        <v>31</v>
      </c>
      <c r="Y11" s="88">
        <v>0</v>
      </c>
      <c r="Z11" s="88">
        <v>18</v>
      </c>
      <c r="AA11" s="88">
        <v>13</v>
      </c>
      <c r="AB11" s="274" t="s">
        <v>2321</v>
      </c>
    </row>
    <row r="12" spans="1:28" x14ac:dyDescent="0.3">
      <c r="A12" s="269">
        <v>1</v>
      </c>
      <c r="B12" s="270">
        <v>11</v>
      </c>
      <c r="C12" s="271" t="s">
        <v>271</v>
      </c>
      <c r="D12" s="80">
        <v>1515</v>
      </c>
      <c r="E12" s="81" t="s">
        <v>49</v>
      </c>
      <c r="F12" s="275" t="s">
        <v>721</v>
      </c>
      <c r="G12" s="83" t="s">
        <v>721</v>
      </c>
      <c r="H12" s="84" t="s">
        <v>516</v>
      </c>
      <c r="I12" s="85">
        <v>32496</v>
      </c>
      <c r="J12" s="85" t="s">
        <v>82</v>
      </c>
      <c r="K12" s="85" t="s">
        <v>11</v>
      </c>
      <c r="O12" s="62">
        <v>5522</v>
      </c>
      <c r="P12" s="63" t="s">
        <v>17</v>
      </c>
      <c r="Q12" s="64" t="s">
        <v>1745</v>
      </c>
      <c r="R12" s="65" t="s">
        <v>264</v>
      </c>
      <c r="S12" s="66" t="s">
        <v>136</v>
      </c>
      <c r="T12" s="67">
        <v>32878</v>
      </c>
      <c r="U12" s="66" t="s">
        <v>219</v>
      </c>
      <c r="V12" s="66" t="s">
        <v>261</v>
      </c>
      <c r="W12" s="68" t="s">
        <v>64</v>
      </c>
      <c r="X12" s="69">
        <v>31</v>
      </c>
      <c r="Y12" s="70">
        <v>0</v>
      </c>
      <c r="Z12" s="70">
        <v>15</v>
      </c>
      <c r="AA12" s="70">
        <v>16</v>
      </c>
      <c r="AB12" s="274" t="s">
        <v>2321</v>
      </c>
    </row>
    <row r="13" spans="1:28" x14ac:dyDescent="0.3">
      <c r="A13" s="269">
        <v>1</v>
      </c>
      <c r="B13" s="270">
        <v>12</v>
      </c>
      <c r="C13" s="271" t="s">
        <v>261</v>
      </c>
      <c r="D13" s="71">
        <v>4832</v>
      </c>
      <c r="E13" s="63" t="s">
        <v>17</v>
      </c>
      <c r="F13" s="276" t="s">
        <v>1747</v>
      </c>
      <c r="G13" s="65" t="s">
        <v>270</v>
      </c>
      <c r="H13" s="66" t="s">
        <v>18</v>
      </c>
      <c r="I13" s="67">
        <v>36587</v>
      </c>
      <c r="J13" s="66" t="s">
        <v>170</v>
      </c>
      <c r="K13" s="66" t="s">
        <v>261</v>
      </c>
      <c r="O13" s="89">
        <v>5529</v>
      </c>
      <c r="P13" s="81" t="s">
        <v>49</v>
      </c>
      <c r="Q13" s="82" t="s">
        <v>881</v>
      </c>
      <c r="R13" s="83" t="s">
        <v>881</v>
      </c>
      <c r="S13" s="84" t="s">
        <v>43</v>
      </c>
      <c r="T13" s="85">
        <v>34648</v>
      </c>
      <c r="U13" s="85" t="s">
        <v>44</v>
      </c>
      <c r="V13" s="85" t="s">
        <v>868</v>
      </c>
      <c r="W13" s="90" t="s">
        <v>100</v>
      </c>
      <c r="X13" s="87">
        <v>30</v>
      </c>
      <c r="Y13" s="88">
        <v>1</v>
      </c>
      <c r="Z13" s="88">
        <v>15</v>
      </c>
      <c r="AA13" s="88">
        <v>13</v>
      </c>
      <c r="AB13" s="274" t="s">
        <v>2321</v>
      </c>
    </row>
    <row r="14" spans="1:28" x14ac:dyDescent="0.3">
      <c r="A14" s="269">
        <v>1</v>
      </c>
      <c r="B14" s="270">
        <v>13</v>
      </c>
      <c r="C14" s="271" t="s">
        <v>990</v>
      </c>
      <c r="D14" s="89">
        <v>5829</v>
      </c>
      <c r="E14" s="81" t="s">
        <v>49</v>
      </c>
      <c r="F14" s="280" t="s">
        <v>1043</v>
      </c>
      <c r="G14" s="83" t="s">
        <v>1043</v>
      </c>
      <c r="H14" s="84" t="s">
        <v>125</v>
      </c>
      <c r="I14" s="85">
        <v>36735</v>
      </c>
      <c r="J14" s="85" t="s">
        <v>103</v>
      </c>
      <c r="K14" s="208" t="s">
        <v>328</v>
      </c>
      <c r="O14" s="71">
        <v>4947</v>
      </c>
      <c r="P14" s="63" t="s">
        <v>17</v>
      </c>
      <c r="Q14" s="64" t="s">
        <v>714</v>
      </c>
      <c r="R14" s="65" t="s">
        <v>714</v>
      </c>
      <c r="S14" s="66" t="s">
        <v>43</v>
      </c>
      <c r="T14" s="67">
        <v>33385</v>
      </c>
      <c r="U14" s="66" t="s">
        <v>492</v>
      </c>
      <c r="V14" s="66" t="s">
        <v>11</v>
      </c>
      <c r="W14" s="77" t="s">
        <v>152</v>
      </c>
      <c r="X14" s="69">
        <v>30</v>
      </c>
      <c r="Y14" s="70">
        <v>0</v>
      </c>
      <c r="Z14" s="70">
        <v>14</v>
      </c>
      <c r="AA14" s="70">
        <v>16</v>
      </c>
      <c r="AB14" s="274" t="s">
        <v>2321</v>
      </c>
    </row>
    <row r="15" spans="1:28" x14ac:dyDescent="0.3">
      <c r="A15" s="269">
        <v>1</v>
      </c>
      <c r="B15" s="270">
        <v>14</v>
      </c>
      <c r="C15" s="271" t="s">
        <v>58</v>
      </c>
      <c r="D15" s="89">
        <v>1227</v>
      </c>
      <c r="E15" s="81" t="s">
        <v>49</v>
      </c>
      <c r="F15" s="275" t="s">
        <v>525</v>
      </c>
      <c r="G15" s="83" t="s">
        <v>525</v>
      </c>
      <c r="H15" s="84" t="s">
        <v>74</v>
      </c>
      <c r="I15" s="85">
        <v>33767</v>
      </c>
      <c r="J15" s="85" t="s">
        <v>40</v>
      </c>
      <c r="K15" s="85" t="s">
        <v>271</v>
      </c>
      <c r="O15" s="133">
        <v>2034</v>
      </c>
      <c r="P15" s="133" t="s">
        <v>49</v>
      </c>
      <c r="Q15" s="134" t="s">
        <v>1151</v>
      </c>
      <c r="R15" s="135" t="s">
        <v>1151</v>
      </c>
      <c r="S15" s="136" t="s">
        <v>176</v>
      </c>
      <c r="T15" s="137">
        <v>33648</v>
      </c>
      <c r="U15" s="136" t="s">
        <v>82</v>
      </c>
      <c r="V15" s="136" t="s">
        <v>338</v>
      </c>
      <c r="W15" s="138" t="s">
        <v>292</v>
      </c>
      <c r="X15" s="87">
        <v>30</v>
      </c>
      <c r="Y15" s="88">
        <v>3</v>
      </c>
      <c r="Z15" s="88">
        <v>15</v>
      </c>
      <c r="AA15" s="88">
        <v>9</v>
      </c>
      <c r="AB15" s="274" t="s">
        <v>2321</v>
      </c>
    </row>
    <row r="16" spans="1:28" x14ac:dyDescent="0.3">
      <c r="A16" s="269">
        <v>1</v>
      </c>
      <c r="B16" s="270">
        <v>15</v>
      </c>
      <c r="C16" s="271" t="s">
        <v>28</v>
      </c>
      <c r="D16" s="281"/>
      <c r="E16" s="281"/>
      <c r="F16" s="282" t="s">
        <v>2331</v>
      </c>
      <c r="G16" s="282"/>
      <c r="H16" s="283"/>
      <c r="I16" s="284"/>
      <c r="J16" s="283"/>
      <c r="K16" s="283"/>
      <c r="O16" s="62">
        <v>3367</v>
      </c>
      <c r="P16" s="63" t="s">
        <v>17</v>
      </c>
      <c r="Q16" s="72" t="s">
        <v>1335</v>
      </c>
      <c r="R16" s="73" t="s">
        <v>1335</v>
      </c>
      <c r="S16" s="189" t="s">
        <v>41</v>
      </c>
      <c r="T16" s="179">
        <v>34031</v>
      </c>
      <c r="U16" s="179" t="s">
        <v>286</v>
      </c>
      <c r="V16" s="179" t="s">
        <v>286</v>
      </c>
      <c r="W16" s="190" t="s">
        <v>92</v>
      </c>
      <c r="X16" s="69">
        <v>29</v>
      </c>
      <c r="Y16" s="70">
        <v>1</v>
      </c>
      <c r="Z16" s="70">
        <v>9</v>
      </c>
      <c r="AA16" s="70">
        <v>18</v>
      </c>
      <c r="AB16" s="274" t="s">
        <v>2321</v>
      </c>
    </row>
    <row r="17" spans="1:28" x14ac:dyDescent="0.3">
      <c r="A17" s="269">
        <v>1</v>
      </c>
      <c r="B17" s="270">
        <v>16</v>
      </c>
      <c r="C17" s="271" t="s">
        <v>1050</v>
      </c>
      <c r="D17" s="71">
        <v>4573</v>
      </c>
      <c r="E17" s="63" t="s">
        <v>17</v>
      </c>
      <c r="F17" s="276" t="s">
        <v>1870</v>
      </c>
      <c r="G17" s="65" t="s">
        <v>845</v>
      </c>
      <c r="H17" s="66" t="s">
        <v>33</v>
      </c>
      <c r="I17" s="67">
        <v>35405</v>
      </c>
      <c r="J17" s="66" t="s">
        <v>114</v>
      </c>
      <c r="K17" s="66" t="s">
        <v>832</v>
      </c>
      <c r="O17" s="62">
        <v>2819</v>
      </c>
      <c r="P17" s="63" t="s">
        <v>17</v>
      </c>
      <c r="Q17" s="64" t="s">
        <v>622</v>
      </c>
      <c r="R17" s="65" t="s">
        <v>622</v>
      </c>
      <c r="S17" s="66" t="s">
        <v>33</v>
      </c>
      <c r="T17" s="67">
        <v>33897</v>
      </c>
      <c r="U17" s="66" t="s">
        <v>11</v>
      </c>
      <c r="V17" s="66" t="s">
        <v>613</v>
      </c>
      <c r="W17" s="68" t="s">
        <v>225</v>
      </c>
      <c r="X17" s="69">
        <v>29</v>
      </c>
      <c r="Y17" s="70">
        <v>0</v>
      </c>
      <c r="Z17" s="70">
        <v>15</v>
      </c>
      <c r="AA17" s="70">
        <v>14</v>
      </c>
      <c r="AB17" s="274" t="s">
        <v>2321</v>
      </c>
    </row>
    <row r="18" spans="1:28" x14ac:dyDescent="0.3">
      <c r="A18" s="269">
        <v>1</v>
      </c>
      <c r="B18" s="270">
        <v>17</v>
      </c>
      <c r="C18" s="271" t="s">
        <v>194</v>
      </c>
      <c r="D18" s="100">
        <v>6351</v>
      </c>
      <c r="E18" s="92" t="s">
        <v>49</v>
      </c>
      <c r="F18" s="101" t="s">
        <v>2261</v>
      </c>
      <c r="G18" s="93" t="s">
        <v>2261</v>
      </c>
      <c r="H18" s="94" t="s">
        <v>74</v>
      </c>
      <c r="I18" s="95">
        <v>35190</v>
      </c>
      <c r="J18" s="95" t="s">
        <v>1534</v>
      </c>
      <c r="K18" s="95" t="s">
        <v>128</v>
      </c>
      <c r="O18" s="71">
        <v>1278</v>
      </c>
      <c r="P18" s="63" t="s">
        <v>17</v>
      </c>
      <c r="Q18" s="64" t="s">
        <v>345</v>
      </c>
      <c r="R18" s="65" t="s">
        <v>345</v>
      </c>
      <c r="S18" s="66" t="s">
        <v>346</v>
      </c>
      <c r="T18" s="67">
        <v>32145</v>
      </c>
      <c r="U18" s="66" t="s">
        <v>236</v>
      </c>
      <c r="V18" s="66" t="s">
        <v>344</v>
      </c>
      <c r="W18" s="77"/>
      <c r="X18" s="69">
        <v>29</v>
      </c>
      <c r="Y18" s="70">
        <v>2</v>
      </c>
      <c r="Z18" s="70">
        <v>11</v>
      </c>
      <c r="AA18" s="70">
        <v>14</v>
      </c>
      <c r="AB18" s="274" t="s">
        <v>2321</v>
      </c>
    </row>
    <row r="19" spans="1:28" x14ac:dyDescent="0.3">
      <c r="A19" s="269">
        <v>1</v>
      </c>
      <c r="B19" s="270">
        <v>18</v>
      </c>
      <c r="C19" s="271" t="s">
        <v>930</v>
      </c>
      <c r="D19" s="80">
        <v>2730</v>
      </c>
      <c r="E19" s="81" t="s">
        <v>49</v>
      </c>
      <c r="F19" s="275" t="s">
        <v>1371</v>
      </c>
      <c r="G19" s="83" t="s">
        <v>1371</v>
      </c>
      <c r="H19" s="84" t="s">
        <v>10</v>
      </c>
      <c r="I19" s="85">
        <v>33452</v>
      </c>
      <c r="J19" s="85" t="s">
        <v>42</v>
      </c>
      <c r="K19" s="85" t="s">
        <v>149</v>
      </c>
      <c r="O19" s="71">
        <v>542</v>
      </c>
      <c r="P19" s="63" t="s">
        <v>17</v>
      </c>
      <c r="Q19" s="64" t="s">
        <v>1024</v>
      </c>
      <c r="R19" s="65" t="s">
        <v>1024</v>
      </c>
      <c r="S19" s="66" t="s">
        <v>516</v>
      </c>
      <c r="T19" s="67">
        <v>31919</v>
      </c>
      <c r="U19" s="66" t="s">
        <v>82</v>
      </c>
      <c r="V19" s="66" t="s">
        <v>328</v>
      </c>
      <c r="W19" s="77"/>
      <c r="X19" s="69">
        <v>29</v>
      </c>
      <c r="Y19" s="70">
        <v>1</v>
      </c>
      <c r="Z19" s="70">
        <v>11</v>
      </c>
      <c r="AA19" s="70">
        <v>16</v>
      </c>
      <c r="AB19" s="274" t="s">
        <v>2321</v>
      </c>
    </row>
    <row r="20" spans="1:28" x14ac:dyDescent="0.3">
      <c r="A20" s="269">
        <v>1</v>
      </c>
      <c r="B20" s="270">
        <v>19</v>
      </c>
      <c r="C20" s="271" t="s">
        <v>1131</v>
      </c>
      <c r="D20" s="133">
        <v>2440</v>
      </c>
      <c r="E20" s="81" t="s">
        <v>49</v>
      </c>
      <c r="F20" s="285" t="s">
        <v>1368</v>
      </c>
      <c r="G20" s="135" t="s">
        <v>1368</v>
      </c>
      <c r="H20" s="136" t="s">
        <v>33</v>
      </c>
      <c r="I20" s="137">
        <v>33568</v>
      </c>
      <c r="J20" s="136" t="s">
        <v>89</v>
      </c>
      <c r="K20" s="136" t="s">
        <v>149</v>
      </c>
      <c r="O20" s="71">
        <v>5806</v>
      </c>
      <c r="P20" s="63" t="s">
        <v>17</v>
      </c>
      <c r="Q20" s="64" t="s">
        <v>809</v>
      </c>
      <c r="R20" s="65" t="s">
        <v>809</v>
      </c>
      <c r="S20" s="66" t="s">
        <v>18</v>
      </c>
      <c r="T20" s="67">
        <v>31372</v>
      </c>
      <c r="U20" s="66" t="s">
        <v>163</v>
      </c>
      <c r="V20" s="66" t="s">
        <v>26</v>
      </c>
      <c r="W20" s="66" t="s">
        <v>68</v>
      </c>
      <c r="X20" s="69">
        <v>29</v>
      </c>
      <c r="Y20" s="70">
        <v>0</v>
      </c>
      <c r="Z20" s="70">
        <v>13</v>
      </c>
      <c r="AA20" s="70">
        <v>16</v>
      </c>
      <c r="AB20" s="274" t="s">
        <v>2321</v>
      </c>
    </row>
    <row r="21" spans="1:28" x14ac:dyDescent="0.3">
      <c r="A21" s="269">
        <v>1</v>
      </c>
      <c r="B21" s="270">
        <v>20</v>
      </c>
      <c r="C21" s="271" t="s">
        <v>613</v>
      </c>
      <c r="D21" s="91">
        <v>6198</v>
      </c>
      <c r="E21" s="92" t="s">
        <v>49</v>
      </c>
      <c r="F21" s="93" t="s">
        <v>2208</v>
      </c>
      <c r="G21" s="93" t="s">
        <v>2208</v>
      </c>
      <c r="H21" s="94" t="s">
        <v>33</v>
      </c>
      <c r="I21" s="95">
        <v>34066</v>
      </c>
      <c r="J21" s="95" t="s">
        <v>734</v>
      </c>
      <c r="K21" s="95" t="s">
        <v>231</v>
      </c>
      <c r="O21" s="62">
        <v>5134</v>
      </c>
      <c r="P21" s="63" t="s">
        <v>17</v>
      </c>
      <c r="Q21" s="64" t="s">
        <v>1244</v>
      </c>
      <c r="R21" s="65" t="s">
        <v>1244</v>
      </c>
      <c r="S21" s="66" t="s">
        <v>18</v>
      </c>
      <c r="T21" s="67">
        <v>36544</v>
      </c>
      <c r="U21" s="66" t="s">
        <v>124</v>
      </c>
      <c r="V21" s="66" t="s">
        <v>286</v>
      </c>
      <c r="W21" s="68" t="s">
        <v>16</v>
      </c>
      <c r="X21" s="69">
        <v>29</v>
      </c>
      <c r="Y21" s="70">
        <v>1</v>
      </c>
      <c r="Z21" s="70">
        <v>11</v>
      </c>
      <c r="AA21" s="70">
        <v>16</v>
      </c>
      <c r="AB21" s="274" t="s">
        <v>2321</v>
      </c>
    </row>
    <row r="22" spans="1:28" x14ac:dyDescent="0.3">
      <c r="A22" s="269">
        <v>1</v>
      </c>
      <c r="B22" s="270">
        <v>21</v>
      </c>
      <c r="C22" s="271" t="s">
        <v>344</v>
      </c>
      <c r="D22" s="80">
        <v>5116</v>
      </c>
      <c r="E22" s="81" t="s">
        <v>49</v>
      </c>
      <c r="F22" s="275" t="s">
        <v>601</v>
      </c>
      <c r="G22" s="83" t="s">
        <v>601</v>
      </c>
      <c r="H22" s="84" t="s">
        <v>74</v>
      </c>
      <c r="I22" s="85">
        <v>35289</v>
      </c>
      <c r="J22" s="85" t="s">
        <v>65</v>
      </c>
      <c r="K22" s="85" t="s">
        <v>82</v>
      </c>
      <c r="O22" s="89">
        <v>5902</v>
      </c>
      <c r="P22" s="81" t="s">
        <v>49</v>
      </c>
      <c r="Q22" s="82" t="s">
        <v>925</v>
      </c>
      <c r="R22" s="83" t="s">
        <v>925</v>
      </c>
      <c r="S22" s="84" t="s">
        <v>926</v>
      </c>
      <c r="T22" s="85">
        <v>33894</v>
      </c>
      <c r="U22" s="85" t="s">
        <v>213</v>
      </c>
      <c r="V22" s="85" t="s">
        <v>901</v>
      </c>
      <c r="W22" s="85" t="s">
        <v>76</v>
      </c>
      <c r="X22" s="87">
        <v>29</v>
      </c>
      <c r="Y22" s="88">
        <v>2</v>
      </c>
      <c r="Z22" s="88">
        <v>16</v>
      </c>
      <c r="AA22" s="88">
        <v>9</v>
      </c>
      <c r="AB22" s="274" t="s">
        <v>2321</v>
      </c>
    </row>
    <row r="23" spans="1:28" x14ac:dyDescent="0.3">
      <c r="A23" s="269">
        <v>1</v>
      </c>
      <c r="B23" s="270">
        <v>22</v>
      </c>
      <c r="C23" s="271" t="s">
        <v>48</v>
      </c>
      <c r="D23" s="106">
        <v>6006</v>
      </c>
      <c r="E23" s="106" t="s">
        <v>83</v>
      </c>
      <c r="F23" s="286" t="s">
        <v>1986</v>
      </c>
      <c r="G23" s="108" t="s">
        <v>1505</v>
      </c>
      <c r="H23" s="109" t="s">
        <v>169</v>
      </c>
      <c r="I23" s="110">
        <v>37206</v>
      </c>
      <c r="J23" s="109" t="s">
        <v>81</v>
      </c>
      <c r="K23" s="109" t="s">
        <v>40</v>
      </c>
      <c r="O23" s="89">
        <v>5938</v>
      </c>
      <c r="P23" s="81" t="s">
        <v>49</v>
      </c>
      <c r="Q23" s="82" t="s">
        <v>887</v>
      </c>
      <c r="R23" s="83" t="s">
        <v>887</v>
      </c>
      <c r="S23" s="84" t="s">
        <v>10</v>
      </c>
      <c r="T23" s="85">
        <v>36218</v>
      </c>
      <c r="U23" s="85" t="s">
        <v>44</v>
      </c>
      <c r="V23" s="85" t="s">
        <v>868</v>
      </c>
      <c r="W23" s="85" t="s">
        <v>76</v>
      </c>
      <c r="X23" s="87">
        <v>28</v>
      </c>
      <c r="Y23" s="88">
        <v>0</v>
      </c>
      <c r="Z23" s="88">
        <v>15</v>
      </c>
      <c r="AA23" s="88">
        <v>13</v>
      </c>
      <c r="AB23" s="274" t="s">
        <v>2321</v>
      </c>
    </row>
    <row r="24" spans="1:28" x14ac:dyDescent="0.3">
      <c r="A24" s="269">
        <v>1</v>
      </c>
      <c r="B24" s="270">
        <v>23</v>
      </c>
      <c r="C24" s="271" t="s">
        <v>78</v>
      </c>
      <c r="D24" s="62">
        <v>4345</v>
      </c>
      <c r="E24" s="63" t="s">
        <v>17</v>
      </c>
      <c r="F24" s="276" t="s">
        <v>1779</v>
      </c>
      <c r="G24" s="65" t="s">
        <v>453</v>
      </c>
      <c r="H24" s="66" t="s">
        <v>246</v>
      </c>
      <c r="I24" s="67">
        <v>33493</v>
      </c>
      <c r="J24" s="66" t="s">
        <v>170</v>
      </c>
      <c r="K24" s="66" t="s">
        <v>45</v>
      </c>
      <c r="O24" s="80">
        <v>2730</v>
      </c>
      <c r="P24" s="81" t="s">
        <v>49</v>
      </c>
      <c r="Q24" s="82" t="s">
        <v>1371</v>
      </c>
      <c r="R24" s="83" t="s">
        <v>1371</v>
      </c>
      <c r="S24" s="84" t="s">
        <v>10</v>
      </c>
      <c r="T24" s="85">
        <v>33452</v>
      </c>
      <c r="U24" s="85" t="s">
        <v>42</v>
      </c>
      <c r="V24" s="85" t="s">
        <v>149</v>
      </c>
      <c r="W24" s="86" t="s">
        <v>158</v>
      </c>
      <c r="X24" s="87">
        <v>28</v>
      </c>
      <c r="Y24" s="88">
        <v>7</v>
      </c>
      <c r="Z24" s="88">
        <v>7</v>
      </c>
      <c r="AA24" s="88">
        <v>7</v>
      </c>
      <c r="AB24" s="274" t="s">
        <v>2321</v>
      </c>
    </row>
    <row r="25" spans="1:28" x14ac:dyDescent="0.3">
      <c r="A25" s="269">
        <v>1</v>
      </c>
      <c r="B25" s="270">
        <v>24</v>
      </c>
      <c r="C25" s="271" t="s">
        <v>12</v>
      </c>
      <c r="D25" s="89">
        <v>4932</v>
      </c>
      <c r="E25" s="81" t="s">
        <v>49</v>
      </c>
      <c r="F25" s="275" t="s">
        <v>150</v>
      </c>
      <c r="G25" s="83" t="s">
        <v>150</v>
      </c>
      <c r="H25" s="84" t="s">
        <v>151</v>
      </c>
      <c r="I25" s="85">
        <v>34610</v>
      </c>
      <c r="J25" s="85" t="s">
        <v>75</v>
      </c>
      <c r="K25" s="85" t="s">
        <v>103</v>
      </c>
      <c r="O25" s="80">
        <v>4523</v>
      </c>
      <c r="P25" s="81" t="s">
        <v>49</v>
      </c>
      <c r="Q25" s="99" t="s">
        <v>1999</v>
      </c>
      <c r="R25" s="83" t="s">
        <v>1153</v>
      </c>
      <c r="S25" s="84" t="s">
        <v>10</v>
      </c>
      <c r="T25" s="85">
        <v>34563</v>
      </c>
      <c r="U25" s="85" t="s">
        <v>492</v>
      </c>
      <c r="V25" s="85" t="s">
        <v>338</v>
      </c>
      <c r="W25" s="86" t="s">
        <v>134</v>
      </c>
      <c r="X25" s="87">
        <v>28</v>
      </c>
      <c r="Y25" s="88">
        <v>2</v>
      </c>
      <c r="Z25" s="88">
        <v>14</v>
      </c>
      <c r="AA25" s="88">
        <v>10</v>
      </c>
      <c r="AB25" s="274" t="s">
        <v>2321</v>
      </c>
    </row>
    <row r="26" spans="1:28" x14ac:dyDescent="0.3">
      <c r="A26" s="269">
        <v>1</v>
      </c>
      <c r="B26" s="270">
        <v>25</v>
      </c>
      <c r="C26" s="271" t="s">
        <v>901</v>
      </c>
      <c r="D26" s="191">
        <v>6323</v>
      </c>
      <c r="E26" s="182" t="s">
        <v>17</v>
      </c>
      <c r="F26" s="192" t="s">
        <v>2293</v>
      </c>
      <c r="G26" s="193" t="s">
        <v>2294</v>
      </c>
      <c r="H26" s="194" t="s">
        <v>176</v>
      </c>
      <c r="I26" s="195">
        <v>35570</v>
      </c>
      <c r="J26" s="194" t="s">
        <v>219</v>
      </c>
      <c r="K26" s="194" t="s">
        <v>338</v>
      </c>
      <c r="O26" s="80">
        <v>5160</v>
      </c>
      <c r="P26" s="81" t="s">
        <v>49</v>
      </c>
      <c r="Q26" s="82" t="s">
        <v>1097</v>
      </c>
      <c r="R26" s="83" t="s">
        <v>1097</v>
      </c>
      <c r="S26" s="84" t="s">
        <v>10</v>
      </c>
      <c r="T26" s="85">
        <v>34042</v>
      </c>
      <c r="U26" s="85" t="s">
        <v>15</v>
      </c>
      <c r="V26" s="85" t="s">
        <v>12</v>
      </c>
      <c r="W26" s="86" t="s">
        <v>64</v>
      </c>
      <c r="X26" s="87">
        <v>28</v>
      </c>
      <c r="Y26" s="88">
        <v>9</v>
      </c>
      <c r="Z26" s="88">
        <v>6</v>
      </c>
      <c r="AA26" s="88">
        <v>4</v>
      </c>
      <c r="AB26" s="274" t="s">
        <v>2321</v>
      </c>
    </row>
    <row r="27" spans="1:28" x14ac:dyDescent="0.3">
      <c r="A27" s="269">
        <v>1</v>
      </c>
      <c r="B27" s="270">
        <v>26</v>
      </c>
      <c r="C27" s="271" t="s">
        <v>868</v>
      </c>
      <c r="D27" s="80">
        <v>2887</v>
      </c>
      <c r="E27" s="81" t="s">
        <v>49</v>
      </c>
      <c r="F27" s="275" t="s">
        <v>632</v>
      </c>
      <c r="G27" s="83" t="s">
        <v>632</v>
      </c>
      <c r="H27" s="84" t="s">
        <v>10</v>
      </c>
      <c r="I27" s="85">
        <v>33995</v>
      </c>
      <c r="J27" s="85" t="s">
        <v>132</v>
      </c>
      <c r="K27" s="85" t="s">
        <v>613</v>
      </c>
      <c r="O27" s="80">
        <v>3823</v>
      </c>
      <c r="P27" s="81" t="s">
        <v>49</v>
      </c>
      <c r="Q27" s="82" t="s">
        <v>357</v>
      </c>
      <c r="R27" s="83" t="s">
        <v>357</v>
      </c>
      <c r="S27" s="84" t="s">
        <v>62</v>
      </c>
      <c r="T27" s="85">
        <v>33924</v>
      </c>
      <c r="U27" s="85" t="s">
        <v>82</v>
      </c>
      <c r="V27" s="85" t="s">
        <v>344</v>
      </c>
      <c r="W27" s="197" t="s">
        <v>280</v>
      </c>
      <c r="X27" s="87">
        <v>28</v>
      </c>
      <c r="Y27" s="88">
        <v>0</v>
      </c>
      <c r="Z27" s="88">
        <v>17</v>
      </c>
      <c r="AA27" s="88">
        <v>11</v>
      </c>
      <c r="AB27" s="274" t="s">
        <v>2321</v>
      </c>
    </row>
    <row r="28" spans="1:28" x14ac:dyDescent="0.3">
      <c r="A28" s="269">
        <v>1</v>
      </c>
      <c r="B28" s="270">
        <v>27</v>
      </c>
      <c r="C28" s="271" t="s">
        <v>63</v>
      </c>
      <c r="D28" s="133">
        <v>4116</v>
      </c>
      <c r="E28" s="133" t="s">
        <v>49</v>
      </c>
      <c r="F28" s="285" t="s">
        <v>1061</v>
      </c>
      <c r="G28" s="135" t="s">
        <v>1061</v>
      </c>
      <c r="H28" s="136" t="s">
        <v>136</v>
      </c>
      <c r="I28" s="137">
        <v>32188</v>
      </c>
      <c r="J28" s="136" t="s">
        <v>163</v>
      </c>
      <c r="K28" s="136" t="s">
        <v>1050</v>
      </c>
      <c r="O28" s="119">
        <v>4599</v>
      </c>
      <c r="P28" s="53" t="s">
        <v>8</v>
      </c>
      <c r="Q28" s="120" t="s">
        <v>834</v>
      </c>
      <c r="R28" s="54" t="s">
        <v>834</v>
      </c>
      <c r="S28" s="55" t="s">
        <v>41</v>
      </c>
      <c r="T28" s="56">
        <v>33757</v>
      </c>
      <c r="U28" s="56" t="s">
        <v>374</v>
      </c>
      <c r="V28" s="56" t="s">
        <v>832</v>
      </c>
      <c r="W28" s="57" t="s">
        <v>20</v>
      </c>
      <c r="X28" s="58">
        <v>28</v>
      </c>
      <c r="Y28" s="59">
        <v>0</v>
      </c>
      <c r="Z28" s="59">
        <v>0</v>
      </c>
      <c r="AA28" s="59">
        <v>28</v>
      </c>
      <c r="AB28" s="274" t="s">
        <v>2321</v>
      </c>
    </row>
    <row r="29" spans="1:28" x14ac:dyDescent="0.3">
      <c r="A29" s="269">
        <v>1</v>
      </c>
      <c r="B29" s="270">
        <v>28</v>
      </c>
      <c r="C29" s="271" t="s">
        <v>919</v>
      </c>
      <c r="D29" s="71">
        <v>5805</v>
      </c>
      <c r="E29" s="63" t="s">
        <v>17</v>
      </c>
      <c r="F29" s="278" t="s">
        <v>1861</v>
      </c>
      <c r="G29" s="65" t="s">
        <v>785</v>
      </c>
      <c r="H29" s="66" t="s">
        <v>10</v>
      </c>
      <c r="I29" s="67">
        <v>37048</v>
      </c>
      <c r="J29" s="66" t="s">
        <v>412</v>
      </c>
      <c r="K29" s="66" t="s">
        <v>132</v>
      </c>
      <c r="O29" s="89">
        <v>1457</v>
      </c>
      <c r="P29" s="81" t="s">
        <v>49</v>
      </c>
      <c r="Q29" s="82" t="s">
        <v>1092</v>
      </c>
      <c r="R29" s="82" t="s">
        <v>1092</v>
      </c>
      <c r="S29" s="84" t="s">
        <v>18</v>
      </c>
      <c r="T29" s="85">
        <v>32340</v>
      </c>
      <c r="U29" s="85" t="s">
        <v>40</v>
      </c>
      <c r="V29" s="85" t="s">
        <v>1081</v>
      </c>
      <c r="W29" s="86" t="s">
        <v>64</v>
      </c>
      <c r="X29" s="87">
        <v>28</v>
      </c>
      <c r="Y29" s="88">
        <v>0</v>
      </c>
      <c r="Z29" s="88">
        <v>17</v>
      </c>
      <c r="AA29" s="88">
        <v>11</v>
      </c>
      <c r="AB29" s="274" t="s">
        <v>2321</v>
      </c>
    </row>
    <row r="30" spans="1:28" x14ac:dyDescent="0.3">
      <c r="A30" s="269">
        <v>1</v>
      </c>
      <c r="B30" s="270">
        <v>29</v>
      </c>
      <c r="C30" s="271" t="s">
        <v>103</v>
      </c>
      <c r="D30" s="80">
        <v>5160</v>
      </c>
      <c r="E30" s="81" t="s">
        <v>49</v>
      </c>
      <c r="F30" s="275" t="s">
        <v>1097</v>
      </c>
      <c r="G30" s="83" t="s">
        <v>1097</v>
      </c>
      <c r="H30" s="84" t="s">
        <v>10</v>
      </c>
      <c r="I30" s="85">
        <v>34042</v>
      </c>
      <c r="J30" s="85" t="s">
        <v>15</v>
      </c>
      <c r="K30" s="85" t="s">
        <v>12</v>
      </c>
      <c r="O30" s="80">
        <v>3898</v>
      </c>
      <c r="P30" s="81" t="s">
        <v>49</v>
      </c>
      <c r="Q30" s="82" t="s">
        <v>855</v>
      </c>
      <c r="R30" s="83" t="s">
        <v>855</v>
      </c>
      <c r="S30" s="84" t="s">
        <v>591</v>
      </c>
      <c r="T30" s="85">
        <v>34948</v>
      </c>
      <c r="U30" s="85" t="s">
        <v>372</v>
      </c>
      <c r="V30" s="85" t="s">
        <v>832</v>
      </c>
      <c r="W30" s="86" t="s">
        <v>139</v>
      </c>
      <c r="X30" s="87">
        <v>27</v>
      </c>
      <c r="Y30" s="88">
        <v>5</v>
      </c>
      <c r="Z30" s="88">
        <v>9</v>
      </c>
      <c r="AA30" s="88">
        <v>8</v>
      </c>
      <c r="AB30" s="274" t="s">
        <v>2321</v>
      </c>
    </row>
    <row r="31" spans="1:28" x14ac:dyDescent="0.3">
      <c r="A31" s="269">
        <v>1</v>
      </c>
      <c r="B31" s="270">
        <v>30</v>
      </c>
      <c r="C31" s="271" t="s">
        <v>128</v>
      </c>
      <c r="D31" s="71">
        <v>5592</v>
      </c>
      <c r="E31" s="63" t="s">
        <v>17</v>
      </c>
      <c r="F31" s="276" t="s">
        <v>1340</v>
      </c>
      <c r="G31" s="65" t="s">
        <v>1340</v>
      </c>
      <c r="H31" s="66" t="s">
        <v>504</v>
      </c>
      <c r="I31" s="67">
        <v>35859</v>
      </c>
      <c r="J31" s="66" t="s">
        <v>65</v>
      </c>
      <c r="K31" s="66" t="s">
        <v>26</v>
      </c>
      <c r="O31" s="62">
        <v>3261</v>
      </c>
      <c r="P31" s="63" t="s">
        <v>17</v>
      </c>
      <c r="Q31" s="64" t="s">
        <v>1110</v>
      </c>
      <c r="R31" s="65" t="s">
        <v>1110</v>
      </c>
      <c r="S31" s="66" t="s">
        <v>10</v>
      </c>
      <c r="T31" s="67">
        <v>33533</v>
      </c>
      <c r="U31" s="66" t="s">
        <v>124</v>
      </c>
      <c r="V31" s="66" t="s">
        <v>194</v>
      </c>
      <c r="W31" s="68" t="s">
        <v>13</v>
      </c>
      <c r="X31" s="69">
        <v>27</v>
      </c>
      <c r="Y31" s="70">
        <v>1</v>
      </c>
      <c r="Z31" s="70">
        <v>9</v>
      </c>
      <c r="AA31" s="70">
        <v>16</v>
      </c>
      <c r="AB31" s="274" t="s">
        <v>2321</v>
      </c>
    </row>
    <row r="32" spans="1:28" x14ac:dyDescent="0.3">
      <c r="A32" s="269">
        <v>1</v>
      </c>
      <c r="B32" s="270">
        <v>31</v>
      </c>
      <c r="C32" s="271" t="s">
        <v>82</v>
      </c>
      <c r="D32" s="89">
        <v>1457</v>
      </c>
      <c r="E32" s="81" t="s">
        <v>49</v>
      </c>
      <c r="F32" s="275" t="s">
        <v>1092</v>
      </c>
      <c r="G32" s="275" t="s">
        <v>1092</v>
      </c>
      <c r="H32" s="84" t="s">
        <v>18</v>
      </c>
      <c r="I32" s="85">
        <v>32340</v>
      </c>
      <c r="J32" s="85" t="s">
        <v>40</v>
      </c>
      <c r="K32" s="85" t="s">
        <v>1081</v>
      </c>
      <c r="O32" s="71">
        <v>5943</v>
      </c>
      <c r="P32" s="63" t="s">
        <v>17</v>
      </c>
      <c r="Q32" s="64" t="s">
        <v>1316</v>
      </c>
      <c r="R32" s="65" t="s">
        <v>1316</v>
      </c>
      <c r="S32" s="66" t="s">
        <v>125</v>
      </c>
      <c r="T32" s="67">
        <v>32772</v>
      </c>
      <c r="U32" s="66" t="s">
        <v>383</v>
      </c>
      <c r="V32" s="66" t="s">
        <v>1131</v>
      </c>
      <c r="W32" s="66" t="s">
        <v>76</v>
      </c>
      <c r="X32" s="69">
        <v>27</v>
      </c>
      <c r="Y32" s="70">
        <v>1</v>
      </c>
      <c r="Z32" s="70">
        <v>9</v>
      </c>
      <c r="AA32" s="70">
        <v>16</v>
      </c>
      <c r="AB32" s="274" t="s">
        <v>2321</v>
      </c>
    </row>
    <row r="33" spans="1:28" x14ac:dyDescent="0.3">
      <c r="A33" s="269">
        <v>1</v>
      </c>
      <c r="B33" s="270">
        <v>32</v>
      </c>
      <c r="C33" s="271" t="s">
        <v>132</v>
      </c>
      <c r="D33" s="62">
        <v>3107</v>
      </c>
      <c r="E33" s="63" t="s">
        <v>17</v>
      </c>
      <c r="F33" s="276" t="s">
        <v>1789</v>
      </c>
      <c r="G33" s="65" t="s">
        <v>480</v>
      </c>
      <c r="H33" s="66" t="s">
        <v>246</v>
      </c>
      <c r="I33" s="67">
        <v>32569</v>
      </c>
      <c r="J33" s="66" t="s">
        <v>194</v>
      </c>
      <c r="K33" s="66" t="s">
        <v>58</v>
      </c>
      <c r="O33" s="89">
        <v>585</v>
      </c>
      <c r="P33" s="81" t="s">
        <v>49</v>
      </c>
      <c r="Q33" s="82" t="s">
        <v>686</v>
      </c>
      <c r="R33" s="83" t="s">
        <v>686</v>
      </c>
      <c r="S33" s="84" t="s">
        <v>62</v>
      </c>
      <c r="T33" s="85">
        <v>31299</v>
      </c>
      <c r="U33" s="85" t="s">
        <v>229</v>
      </c>
      <c r="V33" s="85" t="s">
        <v>44</v>
      </c>
      <c r="W33" s="86"/>
      <c r="X33" s="87">
        <v>27</v>
      </c>
      <c r="Y33" s="88">
        <v>2</v>
      </c>
      <c r="Z33" s="88">
        <v>14</v>
      </c>
      <c r="AA33" s="88">
        <v>9</v>
      </c>
      <c r="AB33" s="274" t="s">
        <v>2321</v>
      </c>
    </row>
    <row r="34" spans="1:28" x14ac:dyDescent="0.3">
      <c r="A34" s="269">
        <v>1</v>
      </c>
      <c r="B34" s="270">
        <v>33</v>
      </c>
      <c r="C34" s="271" t="s">
        <v>426</v>
      </c>
      <c r="D34" s="89">
        <v>5395</v>
      </c>
      <c r="E34" s="81" t="s">
        <v>49</v>
      </c>
      <c r="F34" s="275" t="s">
        <v>1808</v>
      </c>
      <c r="G34" s="83" t="s">
        <v>566</v>
      </c>
      <c r="H34" s="84" t="s">
        <v>10</v>
      </c>
      <c r="I34" s="85">
        <v>35963</v>
      </c>
      <c r="J34" s="85" t="s">
        <v>42</v>
      </c>
      <c r="K34" s="85" t="s">
        <v>550</v>
      </c>
      <c r="O34" s="62">
        <v>4012</v>
      </c>
      <c r="P34" s="63" t="s">
        <v>17</v>
      </c>
      <c r="Q34" s="64" t="s">
        <v>967</v>
      </c>
      <c r="R34" s="65" t="s">
        <v>967</v>
      </c>
      <c r="S34" s="66" t="s">
        <v>10</v>
      </c>
      <c r="T34" s="67">
        <v>34033</v>
      </c>
      <c r="U34" s="66" t="s">
        <v>63</v>
      </c>
      <c r="V34" s="66" t="s">
        <v>167</v>
      </c>
      <c r="W34" s="68" t="s">
        <v>139</v>
      </c>
      <c r="X34" s="69">
        <v>26</v>
      </c>
      <c r="Y34" s="70">
        <v>1</v>
      </c>
      <c r="Z34" s="70">
        <v>10</v>
      </c>
      <c r="AA34" s="70">
        <v>14</v>
      </c>
      <c r="AB34" s="274" t="s">
        <v>2321</v>
      </c>
    </row>
    <row r="35" spans="1:28" x14ac:dyDescent="0.3">
      <c r="A35" s="269">
        <v>1</v>
      </c>
      <c r="B35" s="270">
        <v>34</v>
      </c>
      <c r="C35" s="271" t="s">
        <v>45</v>
      </c>
      <c r="D35" s="106">
        <v>5123</v>
      </c>
      <c r="E35" s="106" t="s">
        <v>83</v>
      </c>
      <c r="F35" s="277" t="s">
        <v>986</v>
      </c>
      <c r="G35" s="108" t="s">
        <v>986</v>
      </c>
      <c r="H35" s="109" t="s">
        <v>74</v>
      </c>
      <c r="I35" s="110">
        <v>35291</v>
      </c>
      <c r="J35" s="109" t="s">
        <v>120</v>
      </c>
      <c r="K35" s="109" t="s">
        <v>167</v>
      </c>
      <c r="O35" s="71">
        <v>5928</v>
      </c>
      <c r="P35" s="63" t="s">
        <v>17</v>
      </c>
      <c r="Q35" s="64" t="s">
        <v>232</v>
      </c>
      <c r="R35" s="65" t="s">
        <v>232</v>
      </c>
      <c r="S35" s="66" t="s">
        <v>74</v>
      </c>
      <c r="T35" s="67">
        <v>32933</v>
      </c>
      <c r="U35" s="66" t="s">
        <v>221</v>
      </c>
      <c r="V35" s="66" t="s">
        <v>78</v>
      </c>
      <c r="W35" s="66" t="s">
        <v>76</v>
      </c>
      <c r="X35" s="69">
        <v>25</v>
      </c>
      <c r="Y35" s="70">
        <v>1</v>
      </c>
      <c r="Z35" s="70">
        <v>9</v>
      </c>
      <c r="AA35" s="70">
        <v>14</v>
      </c>
      <c r="AB35" s="274" t="s">
        <v>2321</v>
      </c>
    </row>
    <row r="36" spans="1:28" x14ac:dyDescent="0.3">
      <c r="A36" s="269">
        <v>1</v>
      </c>
      <c r="B36" s="270">
        <v>35</v>
      </c>
      <c r="C36" s="271" t="s">
        <v>338</v>
      </c>
      <c r="D36" s="89">
        <v>1588</v>
      </c>
      <c r="E36" s="81" t="s">
        <v>49</v>
      </c>
      <c r="F36" s="275" t="s">
        <v>918</v>
      </c>
      <c r="G36" s="83" t="s">
        <v>918</v>
      </c>
      <c r="H36" s="84" t="s">
        <v>18</v>
      </c>
      <c r="I36" s="85">
        <v>34292</v>
      </c>
      <c r="J36" s="85" t="s">
        <v>163</v>
      </c>
      <c r="K36" s="85" t="s">
        <v>901</v>
      </c>
      <c r="O36" s="89">
        <v>5909</v>
      </c>
      <c r="P36" s="81" t="s">
        <v>49</v>
      </c>
      <c r="Q36" s="82" t="s">
        <v>1159</v>
      </c>
      <c r="R36" s="83" t="s">
        <v>1159</v>
      </c>
      <c r="S36" s="84" t="s">
        <v>246</v>
      </c>
      <c r="T36" s="85">
        <v>36338</v>
      </c>
      <c r="U36" s="85" t="s">
        <v>114</v>
      </c>
      <c r="V36" s="85" t="s">
        <v>338</v>
      </c>
      <c r="W36" s="85" t="s">
        <v>76</v>
      </c>
      <c r="X36" s="87">
        <v>25</v>
      </c>
      <c r="Y36" s="88">
        <v>1</v>
      </c>
      <c r="Z36" s="88">
        <v>15</v>
      </c>
      <c r="AA36" s="88">
        <v>8</v>
      </c>
      <c r="AB36" s="274" t="s">
        <v>2321</v>
      </c>
    </row>
    <row r="37" spans="1:28" x14ac:dyDescent="0.3">
      <c r="A37" s="269">
        <v>1</v>
      </c>
      <c r="B37" s="270">
        <v>36</v>
      </c>
      <c r="C37" s="271" t="s">
        <v>149</v>
      </c>
      <c r="D37" s="148">
        <v>5540</v>
      </c>
      <c r="E37" s="148" t="s">
        <v>8</v>
      </c>
      <c r="F37" s="287" t="s">
        <v>551</v>
      </c>
      <c r="G37" s="150" t="s">
        <v>551</v>
      </c>
      <c r="H37" s="151" t="s">
        <v>169</v>
      </c>
      <c r="I37" s="152">
        <v>35661</v>
      </c>
      <c r="J37" s="151" t="s">
        <v>48</v>
      </c>
      <c r="K37" s="151" t="s">
        <v>550</v>
      </c>
      <c r="O37" s="89">
        <v>4739</v>
      </c>
      <c r="P37" s="81" t="s">
        <v>49</v>
      </c>
      <c r="Q37" s="82" t="s">
        <v>1217</v>
      </c>
      <c r="R37" s="83" t="s">
        <v>1217</v>
      </c>
      <c r="S37" s="84" t="s">
        <v>74</v>
      </c>
      <c r="T37" s="85">
        <v>35218</v>
      </c>
      <c r="U37" s="85" t="s">
        <v>44</v>
      </c>
      <c r="V37" s="85" t="s">
        <v>919</v>
      </c>
      <c r="W37" s="90" t="s">
        <v>37</v>
      </c>
      <c r="X37" s="87">
        <v>25</v>
      </c>
      <c r="Y37" s="88">
        <v>2</v>
      </c>
      <c r="Z37" s="88">
        <v>11</v>
      </c>
      <c r="AA37" s="88">
        <v>10</v>
      </c>
      <c r="AB37" s="274" t="s">
        <v>2321</v>
      </c>
    </row>
    <row r="38" spans="1:28" x14ac:dyDescent="0.3">
      <c r="A38" s="269">
        <v>1</v>
      </c>
      <c r="B38" s="270">
        <v>37</v>
      </c>
      <c r="C38" s="271" t="s">
        <v>832</v>
      </c>
      <c r="D38" s="71">
        <v>5818</v>
      </c>
      <c r="E38" s="63" t="s">
        <v>17</v>
      </c>
      <c r="F38" s="288" t="s">
        <v>1792</v>
      </c>
      <c r="G38" s="65" t="s">
        <v>484</v>
      </c>
      <c r="H38" s="66" t="s">
        <v>212</v>
      </c>
      <c r="I38" s="67">
        <v>36564</v>
      </c>
      <c r="J38" s="66" t="s">
        <v>221</v>
      </c>
      <c r="K38" s="66" t="s">
        <v>58</v>
      </c>
      <c r="O38" s="71">
        <v>2648</v>
      </c>
      <c r="P38" s="63" t="s">
        <v>17</v>
      </c>
      <c r="Q38" s="64" t="s">
        <v>1871</v>
      </c>
      <c r="R38" s="65" t="s">
        <v>843</v>
      </c>
      <c r="S38" s="66" t="s">
        <v>10</v>
      </c>
      <c r="T38" s="67">
        <v>34287</v>
      </c>
      <c r="U38" s="66" t="s">
        <v>40</v>
      </c>
      <c r="V38" s="66" t="s">
        <v>832</v>
      </c>
      <c r="W38" s="77" t="s">
        <v>680</v>
      </c>
      <c r="X38" s="69">
        <v>25</v>
      </c>
      <c r="Y38" s="70">
        <v>0</v>
      </c>
      <c r="Z38" s="70">
        <v>11</v>
      </c>
      <c r="AA38" s="70">
        <v>14</v>
      </c>
      <c r="AB38" s="274" t="s">
        <v>2321</v>
      </c>
    </row>
    <row r="39" spans="1:28" x14ac:dyDescent="0.3">
      <c r="A39" s="269">
        <v>1</v>
      </c>
      <c r="B39" s="270">
        <v>38</v>
      </c>
      <c r="C39" s="271" t="s">
        <v>40</v>
      </c>
      <c r="D39" s="89">
        <v>4696</v>
      </c>
      <c r="E39" s="81" t="s">
        <v>49</v>
      </c>
      <c r="F39" s="275" t="s">
        <v>879</v>
      </c>
      <c r="G39" s="83" t="s">
        <v>879</v>
      </c>
      <c r="H39" s="84" t="s">
        <v>43</v>
      </c>
      <c r="I39" s="85">
        <v>34830</v>
      </c>
      <c r="J39" s="85" t="s">
        <v>26</v>
      </c>
      <c r="K39" s="85" t="s">
        <v>868</v>
      </c>
      <c r="O39" s="71">
        <v>4555</v>
      </c>
      <c r="P39" s="63" t="s">
        <v>17</v>
      </c>
      <c r="Q39" s="64" t="s">
        <v>1396</v>
      </c>
      <c r="R39" s="65" t="s">
        <v>1396</v>
      </c>
      <c r="S39" s="66" t="s">
        <v>125</v>
      </c>
      <c r="T39" s="67">
        <v>33980</v>
      </c>
      <c r="U39" s="66" t="s">
        <v>231</v>
      </c>
      <c r="V39" s="66" t="s">
        <v>65</v>
      </c>
      <c r="W39" s="77" t="s">
        <v>20</v>
      </c>
      <c r="X39" s="69">
        <v>25</v>
      </c>
      <c r="Y39" s="70">
        <v>1</v>
      </c>
      <c r="Z39" s="70">
        <v>9</v>
      </c>
      <c r="AA39" s="70">
        <v>14</v>
      </c>
      <c r="AB39" s="274" t="s">
        <v>2321</v>
      </c>
    </row>
    <row r="40" spans="1:28" x14ac:dyDescent="0.3">
      <c r="A40" s="269">
        <v>1</v>
      </c>
      <c r="B40" s="270">
        <v>39</v>
      </c>
      <c r="C40" s="271" t="s">
        <v>286</v>
      </c>
      <c r="D40" s="71">
        <v>5853</v>
      </c>
      <c r="E40" s="63" t="s">
        <v>17</v>
      </c>
      <c r="F40" s="276" t="s">
        <v>1003</v>
      </c>
      <c r="G40" s="65" t="s">
        <v>1003</v>
      </c>
      <c r="H40" s="66" t="s">
        <v>10</v>
      </c>
      <c r="I40" s="67">
        <v>36649</v>
      </c>
      <c r="J40" s="66" t="s">
        <v>51</v>
      </c>
      <c r="K40" s="66" t="s">
        <v>990</v>
      </c>
      <c r="O40" s="71">
        <v>4153</v>
      </c>
      <c r="P40" s="63" t="s">
        <v>17</v>
      </c>
      <c r="Q40" s="76" t="s">
        <v>1890</v>
      </c>
      <c r="R40" s="65" t="s">
        <v>961</v>
      </c>
      <c r="S40" s="66" t="s">
        <v>10</v>
      </c>
      <c r="T40" s="67">
        <v>32306</v>
      </c>
      <c r="U40" s="66" t="s">
        <v>1680</v>
      </c>
      <c r="V40" s="66" t="s">
        <v>167</v>
      </c>
      <c r="W40" s="66" t="s">
        <v>129</v>
      </c>
      <c r="X40" s="69">
        <v>25</v>
      </c>
      <c r="Y40" s="70">
        <v>4</v>
      </c>
      <c r="Z40" s="70">
        <v>5</v>
      </c>
      <c r="AA40" s="70">
        <v>12</v>
      </c>
      <c r="AB40" s="274" t="s">
        <v>2321</v>
      </c>
    </row>
    <row r="41" spans="1:28" x14ac:dyDescent="0.3">
      <c r="A41" s="269">
        <v>1</v>
      </c>
      <c r="B41" s="270">
        <v>40</v>
      </c>
      <c r="C41" s="271" t="s">
        <v>26</v>
      </c>
      <c r="D41" s="181">
        <v>6226</v>
      </c>
      <c r="E41" s="182" t="s">
        <v>17</v>
      </c>
      <c r="F41" s="183" t="s">
        <v>2142</v>
      </c>
      <c r="G41" s="183" t="s">
        <v>2142</v>
      </c>
      <c r="H41" s="184" t="s">
        <v>589</v>
      </c>
      <c r="I41" s="185">
        <v>35725</v>
      </c>
      <c r="J41" s="185" t="s">
        <v>194</v>
      </c>
      <c r="K41" s="185" t="s">
        <v>26</v>
      </c>
      <c r="O41" s="89">
        <v>5395</v>
      </c>
      <c r="P41" s="81" t="s">
        <v>49</v>
      </c>
      <c r="Q41" s="82" t="s">
        <v>1808</v>
      </c>
      <c r="R41" s="83" t="s">
        <v>566</v>
      </c>
      <c r="S41" s="84" t="s">
        <v>10</v>
      </c>
      <c r="T41" s="85">
        <v>35963</v>
      </c>
      <c r="U41" s="85" t="s">
        <v>42</v>
      </c>
      <c r="V41" s="85" t="s">
        <v>550</v>
      </c>
      <c r="W41" s="90" t="s">
        <v>64</v>
      </c>
      <c r="X41" s="87">
        <v>24</v>
      </c>
      <c r="Y41" s="88">
        <v>4</v>
      </c>
      <c r="Z41" s="88">
        <v>8</v>
      </c>
      <c r="AA41" s="88">
        <v>8</v>
      </c>
      <c r="AB41" s="274" t="s">
        <v>2321</v>
      </c>
    </row>
    <row r="42" spans="1:28" x14ac:dyDescent="0.3">
      <c r="A42" s="269">
        <v>2</v>
      </c>
      <c r="B42" s="270">
        <v>41</v>
      </c>
      <c r="C42" s="271" t="s">
        <v>213</v>
      </c>
      <c r="D42" s="89">
        <v>585</v>
      </c>
      <c r="E42" s="81" t="s">
        <v>49</v>
      </c>
      <c r="F42" s="275" t="s">
        <v>686</v>
      </c>
      <c r="G42" s="83" t="s">
        <v>686</v>
      </c>
      <c r="H42" s="84" t="s">
        <v>62</v>
      </c>
      <c r="I42" s="85">
        <v>31299</v>
      </c>
      <c r="J42" s="85" t="s">
        <v>229</v>
      </c>
      <c r="K42" s="85" t="s">
        <v>44</v>
      </c>
      <c r="O42" s="62">
        <v>3993</v>
      </c>
      <c r="P42" s="63" t="s">
        <v>17</v>
      </c>
      <c r="Q42" s="64" t="s">
        <v>1850</v>
      </c>
      <c r="R42" s="65" t="s">
        <v>736</v>
      </c>
      <c r="S42" s="66" t="s">
        <v>212</v>
      </c>
      <c r="T42" s="67">
        <v>34385</v>
      </c>
      <c r="U42" s="66" t="s">
        <v>492</v>
      </c>
      <c r="V42" s="66" t="s">
        <v>128</v>
      </c>
      <c r="W42" s="68" t="s">
        <v>225</v>
      </c>
      <c r="X42" s="69">
        <v>24</v>
      </c>
      <c r="Y42" s="70">
        <v>0</v>
      </c>
      <c r="Z42" s="70">
        <v>10</v>
      </c>
      <c r="AA42" s="70">
        <v>14</v>
      </c>
      <c r="AB42" s="274" t="s">
        <v>2321</v>
      </c>
    </row>
    <row r="43" spans="1:28" x14ac:dyDescent="0.3">
      <c r="A43" s="269">
        <v>2</v>
      </c>
      <c r="B43" s="270">
        <v>42</v>
      </c>
      <c r="C43" s="271" t="s">
        <v>328</v>
      </c>
      <c r="D43" s="106">
        <v>5966</v>
      </c>
      <c r="E43" s="106" t="s">
        <v>83</v>
      </c>
      <c r="F43" s="286" t="s">
        <v>1504</v>
      </c>
      <c r="G43" s="108" t="s">
        <v>1504</v>
      </c>
      <c r="H43" s="109" t="s">
        <v>125</v>
      </c>
      <c r="I43" s="110">
        <v>35259</v>
      </c>
      <c r="J43" s="109" t="s">
        <v>143</v>
      </c>
      <c r="K43" s="109" t="s">
        <v>40</v>
      </c>
      <c r="O43" s="119">
        <v>1502</v>
      </c>
      <c r="P43" s="53" t="s">
        <v>8</v>
      </c>
      <c r="Q43" s="120" t="s">
        <v>584</v>
      </c>
      <c r="R43" s="54" t="s">
        <v>584</v>
      </c>
      <c r="S43" s="55" t="s">
        <v>250</v>
      </c>
      <c r="T43" s="56">
        <v>32386</v>
      </c>
      <c r="U43" s="56" t="s">
        <v>492</v>
      </c>
      <c r="V43" s="56" t="s">
        <v>82</v>
      </c>
      <c r="W43" s="57" t="s">
        <v>92</v>
      </c>
      <c r="X43" s="58">
        <v>24</v>
      </c>
      <c r="Y43" s="59">
        <v>0</v>
      </c>
      <c r="Z43" s="59">
        <v>0</v>
      </c>
      <c r="AA43" s="59">
        <v>24</v>
      </c>
      <c r="AB43" s="274" t="s">
        <v>2321</v>
      </c>
    </row>
    <row r="44" spans="1:28" x14ac:dyDescent="0.3">
      <c r="A44" s="269">
        <v>2</v>
      </c>
      <c r="B44" s="270">
        <v>43</v>
      </c>
      <c r="C44" s="271" t="s">
        <v>550</v>
      </c>
      <c r="D44" s="106">
        <v>4337</v>
      </c>
      <c r="E44" s="106" t="s">
        <v>83</v>
      </c>
      <c r="F44" s="289" t="s">
        <v>1993</v>
      </c>
      <c r="G44" s="108" t="s">
        <v>673</v>
      </c>
      <c r="H44" s="109" t="s">
        <v>674</v>
      </c>
      <c r="I44" s="110">
        <v>35384</v>
      </c>
      <c r="J44" s="109" t="s">
        <v>1681</v>
      </c>
      <c r="K44" s="109" t="s">
        <v>173</v>
      </c>
      <c r="O44" s="71">
        <v>5629</v>
      </c>
      <c r="P44" s="63" t="s">
        <v>17</v>
      </c>
      <c r="Q44" s="64" t="s">
        <v>1085</v>
      </c>
      <c r="R44" s="65" t="s">
        <v>1085</v>
      </c>
      <c r="S44" s="66" t="s">
        <v>39</v>
      </c>
      <c r="T44" s="67">
        <v>32260</v>
      </c>
      <c r="U44" s="66" t="s">
        <v>87</v>
      </c>
      <c r="V44" s="66" t="s">
        <v>1081</v>
      </c>
      <c r="W44" s="77" t="s">
        <v>24</v>
      </c>
      <c r="X44" s="69">
        <v>24</v>
      </c>
      <c r="Y44" s="70">
        <v>1</v>
      </c>
      <c r="Z44" s="70">
        <v>6</v>
      </c>
      <c r="AA44" s="70">
        <v>16</v>
      </c>
      <c r="AB44" s="274" t="s">
        <v>2321</v>
      </c>
    </row>
    <row r="45" spans="1:28" x14ac:dyDescent="0.3">
      <c r="A45" s="269">
        <v>2</v>
      </c>
      <c r="B45" s="270">
        <v>44</v>
      </c>
      <c r="C45" s="271" t="s">
        <v>1081</v>
      </c>
      <c r="D45" s="249">
        <v>2856</v>
      </c>
      <c r="E45" s="81" t="s">
        <v>49</v>
      </c>
      <c r="F45" s="290" t="s">
        <v>598</v>
      </c>
      <c r="G45" s="135" t="s">
        <v>598</v>
      </c>
      <c r="H45" s="136" t="s">
        <v>18</v>
      </c>
      <c r="I45" s="137">
        <v>33303</v>
      </c>
      <c r="J45" s="136" t="s">
        <v>1557</v>
      </c>
      <c r="K45" s="85" t="s">
        <v>82</v>
      </c>
      <c r="O45" s="119">
        <v>5132</v>
      </c>
      <c r="P45" s="53" t="s">
        <v>8</v>
      </c>
      <c r="Q45" s="120" t="s">
        <v>14</v>
      </c>
      <c r="R45" s="54" t="s">
        <v>14</v>
      </c>
      <c r="S45" s="55" t="s">
        <v>10</v>
      </c>
      <c r="T45" s="56">
        <v>35538</v>
      </c>
      <c r="U45" s="56" t="s">
        <v>1680</v>
      </c>
      <c r="V45" s="56" t="s">
        <v>12</v>
      </c>
      <c r="W45" s="57" t="s">
        <v>16</v>
      </c>
      <c r="X45" s="58">
        <v>24</v>
      </c>
      <c r="Y45" s="59">
        <v>0</v>
      </c>
      <c r="Z45" s="59">
        <v>0</v>
      </c>
      <c r="AA45" s="59">
        <v>24</v>
      </c>
      <c r="AB45" s="274" t="s">
        <v>2321</v>
      </c>
    </row>
    <row r="46" spans="1:28" x14ac:dyDescent="0.3">
      <c r="A46" s="269">
        <v>2</v>
      </c>
      <c r="B46" s="270">
        <v>45</v>
      </c>
      <c r="C46" s="271" t="s">
        <v>167</v>
      </c>
      <c r="D46" s="62">
        <v>2866</v>
      </c>
      <c r="E46" s="63" t="s">
        <v>17</v>
      </c>
      <c r="F46" s="276" t="s">
        <v>1876</v>
      </c>
      <c r="G46" s="65" t="s">
        <v>871</v>
      </c>
      <c r="H46" s="66" t="s">
        <v>18</v>
      </c>
      <c r="I46" s="67">
        <v>33641</v>
      </c>
      <c r="J46" s="66" t="s">
        <v>40</v>
      </c>
      <c r="K46" s="66" t="s">
        <v>868</v>
      </c>
      <c r="O46" s="119">
        <v>5007</v>
      </c>
      <c r="P46" s="53" t="s">
        <v>8</v>
      </c>
      <c r="Q46" s="120" t="s">
        <v>1233</v>
      </c>
      <c r="R46" s="54" t="s">
        <v>1233</v>
      </c>
      <c r="S46" s="55" t="s">
        <v>136</v>
      </c>
      <c r="T46" s="56">
        <v>34108</v>
      </c>
      <c r="U46" s="56" t="s">
        <v>118</v>
      </c>
      <c r="V46" s="56" t="s">
        <v>286</v>
      </c>
      <c r="W46" s="57" t="s">
        <v>152</v>
      </c>
      <c r="X46" s="58">
        <v>24</v>
      </c>
      <c r="Y46" s="59">
        <v>0</v>
      </c>
      <c r="Z46" s="59">
        <v>0</v>
      </c>
      <c r="AA46" s="59">
        <v>24</v>
      </c>
      <c r="AB46" s="274" t="s">
        <v>2321</v>
      </c>
    </row>
    <row r="47" spans="1:28" x14ac:dyDescent="0.3">
      <c r="A47" s="269">
        <v>2</v>
      </c>
      <c r="B47" s="270">
        <v>46</v>
      </c>
      <c r="C47" s="271" t="s">
        <v>231</v>
      </c>
      <c r="D47" s="191">
        <v>6298</v>
      </c>
      <c r="E47" s="182" t="s">
        <v>17</v>
      </c>
      <c r="F47" s="192" t="s">
        <v>2313</v>
      </c>
      <c r="G47" s="193" t="s">
        <v>2314</v>
      </c>
      <c r="H47" s="194" t="s">
        <v>125</v>
      </c>
      <c r="I47" s="195">
        <v>35510</v>
      </c>
      <c r="J47" s="194" t="s">
        <v>173</v>
      </c>
      <c r="K47" s="194" t="s">
        <v>65</v>
      </c>
      <c r="O47" s="80">
        <v>3747</v>
      </c>
      <c r="P47" s="81" t="s">
        <v>49</v>
      </c>
      <c r="Q47" s="82" t="s">
        <v>1345</v>
      </c>
      <c r="R47" s="83" t="s">
        <v>1345</v>
      </c>
      <c r="S47" s="84" t="s">
        <v>18</v>
      </c>
      <c r="T47" s="85">
        <v>33420</v>
      </c>
      <c r="U47" s="85" t="s">
        <v>229</v>
      </c>
      <c r="V47" s="85" t="s">
        <v>63</v>
      </c>
      <c r="W47" s="86" t="s">
        <v>234</v>
      </c>
      <c r="X47" s="87">
        <v>24</v>
      </c>
      <c r="Y47" s="88">
        <v>2</v>
      </c>
      <c r="Z47" s="88">
        <v>12</v>
      </c>
      <c r="AA47" s="88">
        <v>8</v>
      </c>
      <c r="AB47" s="274" t="s">
        <v>2321</v>
      </c>
    </row>
    <row r="48" spans="1:28" x14ac:dyDescent="0.3">
      <c r="A48" s="269">
        <v>2</v>
      </c>
      <c r="B48" s="270">
        <v>47</v>
      </c>
      <c r="C48" s="271" t="s">
        <v>44</v>
      </c>
      <c r="D48" s="106">
        <v>5832</v>
      </c>
      <c r="E48" s="106" t="s">
        <v>83</v>
      </c>
      <c r="F48" s="277" t="s">
        <v>378</v>
      </c>
      <c r="G48" s="108" t="s">
        <v>378</v>
      </c>
      <c r="H48" s="109" t="s">
        <v>18</v>
      </c>
      <c r="I48" s="110">
        <v>35703</v>
      </c>
      <c r="J48" s="109" t="s">
        <v>36</v>
      </c>
      <c r="K48" s="109" t="s">
        <v>344</v>
      </c>
      <c r="O48" s="71">
        <v>4931</v>
      </c>
      <c r="P48" s="63" t="s">
        <v>17</v>
      </c>
      <c r="Q48" s="76" t="s">
        <v>1718</v>
      </c>
      <c r="R48" s="65" t="s">
        <v>35</v>
      </c>
      <c r="S48" s="66" t="s">
        <v>18</v>
      </c>
      <c r="T48" s="67">
        <v>35460</v>
      </c>
      <c r="U48" s="66" t="s">
        <v>36</v>
      </c>
      <c r="V48" s="66" t="s">
        <v>12</v>
      </c>
      <c r="W48" s="77" t="s">
        <v>37</v>
      </c>
      <c r="X48" s="69">
        <v>23</v>
      </c>
      <c r="Y48" s="70">
        <v>1</v>
      </c>
      <c r="Z48" s="70">
        <v>7</v>
      </c>
      <c r="AA48" s="70">
        <v>14</v>
      </c>
      <c r="AB48" s="274" t="s">
        <v>2321</v>
      </c>
    </row>
    <row r="49" spans="1:28" x14ac:dyDescent="0.3">
      <c r="A49" s="269">
        <v>2</v>
      </c>
      <c r="B49" s="270">
        <v>48</v>
      </c>
      <c r="C49" s="271" t="s">
        <v>65</v>
      </c>
      <c r="D49" s="133">
        <v>1589</v>
      </c>
      <c r="E49" s="133" t="s">
        <v>49</v>
      </c>
      <c r="F49" s="285" t="s">
        <v>1095</v>
      </c>
      <c r="G49" s="135" t="s">
        <v>1095</v>
      </c>
      <c r="H49" s="136" t="s">
        <v>74</v>
      </c>
      <c r="I49" s="137">
        <v>33130</v>
      </c>
      <c r="J49" s="136" t="s">
        <v>78</v>
      </c>
      <c r="K49" s="136" t="s">
        <v>1081</v>
      </c>
      <c r="O49" s="80">
        <v>3819</v>
      </c>
      <c r="P49" s="81" t="s">
        <v>49</v>
      </c>
      <c r="Q49" s="82" t="s">
        <v>1749</v>
      </c>
      <c r="R49" s="83" t="s">
        <v>279</v>
      </c>
      <c r="S49" s="84" t="s">
        <v>113</v>
      </c>
      <c r="T49" s="85">
        <v>35335</v>
      </c>
      <c r="U49" s="85" t="s">
        <v>11</v>
      </c>
      <c r="V49" s="85" t="s">
        <v>261</v>
      </c>
      <c r="W49" s="197" t="s">
        <v>280</v>
      </c>
      <c r="X49" s="87">
        <v>23</v>
      </c>
      <c r="Y49" s="88">
        <v>2</v>
      </c>
      <c r="Z49" s="88">
        <v>14</v>
      </c>
      <c r="AA49" s="88">
        <v>5</v>
      </c>
      <c r="AB49" s="274" t="s">
        <v>2321</v>
      </c>
    </row>
    <row r="50" spans="1:28" x14ac:dyDescent="0.3">
      <c r="A50" s="269">
        <v>2</v>
      </c>
      <c r="B50" s="270">
        <v>49</v>
      </c>
      <c r="C50" s="271" t="s">
        <v>11</v>
      </c>
      <c r="D50" s="191">
        <v>6352</v>
      </c>
      <c r="E50" s="182" t="s">
        <v>17</v>
      </c>
      <c r="F50" s="192" t="s">
        <v>2296</v>
      </c>
      <c r="G50" s="193" t="s">
        <v>2296</v>
      </c>
      <c r="H50" s="194" t="s">
        <v>125</v>
      </c>
      <c r="I50" s="195">
        <v>37052</v>
      </c>
      <c r="J50" s="194" t="s">
        <v>236</v>
      </c>
      <c r="K50" s="194" t="s">
        <v>48</v>
      </c>
      <c r="O50" s="62">
        <v>4030</v>
      </c>
      <c r="P50" s="63" t="s">
        <v>17</v>
      </c>
      <c r="Q50" s="76" t="s">
        <v>1904</v>
      </c>
      <c r="R50" s="65" t="s">
        <v>1023</v>
      </c>
      <c r="S50" s="66" t="s">
        <v>674</v>
      </c>
      <c r="T50" s="67">
        <v>34924</v>
      </c>
      <c r="U50" s="66" t="s">
        <v>167</v>
      </c>
      <c r="V50" s="66" t="s">
        <v>328</v>
      </c>
      <c r="W50" s="68" t="s">
        <v>139</v>
      </c>
      <c r="X50" s="69">
        <v>23</v>
      </c>
      <c r="Y50" s="70">
        <v>0</v>
      </c>
      <c r="Z50" s="70">
        <v>11</v>
      </c>
      <c r="AA50" s="70">
        <v>12</v>
      </c>
      <c r="AB50" s="274" t="s">
        <v>2321</v>
      </c>
    </row>
    <row r="51" spans="1:28" x14ac:dyDescent="0.3">
      <c r="A51" s="269">
        <v>2</v>
      </c>
      <c r="B51" s="270">
        <v>50</v>
      </c>
      <c r="C51" s="271" t="s">
        <v>173</v>
      </c>
      <c r="D51" s="71">
        <v>5777</v>
      </c>
      <c r="E51" s="63" t="s">
        <v>17</v>
      </c>
      <c r="F51" s="276" t="s">
        <v>1836</v>
      </c>
      <c r="G51" s="65" t="s">
        <v>682</v>
      </c>
      <c r="H51" s="66" t="s">
        <v>125</v>
      </c>
      <c r="I51" s="67">
        <v>36772</v>
      </c>
      <c r="J51" s="66" t="s">
        <v>99</v>
      </c>
      <c r="K51" s="66" t="s">
        <v>44</v>
      </c>
      <c r="O51" s="89">
        <v>5586</v>
      </c>
      <c r="P51" s="81" t="s">
        <v>49</v>
      </c>
      <c r="Q51" s="82" t="s">
        <v>1757</v>
      </c>
      <c r="R51" s="83" t="s">
        <v>327</v>
      </c>
      <c r="S51" s="84" t="s">
        <v>246</v>
      </c>
      <c r="T51" s="85">
        <v>34672</v>
      </c>
      <c r="U51" s="85" t="s">
        <v>328</v>
      </c>
      <c r="V51" s="85" t="s">
        <v>40</v>
      </c>
      <c r="W51" s="90" t="s">
        <v>24</v>
      </c>
      <c r="X51" s="87">
        <v>23</v>
      </c>
      <c r="Y51" s="88">
        <v>4</v>
      </c>
      <c r="Z51" s="88">
        <v>6</v>
      </c>
      <c r="AA51" s="88">
        <v>9</v>
      </c>
      <c r="AB51" s="274" t="s">
        <v>2321</v>
      </c>
    </row>
    <row r="52" spans="1:28" x14ac:dyDescent="0.3">
      <c r="A52" s="269">
        <v>2</v>
      </c>
      <c r="B52" s="270">
        <v>51</v>
      </c>
      <c r="C52" s="271" t="s">
        <v>271</v>
      </c>
      <c r="D52" s="71">
        <v>4978</v>
      </c>
      <c r="E52" s="63" t="s">
        <v>17</v>
      </c>
      <c r="F52" s="276" t="s">
        <v>965</v>
      </c>
      <c r="G52" s="65" t="s">
        <v>965</v>
      </c>
      <c r="H52" s="66" t="s">
        <v>125</v>
      </c>
      <c r="I52" s="67">
        <v>31237</v>
      </c>
      <c r="J52" s="66" t="s">
        <v>82</v>
      </c>
      <c r="K52" s="66" t="s">
        <v>167</v>
      </c>
      <c r="O52" s="133">
        <v>4116</v>
      </c>
      <c r="P52" s="133" t="s">
        <v>49</v>
      </c>
      <c r="Q52" s="134" t="s">
        <v>1061</v>
      </c>
      <c r="R52" s="135" t="s">
        <v>1061</v>
      </c>
      <c r="S52" s="136" t="s">
        <v>136</v>
      </c>
      <c r="T52" s="137">
        <v>32188</v>
      </c>
      <c r="U52" s="136" t="s">
        <v>163</v>
      </c>
      <c r="V52" s="136" t="s">
        <v>1050</v>
      </c>
      <c r="W52" s="138" t="s">
        <v>129</v>
      </c>
      <c r="X52" s="87">
        <v>23</v>
      </c>
      <c r="Y52" s="88">
        <v>3</v>
      </c>
      <c r="Z52" s="88">
        <v>9</v>
      </c>
      <c r="AA52" s="88">
        <v>8</v>
      </c>
      <c r="AB52" s="274" t="s">
        <v>2321</v>
      </c>
    </row>
    <row r="53" spans="1:28" x14ac:dyDescent="0.3">
      <c r="A53" s="269">
        <v>2</v>
      </c>
      <c r="B53" s="270">
        <v>52</v>
      </c>
      <c r="C53" s="271" t="s">
        <v>261</v>
      </c>
      <c r="D53" s="89">
        <v>4811</v>
      </c>
      <c r="E53" s="81" t="s">
        <v>49</v>
      </c>
      <c r="F53" s="275" t="s">
        <v>1221</v>
      </c>
      <c r="G53" s="83" t="s">
        <v>1221</v>
      </c>
      <c r="H53" s="84" t="s">
        <v>10</v>
      </c>
      <c r="I53" s="85">
        <v>36736</v>
      </c>
      <c r="J53" s="85" t="s">
        <v>63</v>
      </c>
      <c r="K53" s="85" t="s">
        <v>919</v>
      </c>
      <c r="O53" s="89">
        <v>4811</v>
      </c>
      <c r="P53" s="81" t="s">
        <v>49</v>
      </c>
      <c r="Q53" s="82" t="s">
        <v>1221</v>
      </c>
      <c r="R53" s="83" t="s">
        <v>1221</v>
      </c>
      <c r="S53" s="84" t="s">
        <v>10</v>
      </c>
      <c r="T53" s="85">
        <v>36736</v>
      </c>
      <c r="U53" s="85" t="s">
        <v>63</v>
      </c>
      <c r="V53" s="85" t="s">
        <v>919</v>
      </c>
      <c r="W53" s="90" t="s">
        <v>37</v>
      </c>
      <c r="X53" s="87">
        <v>22</v>
      </c>
      <c r="Y53" s="88">
        <v>2</v>
      </c>
      <c r="Z53" s="88">
        <v>10</v>
      </c>
      <c r="AA53" s="88">
        <v>8</v>
      </c>
      <c r="AB53" s="274" t="s">
        <v>2321</v>
      </c>
    </row>
    <row r="54" spans="1:28" x14ac:dyDescent="0.3">
      <c r="A54" s="269">
        <v>2</v>
      </c>
      <c r="B54" s="270">
        <v>53</v>
      </c>
      <c r="C54" s="271" t="s">
        <v>990</v>
      </c>
      <c r="D54" s="62">
        <v>5165</v>
      </c>
      <c r="E54" s="63" t="s">
        <v>17</v>
      </c>
      <c r="F54" s="276" t="s">
        <v>181</v>
      </c>
      <c r="G54" s="65" t="s">
        <v>181</v>
      </c>
      <c r="H54" s="66" t="s">
        <v>43</v>
      </c>
      <c r="I54" s="67">
        <v>36237</v>
      </c>
      <c r="J54" s="66" t="s">
        <v>114</v>
      </c>
      <c r="K54" s="66" t="s">
        <v>213</v>
      </c>
      <c r="O54" s="80">
        <v>4106</v>
      </c>
      <c r="P54" s="81" t="s">
        <v>49</v>
      </c>
      <c r="Q54" s="82" t="s">
        <v>1321</v>
      </c>
      <c r="R54" s="83" t="s">
        <v>1321</v>
      </c>
      <c r="S54" s="84" t="s">
        <v>41</v>
      </c>
      <c r="T54" s="85">
        <v>33404</v>
      </c>
      <c r="U54" s="85" t="s">
        <v>328</v>
      </c>
      <c r="V54" s="85" t="s">
        <v>1131</v>
      </c>
      <c r="W54" s="86" t="s">
        <v>139</v>
      </c>
      <c r="X54" s="87">
        <v>22</v>
      </c>
      <c r="Y54" s="88">
        <v>3</v>
      </c>
      <c r="Z54" s="88">
        <v>7</v>
      </c>
      <c r="AA54" s="88">
        <v>9</v>
      </c>
      <c r="AB54" s="274" t="s">
        <v>2321</v>
      </c>
    </row>
    <row r="55" spans="1:28" x14ac:dyDescent="0.3">
      <c r="A55" s="269">
        <v>2</v>
      </c>
      <c r="B55" s="270">
        <v>54</v>
      </c>
      <c r="C55" s="271" t="s">
        <v>58</v>
      </c>
      <c r="D55" s="89">
        <v>5884</v>
      </c>
      <c r="E55" s="81" t="s">
        <v>49</v>
      </c>
      <c r="F55" s="275" t="s">
        <v>1015</v>
      </c>
      <c r="G55" s="83" t="s">
        <v>1015</v>
      </c>
      <c r="H55" s="84" t="s">
        <v>315</v>
      </c>
      <c r="I55" s="85">
        <v>34715</v>
      </c>
      <c r="J55" s="85" t="s">
        <v>143</v>
      </c>
      <c r="K55" s="85" t="s">
        <v>990</v>
      </c>
      <c r="O55" s="71">
        <v>5875</v>
      </c>
      <c r="P55" s="63" t="s">
        <v>17</v>
      </c>
      <c r="Q55" s="64" t="s">
        <v>1774</v>
      </c>
      <c r="R55" s="65" t="s">
        <v>436</v>
      </c>
      <c r="S55" s="66" t="s">
        <v>437</v>
      </c>
      <c r="T55" s="67">
        <v>32273</v>
      </c>
      <c r="U55" s="66" t="s">
        <v>87</v>
      </c>
      <c r="V55" s="66" t="s">
        <v>426</v>
      </c>
      <c r="W55" s="66" t="s">
        <v>68</v>
      </c>
      <c r="X55" s="69">
        <v>22</v>
      </c>
      <c r="Y55" s="70">
        <v>0</v>
      </c>
      <c r="Z55" s="70">
        <v>6</v>
      </c>
      <c r="AA55" s="70">
        <v>16</v>
      </c>
      <c r="AB55" s="274" t="s">
        <v>2321</v>
      </c>
    </row>
    <row r="56" spans="1:28" x14ac:dyDescent="0.3">
      <c r="A56" s="269">
        <v>2</v>
      </c>
      <c r="B56" s="270">
        <v>55</v>
      </c>
      <c r="C56" s="271" t="s">
        <v>28</v>
      </c>
      <c r="D56" s="281"/>
      <c r="E56" s="291"/>
      <c r="F56" s="292" t="s">
        <v>2331</v>
      </c>
      <c r="G56" s="292"/>
      <c r="H56" s="293"/>
      <c r="I56" s="283"/>
      <c r="J56" s="283"/>
      <c r="K56" s="283"/>
      <c r="O56" s="181">
        <v>6294</v>
      </c>
      <c r="P56" s="182" t="s">
        <v>17</v>
      </c>
      <c r="Q56" s="183" t="s">
        <v>2146</v>
      </c>
      <c r="R56" s="183" t="s">
        <v>2146</v>
      </c>
      <c r="S56" s="184" t="s">
        <v>125</v>
      </c>
      <c r="T56" s="185">
        <v>35711</v>
      </c>
      <c r="U56" s="185" t="s">
        <v>328</v>
      </c>
      <c r="V56" s="185" t="s">
        <v>832</v>
      </c>
      <c r="W56" s="186" t="s">
        <v>2084</v>
      </c>
      <c r="X56" s="187">
        <v>22</v>
      </c>
      <c r="Y56" s="188">
        <v>0</v>
      </c>
      <c r="Z56" s="188">
        <v>6</v>
      </c>
      <c r="AA56" s="188">
        <v>16</v>
      </c>
      <c r="AB56" s="274" t="s">
        <v>2321</v>
      </c>
    </row>
    <row r="57" spans="1:28" x14ac:dyDescent="0.3">
      <c r="A57" s="269">
        <v>2</v>
      </c>
      <c r="B57" s="270">
        <v>56</v>
      </c>
      <c r="C57" s="271" t="s">
        <v>1050</v>
      </c>
      <c r="D57" s="71">
        <v>4555</v>
      </c>
      <c r="E57" s="63" t="s">
        <v>17</v>
      </c>
      <c r="F57" s="276" t="s">
        <v>1396</v>
      </c>
      <c r="G57" s="65" t="s">
        <v>1396</v>
      </c>
      <c r="H57" s="66" t="s">
        <v>125</v>
      </c>
      <c r="I57" s="67">
        <v>33980</v>
      </c>
      <c r="J57" s="66" t="s">
        <v>231</v>
      </c>
      <c r="K57" s="66" t="s">
        <v>65</v>
      </c>
      <c r="O57" s="62">
        <v>4307</v>
      </c>
      <c r="P57" s="63" t="s">
        <v>17</v>
      </c>
      <c r="Q57" s="64" t="s">
        <v>1144</v>
      </c>
      <c r="R57" s="65" t="s">
        <v>1144</v>
      </c>
      <c r="S57" s="66" t="s">
        <v>125</v>
      </c>
      <c r="T57" s="67">
        <v>34962</v>
      </c>
      <c r="U57" s="66" t="s">
        <v>103</v>
      </c>
      <c r="V57" s="66" t="s">
        <v>12</v>
      </c>
      <c r="W57" s="68" t="s">
        <v>115</v>
      </c>
      <c r="X57" s="69">
        <v>22</v>
      </c>
      <c r="Y57" s="70">
        <v>0</v>
      </c>
      <c r="Z57" s="70">
        <v>8</v>
      </c>
      <c r="AA57" s="70">
        <v>14</v>
      </c>
      <c r="AB57" s="274" t="s">
        <v>2321</v>
      </c>
    </row>
    <row r="58" spans="1:28" x14ac:dyDescent="0.3">
      <c r="A58" s="269">
        <v>2</v>
      </c>
      <c r="B58" s="270">
        <v>57</v>
      </c>
      <c r="C58" s="271" t="s">
        <v>194</v>
      </c>
      <c r="D58" s="106">
        <v>4367</v>
      </c>
      <c r="E58" s="106" t="s">
        <v>83</v>
      </c>
      <c r="F58" s="286" t="s">
        <v>1857</v>
      </c>
      <c r="G58" s="108" t="s">
        <v>763</v>
      </c>
      <c r="H58" s="109" t="s">
        <v>30</v>
      </c>
      <c r="I58" s="110">
        <v>35550</v>
      </c>
      <c r="J58" s="109" t="s">
        <v>219</v>
      </c>
      <c r="K58" s="109" t="s">
        <v>128</v>
      </c>
      <c r="O58" s="89">
        <v>5686</v>
      </c>
      <c r="P58" s="81" t="s">
        <v>49</v>
      </c>
      <c r="Q58" s="82" t="s">
        <v>1147</v>
      </c>
      <c r="R58" s="83" t="s">
        <v>1147</v>
      </c>
      <c r="S58" s="84" t="s">
        <v>18</v>
      </c>
      <c r="T58" s="85">
        <v>34648</v>
      </c>
      <c r="U58" s="85" t="s">
        <v>163</v>
      </c>
      <c r="V58" s="85" t="s">
        <v>901</v>
      </c>
      <c r="W58" s="90" t="s">
        <v>24</v>
      </c>
      <c r="X58" s="87">
        <v>22</v>
      </c>
      <c r="Y58" s="88">
        <v>0</v>
      </c>
      <c r="Z58" s="88">
        <v>13</v>
      </c>
      <c r="AA58" s="88">
        <v>9</v>
      </c>
      <c r="AB58" s="274" t="s">
        <v>2321</v>
      </c>
    </row>
    <row r="59" spans="1:28" x14ac:dyDescent="0.3">
      <c r="A59" s="269">
        <v>2</v>
      </c>
      <c r="B59" s="270">
        <v>58</v>
      </c>
      <c r="C59" s="271" t="s">
        <v>930</v>
      </c>
      <c r="D59" s="89">
        <v>1990</v>
      </c>
      <c r="E59" s="81" t="s">
        <v>49</v>
      </c>
      <c r="F59" s="275" t="s">
        <v>656</v>
      </c>
      <c r="G59" s="83" t="s">
        <v>656</v>
      </c>
      <c r="H59" s="84" t="s">
        <v>125</v>
      </c>
      <c r="I59" s="85">
        <v>33041</v>
      </c>
      <c r="J59" s="85" t="s">
        <v>173</v>
      </c>
      <c r="K59" s="85" t="s">
        <v>173</v>
      </c>
      <c r="O59" s="71">
        <v>4777</v>
      </c>
      <c r="P59" s="63" t="s">
        <v>17</v>
      </c>
      <c r="Q59" s="64" t="s">
        <v>1361</v>
      </c>
      <c r="R59" s="65" t="s">
        <v>1361</v>
      </c>
      <c r="S59" s="66" t="s">
        <v>250</v>
      </c>
      <c r="T59" s="67">
        <v>34600</v>
      </c>
      <c r="U59" s="66" t="s">
        <v>231</v>
      </c>
      <c r="V59" s="66" t="s">
        <v>149</v>
      </c>
      <c r="W59" s="77" t="s">
        <v>37</v>
      </c>
      <c r="X59" s="69">
        <v>22</v>
      </c>
      <c r="Y59" s="70">
        <v>1</v>
      </c>
      <c r="Z59" s="70">
        <v>8</v>
      </c>
      <c r="AA59" s="70">
        <v>12</v>
      </c>
      <c r="AB59" s="274" t="s">
        <v>2321</v>
      </c>
    </row>
    <row r="60" spans="1:28" x14ac:dyDescent="0.3">
      <c r="A60" s="269">
        <v>2</v>
      </c>
      <c r="B60" s="270">
        <v>59</v>
      </c>
      <c r="C60" s="271" t="s">
        <v>1131</v>
      </c>
      <c r="D60" s="71">
        <v>10</v>
      </c>
      <c r="E60" s="63" t="s">
        <v>17</v>
      </c>
      <c r="F60" s="279" t="s">
        <v>110</v>
      </c>
      <c r="G60" s="73" t="s">
        <v>110</v>
      </c>
      <c r="H60" s="189" t="s">
        <v>18</v>
      </c>
      <c r="I60" s="179">
        <v>31810</v>
      </c>
      <c r="J60" s="179" t="s">
        <v>40</v>
      </c>
      <c r="K60" s="179" t="s">
        <v>103</v>
      </c>
      <c r="O60" s="80">
        <v>5147</v>
      </c>
      <c r="P60" s="81" t="s">
        <v>49</v>
      </c>
      <c r="Q60" s="82" t="s">
        <v>282</v>
      </c>
      <c r="R60" s="83" t="s">
        <v>282</v>
      </c>
      <c r="S60" s="84" t="s">
        <v>74</v>
      </c>
      <c r="T60" s="85">
        <v>34033</v>
      </c>
      <c r="U60" s="85" t="s">
        <v>99</v>
      </c>
      <c r="V60" s="85" t="s">
        <v>261</v>
      </c>
      <c r="W60" s="86" t="s">
        <v>16</v>
      </c>
      <c r="X60" s="87">
        <v>22</v>
      </c>
      <c r="Y60" s="88">
        <v>1</v>
      </c>
      <c r="Z60" s="88">
        <v>12</v>
      </c>
      <c r="AA60" s="88">
        <v>8</v>
      </c>
      <c r="AB60" s="274" t="s">
        <v>2321</v>
      </c>
    </row>
    <row r="61" spans="1:28" x14ac:dyDescent="0.3">
      <c r="A61" s="269">
        <v>2</v>
      </c>
      <c r="B61" s="270">
        <v>60</v>
      </c>
      <c r="C61" s="271" t="s">
        <v>613</v>
      </c>
      <c r="D61" s="106">
        <v>4442</v>
      </c>
      <c r="E61" s="106" t="s">
        <v>83</v>
      </c>
      <c r="F61" s="277" t="s">
        <v>1326</v>
      </c>
      <c r="G61" s="108" t="s">
        <v>1326</v>
      </c>
      <c r="H61" s="109" t="s">
        <v>18</v>
      </c>
      <c r="I61" s="110">
        <v>32837</v>
      </c>
      <c r="J61" s="109" t="s">
        <v>637</v>
      </c>
      <c r="K61" s="109" t="s">
        <v>1131</v>
      </c>
      <c r="O61" s="71">
        <v>5630</v>
      </c>
      <c r="P61" s="63" t="s">
        <v>17</v>
      </c>
      <c r="Q61" s="64" t="s">
        <v>737</v>
      </c>
      <c r="R61" s="65" t="s">
        <v>737</v>
      </c>
      <c r="S61" s="66" t="s">
        <v>80</v>
      </c>
      <c r="T61" s="67">
        <v>33610</v>
      </c>
      <c r="U61" s="66" t="s">
        <v>63</v>
      </c>
      <c r="V61" s="66" t="s">
        <v>128</v>
      </c>
      <c r="W61" s="77" t="s">
        <v>24</v>
      </c>
      <c r="X61" s="69">
        <v>22</v>
      </c>
      <c r="Y61" s="70">
        <v>0</v>
      </c>
      <c r="Z61" s="70">
        <v>8</v>
      </c>
      <c r="AA61" s="70">
        <v>14</v>
      </c>
      <c r="AB61" s="274" t="s">
        <v>2321</v>
      </c>
    </row>
    <row r="62" spans="1:28" x14ac:dyDescent="0.3">
      <c r="A62" s="269">
        <v>2</v>
      </c>
      <c r="B62" s="270">
        <v>61</v>
      </c>
      <c r="C62" s="271" t="s">
        <v>344</v>
      </c>
      <c r="D62" s="71">
        <v>5998</v>
      </c>
      <c r="E62" s="63" t="s">
        <v>17</v>
      </c>
      <c r="F62" s="288" t="s">
        <v>2036</v>
      </c>
      <c r="G62" s="65" t="s">
        <v>1550</v>
      </c>
      <c r="H62" s="66" t="s">
        <v>10</v>
      </c>
      <c r="I62" s="67">
        <v>36836</v>
      </c>
      <c r="J62" s="66" t="s">
        <v>11</v>
      </c>
      <c r="K62" s="66" t="s">
        <v>11</v>
      </c>
      <c r="O62" s="62">
        <v>5367</v>
      </c>
      <c r="P62" s="63" t="s">
        <v>17</v>
      </c>
      <c r="Q62" s="64" t="s">
        <v>1834</v>
      </c>
      <c r="R62" s="219" t="s">
        <v>704</v>
      </c>
      <c r="S62" s="66" t="s">
        <v>579</v>
      </c>
      <c r="T62" s="67">
        <v>33603</v>
      </c>
      <c r="U62" s="66" t="s">
        <v>87</v>
      </c>
      <c r="V62" s="66" t="s">
        <v>44</v>
      </c>
      <c r="W62" s="68" t="s">
        <v>92</v>
      </c>
      <c r="X62" s="69">
        <v>22</v>
      </c>
      <c r="Y62" s="70">
        <v>0</v>
      </c>
      <c r="Z62" s="70">
        <v>6</v>
      </c>
      <c r="AA62" s="70">
        <v>16</v>
      </c>
      <c r="AB62" s="274" t="s">
        <v>2321</v>
      </c>
    </row>
    <row r="63" spans="1:28" x14ac:dyDescent="0.3">
      <c r="A63" s="269">
        <v>2</v>
      </c>
      <c r="B63" s="270">
        <v>62</v>
      </c>
      <c r="C63" s="271" t="s">
        <v>48</v>
      </c>
      <c r="D63" s="71">
        <v>4767</v>
      </c>
      <c r="E63" s="63" t="s">
        <v>17</v>
      </c>
      <c r="F63" s="276" t="s">
        <v>1166</v>
      </c>
      <c r="G63" s="65" t="s">
        <v>1166</v>
      </c>
      <c r="H63" s="66" t="s">
        <v>10</v>
      </c>
      <c r="I63" s="67">
        <v>35982</v>
      </c>
      <c r="J63" s="66" t="s">
        <v>60</v>
      </c>
      <c r="K63" s="66" t="s">
        <v>48</v>
      </c>
      <c r="O63" s="89">
        <v>2231</v>
      </c>
      <c r="P63" s="81" t="s">
        <v>49</v>
      </c>
      <c r="Q63" s="82" t="s">
        <v>494</v>
      </c>
      <c r="R63" s="83" t="s">
        <v>494</v>
      </c>
      <c r="S63" s="84" t="s">
        <v>18</v>
      </c>
      <c r="T63" s="85">
        <v>32734</v>
      </c>
      <c r="U63" s="85" t="s">
        <v>167</v>
      </c>
      <c r="V63" s="85" t="s">
        <v>613</v>
      </c>
      <c r="W63" s="86" t="s">
        <v>225</v>
      </c>
      <c r="X63" s="87">
        <v>22</v>
      </c>
      <c r="Y63" s="88">
        <v>0</v>
      </c>
      <c r="Z63" s="88">
        <v>14</v>
      </c>
      <c r="AA63" s="88">
        <v>8</v>
      </c>
      <c r="AB63" s="274" t="s">
        <v>2321</v>
      </c>
    </row>
    <row r="64" spans="1:28" x14ac:dyDescent="0.3">
      <c r="A64" s="269">
        <v>2</v>
      </c>
      <c r="B64" s="270">
        <v>63</v>
      </c>
      <c r="C64" s="271" t="s">
        <v>78</v>
      </c>
      <c r="D64" s="89">
        <v>2201</v>
      </c>
      <c r="E64" s="81" t="s">
        <v>49</v>
      </c>
      <c r="F64" s="275" t="s">
        <v>1344</v>
      </c>
      <c r="G64" s="154" t="s">
        <v>1344</v>
      </c>
      <c r="H64" s="84" t="s">
        <v>18</v>
      </c>
      <c r="I64" s="85">
        <v>33715</v>
      </c>
      <c r="J64" s="85" t="s">
        <v>229</v>
      </c>
      <c r="K64" s="85" t="s">
        <v>231</v>
      </c>
      <c r="O64" s="62">
        <v>3107</v>
      </c>
      <c r="P64" s="63" t="s">
        <v>17</v>
      </c>
      <c r="Q64" s="64" t="s">
        <v>1789</v>
      </c>
      <c r="R64" s="65" t="s">
        <v>480</v>
      </c>
      <c r="S64" s="66" t="s">
        <v>246</v>
      </c>
      <c r="T64" s="67">
        <v>32569</v>
      </c>
      <c r="U64" s="66" t="s">
        <v>194</v>
      </c>
      <c r="V64" s="66" t="s">
        <v>58</v>
      </c>
      <c r="W64" s="68" t="s">
        <v>13</v>
      </c>
      <c r="X64" s="69">
        <v>22</v>
      </c>
      <c r="Y64" s="70">
        <v>1</v>
      </c>
      <c r="Z64" s="70">
        <v>8</v>
      </c>
      <c r="AA64" s="70">
        <v>12</v>
      </c>
      <c r="AB64" s="274" t="s">
        <v>2321</v>
      </c>
    </row>
    <row r="65" spans="1:28" x14ac:dyDescent="0.3">
      <c r="A65" s="269">
        <v>2</v>
      </c>
      <c r="B65" s="270">
        <v>64</v>
      </c>
      <c r="C65" s="271" t="s">
        <v>12</v>
      </c>
      <c r="D65" s="100">
        <v>6320</v>
      </c>
      <c r="E65" s="92" t="s">
        <v>49</v>
      </c>
      <c r="F65" s="101" t="s">
        <v>2285</v>
      </c>
      <c r="G65" s="93" t="s">
        <v>2286</v>
      </c>
      <c r="H65" s="94" t="s">
        <v>10</v>
      </c>
      <c r="I65" s="95">
        <v>35297</v>
      </c>
      <c r="J65" s="95" t="s">
        <v>1680</v>
      </c>
      <c r="K65" s="95" t="s">
        <v>1050</v>
      </c>
      <c r="O65" s="89">
        <v>5585</v>
      </c>
      <c r="P65" s="81" t="s">
        <v>49</v>
      </c>
      <c r="Q65" s="82" t="s">
        <v>1956</v>
      </c>
      <c r="R65" s="83" t="s">
        <v>1284</v>
      </c>
      <c r="S65" s="84" t="s">
        <v>18</v>
      </c>
      <c r="T65" s="85">
        <v>37252</v>
      </c>
      <c r="U65" s="85" t="s">
        <v>19</v>
      </c>
      <c r="V65" s="85" t="s">
        <v>261</v>
      </c>
      <c r="W65" s="90" t="s">
        <v>24</v>
      </c>
      <c r="X65" s="87">
        <v>21</v>
      </c>
      <c r="Y65" s="88">
        <v>3</v>
      </c>
      <c r="Z65" s="88">
        <v>8</v>
      </c>
      <c r="AA65" s="88">
        <v>7</v>
      </c>
      <c r="AB65" s="274" t="s">
        <v>2321</v>
      </c>
    </row>
    <row r="66" spans="1:28" x14ac:dyDescent="0.3">
      <c r="A66" s="269">
        <v>2</v>
      </c>
      <c r="B66" s="270">
        <v>65</v>
      </c>
      <c r="C66" s="271" t="s">
        <v>901</v>
      </c>
      <c r="D66" s="62">
        <v>2819</v>
      </c>
      <c r="E66" s="63" t="s">
        <v>17</v>
      </c>
      <c r="F66" s="276" t="s">
        <v>622</v>
      </c>
      <c r="G66" s="65" t="s">
        <v>622</v>
      </c>
      <c r="H66" s="66" t="s">
        <v>33</v>
      </c>
      <c r="I66" s="67">
        <v>33897</v>
      </c>
      <c r="J66" s="66" t="s">
        <v>11</v>
      </c>
      <c r="K66" s="66" t="s">
        <v>613</v>
      </c>
      <c r="O66" s="71">
        <v>5643</v>
      </c>
      <c r="P66" s="63" t="s">
        <v>17</v>
      </c>
      <c r="Q66" s="64" t="s">
        <v>46</v>
      </c>
      <c r="R66" s="65" t="s">
        <v>46</v>
      </c>
      <c r="S66" s="66" t="s">
        <v>43</v>
      </c>
      <c r="T66" s="67">
        <v>36228</v>
      </c>
      <c r="U66" s="66" t="s">
        <v>45</v>
      </c>
      <c r="V66" s="66" t="s">
        <v>12</v>
      </c>
      <c r="W66" s="77" t="s">
        <v>24</v>
      </c>
      <c r="X66" s="69">
        <v>21</v>
      </c>
      <c r="Y66" s="70">
        <v>1</v>
      </c>
      <c r="Z66" s="70">
        <v>7</v>
      </c>
      <c r="AA66" s="70">
        <v>12</v>
      </c>
      <c r="AB66" s="274" t="s">
        <v>2321</v>
      </c>
    </row>
    <row r="67" spans="1:28" x14ac:dyDescent="0.3">
      <c r="A67" s="269">
        <v>2</v>
      </c>
      <c r="B67" s="270">
        <v>66</v>
      </c>
      <c r="C67" s="271" t="s">
        <v>868</v>
      </c>
      <c r="D67" s="71">
        <v>5928</v>
      </c>
      <c r="E67" s="63" t="s">
        <v>17</v>
      </c>
      <c r="F67" s="276" t="s">
        <v>232</v>
      </c>
      <c r="G67" s="65" t="s">
        <v>232</v>
      </c>
      <c r="H67" s="66" t="s">
        <v>74</v>
      </c>
      <c r="I67" s="67">
        <v>32933</v>
      </c>
      <c r="J67" s="66" t="s">
        <v>221</v>
      </c>
      <c r="K67" s="66" t="s">
        <v>78</v>
      </c>
      <c r="O67" s="89">
        <v>5752</v>
      </c>
      <c r="P67" s="81" t="s">
        <v>49</v>
      </c>
      <c r="Q67" s="99" t="s">
        <v>1885</v>
      </c>
      <c r="R67" s="83" t="s">
        <v>940</v>
      </c>
      <c r="S67" s="84" t="s">
        <v>18</v>
      </c>
      <c r="T67" s="85">
        <v>34627</v>
      </c>
      <c r="U67" s="85" t="s">
        <v>58</v>
      </c>
      <c r="V67" s="85" t="s">
        <v>930</v>
      </c>
      <c r="W67" s="90" t="s">
        <v>24</v>
      </c>
      <c r="X67" s="87">
        <v>21</v>
      </c>
      <c r="Y67" s="88">
        <v>4</v>
      </c>
      <c r="Z67" s="88">
        <v>8</v>
      </c>
      <c r="AA67" s="88">
        <v>5</v>
      </c>
      <c r="AB67" s="274" t="s">
        <v>2321</v>
      </c>
    </row>
    <row r="68" spans="1:28" x14ac:dyDescent="0.3">
      <c r="A68" s="269">
        <v>2</v>
      </c>
      <c r="B68" s="270">
        <v>67</v>
      </c>
      <c r="C68" s="271" t="s">
        <v>63</v>
      </c>
      <c r="D68" s="119">
        <v>5143</v>
      </c>
      <c r="E68" s="53" t="s">
        <v>8</v>
      </c>
      <c r="F68" s="272" t="s">
        <v>774</v>
      </c>
      <c r="G68" s="54" t="s">
        <v>774</v>
      </c>
      <c r="H68" s="55" t="s">
        <v>775</v>
      </c>
      <c r="I68" s="56">
        <v>35448</v>
      </c>
      <c r="J68" s="56" t="s">
        <v>89</v>
      </c>
      <c r="K68" s="56" t="s">
        <v>132</v>
      </c>
      <c r="O68" s="80">
        <v>5414</v>
      </c>
      <c r="P68" s="81" t="s">
        <v>49</v>
      </c>
      <c r="Q68" s="82" t="s">
        <v>1367</v>
      </c>
      <c r="R68" s="83" t="s">
        <v>1367</v>
      </c>
      <c r="S68" s="84" t="s">
        <v>125</v>
      </c>
      <c r="T68" s="85">
        <v>36486</v>
      </c>
      <c r="U68" s="85" t="s">
        <v>383</v>
      </c>
      <c r="V68" s="85" t="s">
        <v>149</v>
      </c>
      <c r="W68" s="86" t="s">
        <v>64</v>
      </c>
      <c r="X68" s="87">
        <v>21</v>
      </c>
      <c r="Y68" s="88">
        <v>2</v>
      </c>
      <c r="Z68" s="88">
        <v>9</v>
      </c>
      <c r="AA68" s="88">
        <v>8</v>
      </c>
      <c r="AB68" s="274" t="s">
        <v>2321</v>
      </c>
    </row>
    <row r="69" spans="1:28" x14ac:dyDescent="0.3">
      <c r="A69" s="269">
        <v>2</v>
      </c>
      <c r="B69" s="270">
        <v>68</v>
      </c>
      <c r="C69" s="271" t="s">
        <v>919</v>
      </c>
      <c r="D69" s="62">
        <v>5148</v>
      </c>
      <c r="E69" s="63" t="s">
        <v>17</v>
      </c>
      <c r="F69" s="288" t="s">
        <v>1211</v>
      </c>
      <c r="G69" s="65" t="s">
        <v>1211</v>
      </c>
      <c r="H69" s="66" t="s">
        <v>74</v>
      </c>
      <c r="I69" s="67">
        <v>33953</v>
      </c>
      <c r="J69" s="66" t="s">
        <v>99</v>
      </c>
      <c r="K69" s="66" t="s">
        <v>919</v>
      </c>
      <c r="O69" s="80">
        <v>3198</v>
      </c>
      <c r="P69" s="81" t="s">
        <v>49</v>
      </c>
      <c r="Q69" s="82" t="s">
        <v>325</v>
      </c>
      <c r="R69" s="83" t="s">
        <v>325</v>
      </c>
      <c r="S69" s="84" t="s">
        <v>246</v>
      </c>
      <c r="T69" s="85">
        <v>34735</v>
      </c>
      <c r="U69" s="85" t="s">
        <v>19</v>
      </c>
      <c r="V69" s="85" t="s">
        <v>40</v>
      </c>
      <c r="W69" s="86" t="s">
        <v>13</v>
      </c>
      <c r="X69" s="87">
        <v>21</v>
      </c>
      <c r="Y69" s="88">
        <v>2</v>
      </c>
      <c r="Z69" s="88">
        <v>10</v>
      </c>
      <c r="AA69" s="88">
        <v>7</v>
      </c>
      <c r="AB69" s="274" t="s">
        <v>2321</v>
      </c>
    </row>
    <row r="70" spans="1:28" x14ac:dyDescent="0.3">
      <c r="A70" s="269">
        <v>2</v>
      </c>
      <c r="B70" s="270">
        <v>69</v>
      </c>
      <c r="C70" s="271" t="s">
        <v>103</v>
      </c>
      <c r="D70" s="71">
        <v>6054</v>
      </c>
      <c r="E70" s="63" t="s">
        <v>17</v>
      </c>
      <c r="F70" s="288" t="s">
        <v>1516</v>
      </c>
      <c r="G70" s="65" t="s">
        <v>1516</v>
      </c>
      <c r="H70" s="66" t="s">
        <v>246</v>
      </c>
      <c r="I70" s="67">
        <v>35888</v>
      </c>
      <c r="J70" s="66" t="s">
        <v>570</v>
      </c>
      <c r="K70" s="66" t="s">
        <v>45</v>
      </c>
      <c r="O70" s="71">
        <v>2957</v>
      </c>
      <c r="P70" s="63" t="s">
        <v>17</v>
      </c>
      <c r="Q70" s="72" t="s">
        <v>386</v>
      </c>
      <c r="R70" s="73" t="s">
        <v>386</v>
      </c>
      <c r="S70" s="74" t="s">
        <v>41</v>
      </c>
      <c r="T70" s="75">
        <v>34353</v>
      </c>
      <c r="U70" s="74" t="s">
        <v>23</v>
      </c>
      <c r="V70" s="74" t="s">
        <v>63</v>
      </c>
      <c r="W70" s="68"/>
      <c r="X70" s="69">
        <v>21</v>
      </c>
      <c r="Y70" s="70">
        <v>1</v>
      </c>
      <c r="Z70" s="70">
        <v>9</v>
      </c>
      <c r="AA70" s="70">
        <v>10</v>
      </c>
      <c r="AB70" s="274" t="s">
        <v>2321</v>
      </c>
    </row>
    <row r="71" spans="1:28" x14ac:dyDescent="0.3">
      <c r="A71" s="269">
        <v>2</v>
      </c>
      <c r="B71" s="270">
        <v>70</v>
      </c>
      <c r="C71" s="271" t="s">
        <v>128</v>
      </c>
      <c r="D71" s="71">
        <v>5689</v>
      </c>
      <c r="E71" s="63" t="s">
        <v>17</v>
      </c>
      <c r="F71" s="276" t="s">
        <v>392</v>
      </c>
      <c r="G71" s="65" t="s">
        <v>392</v>
      </c>
      <c r="H71" s="66" t="s">
        <v>136</v>
      </c>
      <c r="I71" s="67">
        <v>36186</v>
      </c>
      <c r="J71" s="66" t="s">
        <v>132</v>
      </c>
      <c r="K71" s="66" t="s">
        <v>63</v>
      </c>
      <c r="O71" s="62">
        <v>5421</v>
      </c>
      <c r="P71" s="63" t="s">
        <v>17</v>
      </c>
      <c r="Q71" s="64" t="s">
        <v>1960</v>
      </c>
      <c r="R71" s="65" t="s">
        <v>1312</v>
      </c>
      <c r="S71" s="66" t="s">
        <v>18</v>
      </c>
      <c r="T71" s="67">
        <v>34076</v>
      </c>
      <c r="U71" s="66" t="s">
        <v>213</v>
      </c>
      <c r="V71" s="66" t="s">
        <v>1131</v>
      </c>
      <c r="W71" s="68" t="s">
        <v>27</v>
      </c>
      <c r="X71" s="69">
        <v>21</v>
      </c>
      <c r="Y71" s="70">
        <v>0</v>
      </c>
      <c r="Z71" s="70">
        <v>9</v>
      </c>
      <c r="AA71" s="70">
        <v>12</v>
      </c>
      <c r="AB71" s="274" t="s">
        <v>2321</v>
      </c>
    </row>
    <row r="72" spans="1:28" x14ac:dyDescent="0.3">
      <c r="A72" s="269">
        <v>2</v>
      </c>
      <c r="B72" s="270">
        <v>71</v>
      </c>
      <c r="C72" s="271" t="s">
        <v>82</v>
      </c>
      <c r="D72" s="119">
        <v>1150</v>
      </c>
      <c r="E72" s="53" t="s">
        <v>8</v>
      </c>
      <c r="F72" s="272" t="s">
        <v>931</v>
      </c>
      <c r="G72" s="54" t="s">
        <v>931</v>
      </c>
      <c r="H72" s="55" t="s">
        <v>10</v>
      </c>
      <c r="I72" s="56">
        <v>31134</v>
      </c>
      <c r="J72" s="56" t="s">
        <v>132</v>
      </c>
      <c r="K72" s="56" t="s">
        <v>930</v>
      </c>
      <c r="O72" s="80">
        <v>2887</v>
      </c>
      <c r="P72" s="81" t="s">
        <v>49</v>
      </c>
      <c r="Q72" s="82" t="s">
        <v>632</v>
      </c>
      <c r="R72" s="83" t="s">
        <v>632</v>
      </c>
      <c r="S72" s="84" t="s">
        <v>10</v>
      </c>
      <c r="T72" s="85">
        <v>33995</v>
      </c>
      <c r="U72" s="85" t="s">
        <v>132</v>
      </c>
      <c r="V72" s="85" t="s">
        <v>613</v>
      </c>
      <c r="W72" s="86" t="s">
        <v>277</v>
      </c>
      <c r="X72" s="87">
        <v>21</v>
      </c>
      <c r="Y72" s="88">
        <v>4</v>
      </c>
      <c r="Z72" s="88">
        <v>9</v>
      </c>
      <c r="AA72" s="88">
        <v>4</v>
      </c>
      <c r="AB72" s="274" t="s">
        <v>2321</v>
      </c>
    </row>
    <row r="73" spans="1:28" x14ac:dyDescent="0.3">
      <c r="A73" s="269">
        <v>2</v>
      </c>
      <c r="B73" s="270">
        <v>72</v>
      </c>
      <c r="C73" s="271" t="s">
        <v>132</v>
      </c>
      <c r="D73" s="181">
        <v>6275</v>
      </c>
      <c r="E73" s="182" t="s">
        <v>17</v>
      </c>
      <c r="F73" s="183" t="s">
        <v>2159</v>
      </c>
      <c r="G73" s="183" t="s">
        <v>2160</v>
      </c>
      <c r="H73" s="184" t="s">
        <v>125</v>
      </c>
      <c r="I73" s="185">
        <v>34041</v>
      </c>
      <c r="J73" s="185" t="s">
        <v>372</v>
      </c>
      <c r="K73" s="185" t="s">
        <v>930</v>
      </c>
      <c r="O73" s="71">
        <v>5653</v>
      </c>
      <c r="P73" s="63" t="s">
        <v>17</v>
      </c>
      <c r="Q73" s="64" t="s">
        <v>21</v>
      </c>
      <c r="R73" s="65" t="s">
        <v>21</v>
      </c>
      <c r="S73" s="66" t="s">
        <v>22</v>
      </c>
      <c r="T73" s="67">
        <v>33843</v>
      </c>
      <c r="U73" s="66" t="s">
        <v>23</v>
      </c>
      <c r="V73" s="66" t="s">
        <v>12</v>
      </c>
      <c r="W73" s="77" t="s">
        <v>24</v>
      </c>
      <c r="X73" s="69">
        <v>21</v>
      </c>
      <c r="Y73" s="70">
        <v>1</v>
      </c>
      <c r="Z73" s="70">
        <v>9</v>
      </c>
      <c r="AA73" s="70">
        <v>10</v>
      </c>
      <c r="AB73" s="274" t="s">
        <v>2321</v>
      </c>
    </row>
    <row r="74" spans="1:28" x14ac:dyDescent="0.3">
      <c r="A74" s="269">
        <v>2</v>
      </c>
      <c r="B74" s="270">
        <v>73</v>
      </c>
      <c r="C74" s="271" t="s">
        <v>426</v>
      </c>
      <c r="D74" s="71">
        <v>2957</v>
      </c>
      <c r="E74" s="63" t="s">
        <v>17</v>
      </c>
      <c r="F74" s="279" t="s">
        <v>386</v>
      </c>
      <c r="G74" s="73" t="s">
        <v>386</v>
      </c>
      <c r="H74" s="74" t="s">
        <v>41</v>
      </c>
      <c r="I74" s="75">
        <v>34353</v>
      </c>
      <c r="J74" s="74" t="s">
        <v>23</v>
      </c>
      <c r="K74" s="74" t="s">
        <v>63</v>
      </c>
      <c r="O74" s="62">
        <v>2855</v>
      </c>
      <c r="P74" s="63" t="s">
        <v>17</v>
      </c>
      <c r="Q74" s="72" t="s">
        <v>644</v>
      </c>
      <c r="R74" s="73" t="s">
        <v>644</v>
      </c>
      <c r="S74" s="189" t="s">
        <v>41</v>
      </c>
      <c r="T74" s="179">
        <v>33746</v>
      </c>
      <c r="U74" s="179" t="s">
        <v>55</v>
      </c>
      <c r="V74" s="179" t="s">
        <v>173</v>
      </c>
      <c r="W74" s="190" t="s">
        <v>277</v>
      </c>
      <c r="X74" s="69">
        <v>21</v>
      </c>
      <c r="Y74" s="70">
        <v>1</v>
      </c>
      <c r="Z74" s="70">
        <v>9</v>
      </c>
      <c r="AA74" s="70">
        <v>10</v>
      </c>
      <c r="AB74" s="274" t="s">
        <v>2321</v>
      </c>
    </row>
    <row r="75" spans="1:28" x14ac:dyDescent="0.3">
      <c r="A75" s="269">
        <v>2</v>
      </c>
      <c r="B75" s="270">
        <v>74</v>
      </c>
      <c r="C75" s="271" t="s">
        <v>45</v>
      </c>
      <c r="D75" s="80">
        <v>4347</v>
      </c>
      <c r="E75" s="81" t="s">
        <v>49</v>
      </c>
      <c r="F75" s="275" t="s">
        <v>1119</v>
      </c>
      <c r="G75" s="83" t="s">
        <v>1119</v>
      </c>
      <c r="H75" s="84" t="s">
        <v>136</v>
      </c>
      <c r="I75" s="85">
        <v>35164</v>
      </c>
      <c r="J75" s="85" t="s">
        <v>194</v>
      </c>
      <c r="K75" s="85" t="s">
        <v>194</v>
      </c>
      <c r="O75" s="71">
        <v>4989</v>
      </c>
      <c r="P75" s="63" t="s">
        <v>17</v>
      </c>
      <c r="Q75" s="64" t="s">
        <v>648</v>
      </c>
      <c r="R75" s="65" t="s">
        <v>648</v>
      </c>
      <c r="S75" s="66" t="s">
        <v>33</v>
      </c>
      <c r="T75" s="67">
        <v>33739</v>
      </c>
      <c r="U75" s="66" t="s">
        <v>85</v>
      </c>
      <c r="V75" s="66" t="s">
        <v>173</v>
      </c>
      <c r="W75" s="77" t="s">
        <v>152</v>
      </c>
      <c r="X75" s="69">
        <v>21</v>
      </c>
      <c r="Y75" s="70">
        <v>0</v>
      </c>
      <c r="Z75" s="70">
        <v>9</v>
      </c>
      <c r="AA75" s="70">
        <v>12</v>
      </c>
      <c r="AB75" s="274" t="s">
        <v>2321</v>
      </c>
    </row>
    <row r="76" spans="1:28" x14ac:dyDescent="0.3">
      <c r="A76" s="269">
        <v>2</v>
      </c>
      <c r="B76" s="270">
        <v>75</v>
      </c>
      <c r="C76" s="271" t="s">
        <v>338</v>
      </c>
      <c r="D76" s="89">
        <v>5902</v>
      </c>
      <c r="E76" s="81" t="s">
        <v>49</v>
      </c>
      <c r="F76" s="275" t="s">
        <v>925</v>
      </c>
      <c r="G76" s="83" t="s">
        <v>925</v>
      </c>
      <c r="H76" s="84" t="s">
        <v>926</v>
      </c>
      <c r="I76" s="85">
        <v>33894</v>
      </c>
      <c r="J76" s="85" t="s">
        <v>213</v>
      </c>
      <c r="K76" s="85" t="s">
        <v>901</v>
      </c>
      <c r="O76" s="80">
        <v>5317</v>
      </c>
      <c r="P76" s="81" t="s">
        <v>49</v>
      </c>
      <c r="Q76" s="82" t="s">
        <v>1848</v>
      </c>
      <c r="R76" s="83" t="s">
        <v>720</v>
      </c>
      <c r="S76" s="84" t="s">
        <v>74</v>
      </c>
      <c r="T76" s="85">
        <v>33678</v>
      </c>
      <c r="U76" s="85" t="s">
        <v>11</v>
      </c>
      <c r="V76" s="85" t="s">
        <v>11</v>
      </c>
      <c r="W76" s="86" t="s">
        <v>16</v>
      </c>
      <c r="X76" s="87">
        <v>21</v>
      </c>
      <c r="Y76" s="88">
        <v>0</v>
      </c>
      <c r="Z76" s="88">
        <v>14</v>
      </c>
      <c r="AA76" s="88">
        <v>7</v>
      </c>
      <c r="AB76" s="274" t="s">
        <v>2321</v>
      </c>
    </row>
    <row r="77" spans="1:28" x14ac:dyDescent="0.3">
      <c r="A77" s="269">
        <v>2</v>
      </c>
      <c r="B77" s="270">
        <v>76</v>
      </c>
      <c r="C77" s="271" t="s">
        <v>149</v>
      </c>
      <c r="D77" s="71">
        <v>5910</v>
      </c>
      <c r="E77" s="63" t="s">
        <v>17</v>
      </c>
      <c r="F77" s="276" t="s">
        <v>1112</v>
      </c>
      <c r="G77" s="65" t="s">
        <v>1112</v>
      </c>
      <c r="H77" s="66" t="s">
        <v>39</v>
      </c>
      <c r="I77" s="67">
        <v>35734</v>
      </c>
      <c r="J77" s="66" t="s">
        <v>87</v>
      </c>
      <c r="K77" s="66" t="s">
        <v>194</v>
      </c>
      <c r="O77" s="62">
        <v>3940</v>
      </c>
      <c r="P77" s="63" t="s">
        <v>17</v>
      </c>
      <c r="Q77" s="64" t="s">
        <v>557</v>
      </c>
      <c r="R77" s="65" t="s">
        <v>557</v>
      </c>
      <c r="S77" s="66" t="s">
        <v>47</v>
      </c>
      <c r="T77" s="67">
        <v>33567</v>
      </c>
      <c r="U77" s="66" t="s">
        <v>492</v>
      </c>
      <c r="V77" s="66" t="s">
        <v>550</v>
      </c>
      <c r="W77" s="68" t="s">
        <v>139</v>
      </c>
      <c r="X77" s="69">
        <v>21</v>
      </c>
      <c r="Y77" s="70">
        <v>0</v>
      </c>
      <c r="Z77" s="70">
        <v>9</v>
      </c>
      <c r="AA77" s="70">
        <v>12</v>
      </c>
      <c r="AB77" s="274" t="s">
        <v>2321</v>
      </c>
    </row>
    <row r="78" spans="1:28" x14ac:dyDescent="0.3">
      <c r="A78" s="269">
        <v>2</v>
      </c>
      <c r="B78" s="270">
        <v>77</v>
      </c>
      <c r="C78" s="271" t="s">
        <v>832</v>
      </c>
      <c r="D78" s="71">
        <v>5996</v>
      </c>
      <c r="E78" s="63" t="s">
        <v>17</v>
      </c>
      <c r="F78" s="288" t="s">
        <v>1489</v>
      </c>
      <c r="G78" s="65" t="s">
        <v>1489</v>
      </c>
      <c r="H78" s="66" t="s">
        <v>322</v>
      </c>
      <c r="I78" s="67">
        <v>36613</v>
      </c>
      <c r="J78" s="66" t="s">
        <v>273</v>
      </c>
      <c r="K78" s="66" t="s">
        <v>213</v>
      </c>
      <c r="O78" s="80">
        <v>3821</v>
      </c>
      <c r="P78" s="81" t="s">
        <v>49</v>
      </c>
      <c r="Q78" s="82" t="s">
        <v>329</v>
      </c>
      <c r="R78" s="83" t="s">
        <v>329</v>
      </c>
      <c r="S78" s="84" t="s">
        <v>330</v>
      </c>
      <c r="T78" s="85">
        <v>33155</v>
      </c>
      <c r="U78" s="85" t="s">
        <v>822</v>
      </c>
      <c r="V78" s="85" t="s">
        <v>40</v>
      </c>
      <c r="W78" s="197" t="s">
        <v>256</v>
      </c>
      <c r="X78" s="87">
        <v>21</v>
      </c>
      <c r="Y78" s="88">
        <v>0</v>
      </c>
      <c r="Z78" s="88">
        <v>11</v>
      </c>
      <c r="AA78" s="88">
        <v>10</v>
      </c>
      <c r="AB78" s="274" t="s">
        <v>2321</v>
      </c>
    </row>
    <row r="79" spans="1:28" x14ac:dyDescent="0.3">
      <c r="A79" s="269">
        <v>2</v>
      </c>
      <c r="B79" s="270">
        <v>78</v>
      </c>
      <c r="C79" s="271" t="s">
        <v>40</v>
      </c>
      <c r="D79" s="89">
        <v>6101</v>
      </c>
      <c r="E79" s="81" t="s">
        <v>49</v>
      </c>
      <c r="F79" s="290" t="s">
        <v>1656</v>
      </c>
      <c r="G79" s="83" t="s">
        <v>1656</v>
      </c>
      <c r="H79" s="84" t="s">
        <v>71</v>
      </c>
      <c r="I79" s="85">
        <v>33693</v>
      </c>
      <c r="J79" s="85" t="s">
        <v>143</v>
      </c>
      <c r="K79" s="85" t="s">
        <v>1131</v>
      </c>
      <c r="O79" s="71">
        <v>3062</v>
      </c>
      <c r="P79" s="63" t="s">
        <v>17</v>
      </c>
      <c r="Q79" s="72" t="s">
        <v>1987</v>
      </c>
      <c r="R79" s="73" t="s">
        <v>1987</v>
      </c>
      <c r="S79" s="66" t="s">
        <v>33</v>
      </c>
      <c r="T79" s="67">
        <v>32395</v>
      </c>
      <c r="U79" s="66" t="s">
        <v>82</v>
      </c>
      <c r="V79" s="66" t="s">
        <v>344</v>
      </c>
      <c r="W79" s="77" t="s">
        <v>349</v>
      </c>
      <c r="X79" s="69">
        <v>21</v>
      </c>
      <c r="Y79" s="70">
        <v>1</v>
      </c>
      <c r="Z79" s="70">
        <v>11</v>
      </c>
      <c r="AA79" s="70">
        <v>8</v>
      </c>
      <c r="AB79" s="274" t="s">
        <v>2321</v>
      </c>
    </row>
    <row r="80" spans="1:28" x14ac:dyDescent="0.3">
      <c r="A80" s="269">
        <v>2</v>
      </c>
      <c r="B80" s="270">
        <v>79</v>
      </c>
      <c r="C80" s="271" t="s">
        <v>286</v>
      </c>
      <c r="D80" s="91">
        <v>6284</v>
      </c>
      <c r="E80" s="92" t="s">
        <v>49</v>
      </c>
      <c r="F80" s="93" t="s">
        <v>2105</v>
      </c>
      <c r="G80" s="93" t="s">
        <v>2106</v>
      </c>
      <c r="H80" s="94" t="s">
        <v>169</v>
      </c>
      <c r="I80" s="95">
        <v>33037</v>
      </c>
      <c r="J80" s="95" t="s">
        <v>1557</v>
      </c>
      <c r="K80" s="95" t="s">
        <v>426</v>
      </c>
      <c r="O80" s="62">
        <v>5269</v>
      </c>
      <c r="P80" s="63" t="s">
        <v>17</v>
      </c>
      <c r="Q80" s="64" t="s">
        <v>1334</v>
      </c>
      <c r="R80" s="65" t="s">
        <v>1334</v>
      </c>
      <c r="S80" s="66" t="s">
        <v>33</v>
      </c>
      <c r="T80" s="67">
        <v>31776</v>
      </c>
      <c r="U80" s="66" t="s">
        <v>94</v>
      </c>
      <c r="V80" s="66" t="s">
        <v>231</v>
      </c>
      <c r="W80" s="68" t="s">
        <v>16</v>
      </c>
      <c r="X80" s="69">
        <v>21</v>
      </c>
      <c r="Y80" s="70">
        <v>0</v>
      </c>
      <c r="Z80" s="70">
        <v>7</v>
      </c>
      <c r="AA80" s="70">
        <v>14</v>
      </c>
      <c r="AB80" s="274" t="s">
        <v>2321</v>
      </c>
    </row>
    <row r="81" spans="1:28" x14ac:dyDescent="0.3">
      <c r="A81" s="269">
        <v>2</v>
      </c>
      <c r="B81" s="270">
        <v>80</v>
      </c>
      <c r="C81" s="271" t="s">
        <v>26</v>
      </c>
      <c r="D81" s="71">
        <v>5875</v>
      </c>
      <c r="E81" s="63" t="s">
        <v>17</v>
      </c>
      <c r="F81" s="276" t="s">
        <v>1774</v>
      </c>
      <c r="G81" s="65" t="s">
        <v>436</v>
      </c>
      <c r="H81" s="66" t="s">
        <v>437</v>
      </c>
      <c r="I81" s="67">
        <v>32273</v>
      </c>
      <c r="J81" s="66" t="s">
        <v>87</v>
      </c>
      <c r="K81" s="66" t="s">
        <v>426</v>
      </c>
      <c r="O81" s="106">
        <v>66</v>
      </c>
      <c r="P81" s="106" t="s">
        <v>83</v>
      </c>
      <c r="Q81" s="114" t="s">
        <v>1721</v>
      </c>
      <c r="R81" s="108" t="s">
        <v>88</v>
      </c>
      <c r="S81" s="109" t="s">
        <v>33</v>
      </c>
      <c r="T81" s="110">
        <v>30347</v>
      </c>
      <c r="U81" s="109" t="s">
        <v>89</v>
      </c>
      <c r="V81" s="109" t="s">
        <v>12</v>
      </c>
      <c r="W81" s="111" t="s">
        <v>90</v>
      </c>
      <c r="X81" s="116">
        <v>21</v>
      </c>
      <c r="Y81" s="113">
        <v>7</v>
      </c>
      <c r="Z81" s="113">
        <v>7</v>
      </c>
      <c r="AA81" s="113">
        <v>0</v>
      </c>
      <c r="AB81" s="274" t="s">
        <v>2321</v>
      </c>
    </row>
    <row r="82" spans="1:28" x14ac:dyDescent="0.3">
      <c r="O82" s="89">
        <v>5784</v>
      </c>
      <c r="P82" s="81" t="s">
        <v>49</v>
      </c>
      <c r="Q82" s="82" t="s">
        <v>1743</v>
      </c>
      <c r="R82" s="83" t="s">
        <v>244</v>
      </c>
      <c r="S82" s="84" t="s">
        <v>18</v>
      </c>
      <c r="T82" s="85">
        <v>29788</v>
      </c>
      <c r="U82" s="85" t="s">
        <v>124</v>
      </c>
      <c r="V82" s="85" t="s">
        <v>78</v>
      </c>
      <c r="W82" s="85" t="s">
        <v>68</v>
      </c>
      <c r="X82" s="87">
        <v>21</v>
      </c>
      <c r="Y82" s="88">
        <v>2</v>
      </c>
      <c r="Z82" s="88">
        <v>9</v>
      </c>
      <c r="AA82" s="88">
        <v>8</v>
      </c>
      <c r="AB82" s="274" t="s">
        <v>2321</v>
      </c>
    </row>
    <row r="83" spans="1:28" x14ac:dyDescent="0.3">
      <c r="O83" s="80">
        <v>4529</v>
      </c>
      <c r="P83" s="81" t="s">
        <v>49</v>
      </c>
      <c r="Q83" s="82" t="s">
        <v>1408</v>
      </c>
      <c r="R83" s="83" t="s">
        <v>1408</v>
      </c>
      <c r="S83" s="84" t="s">
        <v>504</v>
      </c>
      <c r="T83" s="85">
        <v>34153</v>
      </c>
      <c r="U83" s="85" t="s">
        <v>31</v>
      </c>
      <c r="V83" s="85" t="s">
        <v>65</v>
      </c>
      <c r="W83" s="86" t="s">
        <v>134</v>
      </c>
      <c r="X83" s="87">
        <v>20</v>
      </c>
      <c r="Y83" s="88">
        <v>3</v>
      </c>
      <c r="Z83" s="88">
        <v>7</v>
      </c>
      <c r="AA83" s="88">
        <v>7</v>
      </c>
      <c r="AB83" s="274" t="s">
        <v>2321</v>
      </c>
    </row>
    <row r="84" spans="1:28" x14ac:dyDescent="0.3">
      <c r="O84" s="62">
        <v>4345</v>
      </c>
      <c r="P84" s="63" t="s">
        <v>17</v>
      </c>
      <c r="Q84" s="64" t="s">
        <v>1779</v>
      </c>
      <c r="R84" s="65" t="s">
        <v>453</v>
      </c>
      <c r="S84" s="66" t="s">
        <v>246</v>
      </c>
      <c r="T84" s="67">
        <v>33493</v>
      </c>
      <c r="U84" s="66" t="s">
        <v>170</v>
      </c>
      <c r="V84" s="66" t="s">
        <v>45</v>
      </c>
      <c r="W84" s="68" t="s">
        <v>115</v>
      </c>
      <c r="X84" s="69">
        <v>20</v>
      </c>
      <c r="Y84" s="70">
        <v>1</v>
      </c>
      <c r="Z84" s="70">
        <v>8</v>
      </c>
      <c r="AA84" s="70">
        <v>10</v>
      </c>
      <c r="AB84" s="274" t="s">
        <v>2321</v>
      </c>
    </row>
    <row r="85" spans="1:28" x14ac:dyDescent="0.3">
      <c r="O85" s="71">
        <v>6054</v>
      </c>
      <c r="P85" s="63" t="s">
        <v>17</v>
      </c>
      <c r="Q85" s="78" t="s">
        <v>1516</v>
      </c>
      <c r="R85" s="65" t="s">
        <v>1516</v>
      </c>
      <c r="S85" s="66" t="s">
        <v>246</v>
      </c>
      <c r="T85" s="67">
        <v>35888</v>
      </c>
      <c r="U85" s="66" t="s">
        <v>570</v>
      </c>
      <c r="V85" s="66" t="s">
        <v>45</v>
      </c>
      <c r="W85" s="77" t="s">
        <v>1470</v>
      </c>
      <c r="X85" s="79">
        <v>20</v>
      </c>
      <c r="Y85" s="70">
        <v>0</v>
      </c>
      <c r="Z85" s="70">
        <v>6</v>
      </c>
      <c r="AA85" s="70">
        <v>14</v>
      </c>
      <c r="AB85" s="274" t="s">
        <v>2321</v>
      </c>
    </row>
    <row r="86" spans="1:28" x14ac:dyDescent="0.3">
      <c r="O86" s="89">
        <v>5785</v>
      </c>
      <c r="P86" s="81" t="s">
        <v>49</v>
      </c>
      <c r="Q86" s="82" t="s">
        <v>946</v>
      </c>
      <c r="R86" s="83" t="s">
        <v>946</v>
      </c>
      <c r="S86" s="84" t="s">
        <v>57</v>
      </c>
      <c r="T86" s="85">
        <v>35415</v>
      </c>
      <c r="U86" s="85" t="s">
        <v>236</v>
      </c>
      <c r="V86" s="85" t="s">
        <v>930</v>
      </c>
      <c r="W86" s="85" t="s">
        <v>68</v>
      </c>
      <c r="X86" s="87">
        <v>20</v>
      </c>
      <c r="Y86" s="88">
        <v>1</v>
      </c>
      <c r="Z86" s="88">
        <v>12</v>
      </c>
      <c r="AA86" s="88">
        <v>6</v>
      </c>
      <c r="AB86" s="274" t="s">
        <v>2321</v>
      </c>
    </row>
    <row r="87" spans="1:28" x14ac:dyDescent="0.3">
      <c r="O87" s="89">
        <v>5517</v>
      </c>
      <c r="P87" s="81" t="s">
        <v>49</v>
      </c>
      <c r="Q87" s="82" t="s">
        <v>61</v>
      </c>
      <c r="R87" s="83" t="s">
        <v>61</v>
      </c>
      <c r="S87" s="84" t="s">
        <v>62</v>
      </c>
      <c r="T87" s="85">
        <v>35394</v>
      </c>
      <c r="U87" s="85" t="s">
        <v>63</v>
      </c>
      <c r="V87" s="85" t="s">
        <v>12</v>
      </c>
      <c r="W87" s="90" t="s">
        <v>64</v>
      </c>
      <c r="X87" s="87">
        <v>20</v>
      </c>
      <c r="Y87" s="88">
        <v>2</v>
      </c>
      <c r="Z87" s="88">
        <v>9</v>
      </c>
      <c r="AA87" s="88">
        <v>7</v>
      </c>
      <c r="AB87" s="274" t="s">
        <v>2321</v>
      </c>
    </row>
    <row r="88" spans="1:28" x14ac:dyDescent="0.3">
      <c r="O88" s="71">
        <v>6159</v>
      </c>
      <c r="P88" s="63" t="s">
        <v>17</v>
      </c>
      <c r="Q88" s="78" t="s">
        <v>1998</v>
      </c>
      <c r="R88" s="65" t="s">
        <v>1594</v>
      </c>
      <c r="S88" s="66" t="s">
        <v>10</v>
      </c>
      <c r="T88" s="67">
        <v>35380</v>
      </c>
      <c r="U88" s="66" t="s">
        <v>19</v>
      </c>
      <c r="V88" s="66" t="s">
        <v>990</v>
      </c>
      <c r="W88" s="77" t="s">
        <v>1470</v>
      </c>
      <c r="X88" s="79">
        <v>20</v>
      </c>
      <c r="Y88" s="70">
        <v>0</v>
      </c>
      <c r="Z88" s="70">
        <v>8</v>
      </c>
      <c r="AA88" s="70">
        <v>12</v>
      </c>
      <c r="AB88" s="274" t="s">
        <v>2321</v>
      </c>
    </row>
    <row r="89" spans="1:28" x14ac:dyDescent="0.3">
      <c r="O89" s="119">
        <v>6091</v>
      </c>
      <c r="P89" s="53" t="s">
        <v>8</v>
      </c>
      <c r="Q89" s="214" t="s">
        <v>1612</v>
      </c>
      <c r="R89" s="54" t="s">
        <v>1612</v>
      </c>
      <c r="S89" s="55" t="s">
        <v>33</v>
      </c>
      <c r="T89" s="56">
        <v>35115</v>
      </c>
      <c r="U89" s="56" t="s">
        <v>1539</v>
      </c>
      <c r="V89" s="56" t="s">
        <v>338</v>
      </c>
      <c r="W89" s="57" t="s">
        <v>1470</v>
      </c>
      <c r="X89" s="213">
        <v>20</v>
      </c>
      <c r="Y89" s="59">
        <v>0</v>
      </c>
      <c r="Z89" s="59">
        <v>0</v>
      </c>
      <c r="AA89" s="59">
        <v>20</v>
      </c>
      <c r="AB89" s="274" t="s">
        <v>2321</v>
      </c>
    </row>
    <row r="90" spans="1:28" x14ac:dyDescent="0.3">
      <c r="O90" s="71">
        <v>5710</v>
      </c>
      <c r="P90" s="63" t="s">
        <v>17</v>
      </c>
      <c r="Q90" s="64" t="s">
        <v>647</v>
      </c>
      <c r="R90" s="65" t="s">
        <v>647</v>
      </c>
      <c r="S90" s="66" t="s">
        <v>74</v>
      </c>
      <c r="T90" s="67">
        <v>35083</v>
      </c>
      <c r="U90" s="66" t="s">
        <v>209</v>
      </c>
      <c r="V90" s="66" t="s">
        <v>173</v>
      </c>
      <c r="W90" s="77" t="s">
        <v>24</v>
      </c>
      <c r="X90" s="69">
        <v>20</v>
      </c>
      <c r="Y90" s="70">
        <v>0</v>
      </c>
      <c r="Z90" s="70">
        <v>8</v>
      </c>
      <c r="AA90" s="70">
        <v>12</v>
      </c>
      <c r="AB90" s="274" t="s">
        <v>2321</v>
      </c>
    </row>
    <row r="91" spans="1:28" x14ac:dyDescent="0.3">
      <c r="O91" s="89">
        <v>5983</v>
      </c>
      <c r="P91" s="81" t="s">
        <v>49</v>
      </c>
      <c r="Q91" s="99" t="s">
        <v>1613</v>
      </c>
      <c r="R91" s="83" t="s">
        <v>1613</v>
      </c>
      <c r="S91" s="84" t="s">
        <v>138</v>
      </c>
      <c r="T91" s="85">
        <v>34921</v>
      </c>
      <c r="U91" s="85" t="s">
        <v>317</v>
      </c>
      <c r="V91" s="85" t="s">
        <v>338</v>
      </c>
      <c r="W91" s="86" t="s">
        <v>1470</v>
      </c>
      <c r="X91" s="104">
        <v>20</v>
      </c>
      <c r="Y91" s="88">
        <v>0</v>
      </c>
      <c r="Z91" s="88">
        <v>14</v>
      </c>
      <c r="AA91" s="88">
        <v>6</v>
      </c>
      <c r="AB91" s="274" t="s">
        <v>2321</v>
      </c>
    </row>
    <row r="92" spans="1:28" x14ac:dyDescent="0.3">
      <c r="O92" s="89">
        <v>4696</v>
      </c>
      <c r="P92" s="81" t="s">
        <v>49</v>
      </c>
      <c r="Q92" s="82" t="s">
        <v>879</v>
      </c>
      <c r="R92" s="83" t="s">
        <v>879</v>
      </c>
      <c r="S92" s="84" t="s">
        <v>43</v>
      </c>
      <c r="T92" s="85">
        <v>34830</v>
      </c>
      <c r="U92" s="85" t="s">
        <v>26</v>
      </c>
      <c r="V92" s="85" t="s">
        <v>868</v>
      </c>
      <c r="W92" s="90" t="s">
        <v>37</v>
      </c>
      <c r="X92" s="87">
        <v>20</v>
      </c>
      <c r="Y92" s="88">
        <v>2</v>
      </c>
      <c r="Z92" s="88">
        <v>9</v>
      </c>
      <c r="AA92" s="88">
        <v>7</v>
      </c>
      <c r="AB92" s="274" t="s">
        <v>2321</v>
      </c>
    </row>
    <row r="93" spans="1:28" x14ac:dyDescent="0.3">
      <c r="O93" s="71">
        <v>4553</v>
      </c>
      <c r="P93" s="63" t="s">
        <v>17</v>
      </c>
      <c r="Q93" s="64" t="s">
        <v>910</v>
      </c>
      <c r="R93" s="65" t="s">
        <v>910</v>
      </c>
      <c r="S93" s="66" t="s">
        <v>41</v>
      </c>
      <c r="T93" s="67">
        <v>34803</v>
      </c>
      <c r="U93" s="66" t="s">
        <v>374</v>
      </c>
      <c r="V93" s="66" t="s">
        <v>901</v>
      </c>
      <c r="W93" s="77" t="s">
        <v>134</v>
      </c>
      <c r="X93" s="69">
        <v>20</v>
      </c>
      <c r="Y93" s="70">
        <v>0</v>
      </c>
      <c r="Z93" s="70">
        <v>4</v>
      </c>
      <c r="AA93" s="70">
        <v>16</v>
      </c>
      <c r="AB93" s="274" t="s">
        <v>2321</v>
      </c>
    </row>
    <row r="94" spans="1:28" x14ac:dyDescent="0.3">
      <c r="O94" s="80">
        <v>3710</v>
      </c>
      <c r="P94" s="81" t="s">
        <v>49</v>
      </c>
      <c r="Q94" s="82" t="s">
        <v>284</v>
      </c>
      <c r="R94" s="83" t="s">
        <v>284</v>
      </c>
      <c r="S94" s="84" t="s">
        <v>18</v>
      </c>
      <c r="T94" s="85">
        <v>34717</v>
      </c>
      <c r="U94" s="85" t="s">
        <v>114</v>
      </c>
      <c r="V94" s="85" t="s">
        <v>261</v>
      </c>
      <c r="W94" s="86" t="s">
        <v>92</v>
      </c>
      <c r="X94" s="87">
        <v>20</v>
      </c>
      <c r="Y94" s="88">
        <v>1</v>
      </c>
      <c r="Z94" s="88">
        <v>11</v>
      </c>
      <c r="AA94" s="88">
        <v>7</v>
      </c>
      <c r="AB94" s="274" t="s">
        <v>2321</v>
      </c>
    </row>
    <row r="95" spans="1:28" x14ac:dyDescent="0.3">
      <c r="O95" s="71">
        <v>4708</v>
      </c>
      <c r="P95" s="63" t="s">
        <v>17</v>
      </c>
      <c r="Q95" s="78" t="s">
        <v>1026</v>
      </c>
      <c r="R95" s="65" t="s">
        <v>1026</v>
      </c>
      <c r="S95" s="66" t="s">
        <v>43</v>
      </c>
      <c r="T95" s="67">
        <v>34289</v>
      </c>
      <c r="U95" s="66" t="s">
        <v>412</v>
      </c>
      <c r="V95" s="66" t="s">
        <v>328</v>
      </c>
      <c r="W95" s="77" t="s">
        <v>37</v>
      </c>
      <c r="X95" s="69">
        <v>20</v>
      </c>
      <c r="Y95" s="70">
        <v>1</v>
      </c>
      <c r="Z95" s="70">
        <v>6</v>
      </c>
      <c r="AA95" s="70">
        <v>12</v>
      </c>
      <c r="AB95" s="274" t="s">
        <v>2321</v>
      </c>
    </row>
    <row r="96" spans="1:28" x14ac:dyDescent="0.3">
      <c r="O96" s="119">
        <v>3500</v>
      </c>
      <c r="P96" s="53" t="s">
        <v>8</v>
      </c>
      <c r="Q96" s="120" t="s">
        <v>612</v>
      </c>
      <c r="R96" s="54" t="s">
        <v>612</v>
      </c>
      <c r="S96" s="55" t="s">
        <v>41</v>
      </c>
      <c r="T96" s="56">
        <v>34101</v>
      </c>
      <c r="U96" s="56" t="s">
        <v>391</v>
      </c>
      <c r="V96" s="56" t="s">
        <v>613</v>
      </c>
      <c r="W96" s="57" t="s">
        <v>90</v>
      </c>
      <c r="X96" s="58">
        <v>20</v>
      </c>
      <c r="Y96" s="59">
        <v>0</v>
      </c>
      <c r="Z96" s="59">
        <v>0</v>
      </c>
      <c r="AA96" s="59">
        <v>20</v>
      </c>
      <c r="AB96" s="274" t="s">
        <v>2321</v>
      </c>
    </row>
    <row r="97" spans="15:28" x14ac:dyDescent="0.3">
      <c r="O97" s="119">
        <v>4871</v>
      </c>
      <c r="P97" s="53" t="s">
        <v>8</v>
      </c>
      <c r="Q97" s="120" t="s">
        <v>451</v>
      </c>
      <c r="R97" s="54" t="s">
        <v>451</v>
      </c>
      <c r="S97" s="55" t="s">
        <v>151</v>
      </c>
      <c r="T97" s="56">
        <v>33708</v>
      </c>
      <c r="U97" s="56" t="s">
        <v>148</v>
      </c>
      <c r="V97" s="56" t="s">
        <v>45</v>
      </c>
      <c r="W97" s="57" t="s">
        <v>37</v>
      </c>
      <c r="X97" s="58">
        <v>20</v>
      </c>
      <c r="Y97" s="59">
        <v>0</v>
      </c>
      <c r="Z97" s="59">
        <v>0</v>
      </c>
      <c r="AA97" s="59">
        <v>20</v>
      </c>
      <c r="AB97" s="274" t="s">
        <v>2321</v>
      </c>
    </row>
    <row r="98" spans="15:28" x14ac:dyDescent="0.3">
      <c r="O98" s="80">
        <v>4234</v>
      </c>
      <c r="P98" s="81" t="s">
        <v>49</v>
      </c>
      <c r="Q98" s="82" t="s">
        <v>529</v>
      </c>
      <c r="R98" s="83" t="s">
        <v>529</v>
      </c>
      <c r="S98" s="84" t="s">
        <v>10</v>
      </c>
      <c r="T98" s="85">
        <v>33326</v>
      </c>
      <c r="U98" s="85" t="s">
        <v>286</v>
      </c>
      <c r="V98" s="85" t="s">
        <v>271</v>
      </c>
      <c r="W98" s="86" t="s">
        <v>64</v>
      </c>
      <c r="X98" s="87">
        <v>20</v>
      </c>
      <c r="Y98" s="88">
        <v>0</v>
      </c>
      <c r="Z98" s="88">
        <v>11</v>
      </c>
      <c r="AA98" s="88">
        <v>9</v>
      </c>
      <c r="AB98" s="274" t="s">
        <v>2321</v>
      </c>
    </row>
    <row r="99" spans="15:28" x14ac:dyDescent="0.3">
      <c r="O99" s="119">
        <v>2194</v>
      </c>
      <c r="P99" s="53" t="s">
        <v>8</v>
      </c>
      <c r="Q99" s="120" t="s">
        <v>676</v>
      </c>
      <c r="R99" s="54" t="s">
        <v>676</v>
      </c>
      <c r="S99" s="55" t="s">
        <v>41</v>
      </c>
      <c r="T99" s="56">
        <v>33026</v>
      </c>
      <c r="U99" s="56" t="s">
        <v>273</v>
      </c>
      <c r="V99" s="56" t="s">
        <v>44</v>
      </c>
      <c r="W99" s="57" t="s">
        <v>225</v>
      </c>
      <c r="X99" s="58">
        <v>20</v>
      </c>
      <c r="Y99" s="59">
        <v>0</v>
      </c>
      <c r="Z99" s="59">
        <v>0</v>
      </c>
      <c r="AA99" s="59">
        <v>20</v>
      </c>
      <c r="AB99" s="274" t="s">
        <v>2321</v>
      </c>
    </row>
    <row r="100" spans="15:28" x14ac:dyDescent="0.3">
      <c r="O100" s="80">
        <v>3750</v>
      </c>
      <c r="P100" s="81" t="s">
        <v>49</v>
      </c>
      <c r="Q100" s="82" t="s">
        <v>1829</v>
      </c>
      <c r="R100" s="83" t="s">
        <v>661</v>
      </c>
      <c r="S100" s="84" t="s">
        <v>33</v>
      </c>
      <c r="T100" s="85">
        <v>32157</v>
      </c>
      <c r="U100" s="85" t="s">
        <v>191</v>
      </c>
      <c r="V100" s="85" t="s">
        <v>173</v>
      </c>
      <c r="W100" s="86" t="s">
        <v>234</v>
      </c>
      <c r="X100" s="87">
        <v>20</v>
      </c>
      <c r="Y100" s="88">
        <v>4</v>
      </c>
      <c r="Z100" s="88">
        <v>7</v>
      </c>
      <c r="AA100" s="88">
        <v>5</v>
      </c>
      <c r="AB100" s="274" t="s">
        <v>2321</v>
      </c>
    </row>
    <row r="101" spans="15:28" x14ac:dyDescent="0.3">
      <c r="O101" s="89">
        <v>337</v>
      </c>
      <c r="P101" s="81" t="s">
        <v>49</v>
      </c>
      <c r="Q101" s="82" t="s">
        <v>1847</v>
      </c>
      <c r="R101" s="83" t="s">
        <v>719</v>
      </c>
      <c r="S101" s="84" t="s">
        <v>18</v>
      </c>
      <c r="T101" s="85">
        <v>31901</v>
      </c>
      <c r="U101" s="85" t="s">
        <v>26</v>
      </c>
      <c r="V101" s="85" t="s">
        <v>11</v>
      </c>
      <c r="W101" s="86"/>
      <c r="X101" s="87">
        <v>20</v>
      </c>
      <c r="Y101" s="88">
        <v>2</v>
      </c>
      <c r="Z101" s="88">
        <v>8</v>
      </c>
      <c r="AA101" s="88">
        <v>8</v>
      </c>
      <c r="AB101" s="274" t="s">
        <v>2321</v>
      </c>
    </row>
    <row r="102" spans="15:28" x14ac:dyDescent="0.3">
      <c r="O102" s="89">
        <v>2313</v>
      </c>
      <c r="P102" s="81" t="s">
        <v>49</v>
      </c>
      <c r="Q102" s="82" t="s">
        <v>402</v>
      </c>
      <c r="R102" s="83" t="s">
        <v>402</v>
      </c>
      <c r="S102" s="84" t="s">
        <v>10</v>
      </c>
      <c r="T102" s="85">
        <v>31865</v>
      </c>
      <c r="U102" s="85" t="s">
        <v>42</v>
      </c>
      <c r="V102" s="85" t="s">
        <v>12</v>
      </c>
      <c r="W102" s="86" t="s">
        <v>92</v>
      </c>
      <c r="X102" s="87">
        <v>20</v>
      </c>
      <c r="Y102" s="88">
        <v>3</v>
      </c>
      <c r="Z102" s="88">
        <v>7</v>
      </c>
      <c r="AA102" s="88">
        <v>7</v>
      </c>
      <c r="AB102" s="274" t="s">
        <v>2321</v>
      </c>
    </row>
    <row r="103" spans="15:28" x14ac:dyDescent="0.3">
      <c r="O103" s="119">
        <v>1604</v>
      </c>
      <c r="P103" s="53" t="s">
        <v>8</v>
      </c>
      <c r="Q103" s="120" t="s">
        <v>1164</v>
      </c>
      <c r="R103" s="54" t="s">
        <v>1164</v>
      </c>
      <c r="S103" s="55" t="s">
        <v>33</v>
      </c>
      <c r="T103" s="56">
        <v>31804</v>
      </c>
      <c r="U103" s="56" t="s">
        <v>85</v>
      </c>
      <c r="V103" s="56" t="s">
        <v>48</v>
      </c>
      <c r="W103" s="57" t="s">
        <v>256</v>
      </c>
      <c r="X103" s="58">
        <v>20</v>
      </c>
      <c r="Y103" s="59">
        <v>0</v>
      </c>
      <c r="Z103" s="59">
        <v>0</v>
      </c>
      <c r="AA103" s="59">
        <v>20</v>
      </c>
      <c r="AB103" s="274" t="s">
        <v>2321</v>
      </c>
    </row>
    <row r="104" spans="15:28" x14ac:dyDescent="0.3">
      <c r="O104" s="89">
        <v>4972</v>
      </c>
      <c r="P104" s="81" t="s">
        <v>49</v>
      </c>
      <c r="Q104" s="82" t="s">
        <v>528</v>
      </c>
      <c r="R104" s="83" t="s">
        <v>528</v>
      </c>
      <c r="S104" s="84" t="s">
        <v>74</v>
      </c>
      <c r="T104" s="85">
        <v>31171</v>
      </c>
      <c r="U104" s="85" t="s">
        <v>128</v>
      </c>
      <c r="V104" s="85" t="s">
        <v>271</v>
      </c>
      <c r="W104" s="86" t="s">
        <v>152</v>
      </c>
      <c r="X104" s="87">
        <v>20</v>
      </c>
      <c r="Y104" s="88">
        <v>0</v>
      </c>
      <c r="Z104" s="88">
        <v>11</v>
      </c>
      <c r="AA104" s="88">
        <v>9</v>
      </c>
      <c r="AB104" s="274" t="s">
        <v>2321</v>
      </c>
    </row>
    <row r="105" spans="15:28" x14ac:dyDescent="0.3">
      <c r="O105" s="171">
        <v>6219</v>
      </c>
      <c r="P105" s="172" t="s">
        <v>8</v>
      </c>
      <c r="Q105" s="203" t="s">
        <v>2103</v>
      </c>
      <c r="R105" s="173" t="s">
        <v>2103</v>
      </c>
      <c r="S105" s="174" t="s">
        <v>516</v>
      </c>
      <c r="T105" s="175">
        <v>30419</v>
      </c>
      <c r="U105" s="175" t="s">
        <v>124</v>
      </c>
      <c r="V105" s="175" t="s">
        <v>426</v>
      </c>
      <c r="W105" s="176" t="s">
        <v>2084</v>
      </c>
      <c r="X105" s="177">
        <v>20</v>
      </c>
      <c r="Y105" s="178">
        <v>0</v>
      </c>
      <c r="Z105" s="178">
        <v>0</v>
      </c>
      <c r="AA105" s="178">
        <v>20</v>
      </c>
      <c r="AB105" s="274" t="s">
        <v>2321</v>
      </c>
    </row>
    <row r="106" spans="15:28" x14ac:dyDescent="0.3">
      <c r="O106" s="71">
        <v>4767</v>
      </c>
      <c r="P106" s="63" t="s">
        <v>17</v>
      </c>
      <c r="Q106" s="64" t="s">
        <v>1166</v>
      </c>
      <c r="R106" s="65" t="s">
        <v>1166</v>
      </c>
      <c r="S106" s="66" t="s">
        <v>10</v>
      </c>
      <c r="T106" s="67">
        <v>35982</v>
      </c>
      <c r="U106" s="66" t="s">
        <v>60</v>
      </c>
      <c r="V106" s="66" t="s">
        <v>48</v>
      </c>
      <c r="W106" s="77" t="s">
        <v>37</v>
      </c>
      <c r="X106" s="69">
        <v>19</v>
      </c>
      <c r="Y106" s="70">
        <v>0</v>
      </c>
      <c r="Z106" s="70">
        <v>7</v>
      </c>
      <c r="AA106" s="70">
        <v>12</v>
      </c>
      <c r="AB106" s="274" t="s">
        <v>2321</v>
      </c>
    </row>
    <row r="107" spans="15:28" x14ac:dyDescent="0.3">
      <c r="O107" s="106">
        <v>3895</v>
      </c>
      <c r="P107" s="106" t="s">
        <v>83</v>
      </c>
      <c r="Q107" s="114" t="s">
        <v>1934</v>
      </c>
      <c r="R107" s="108" t="s">
        <v>1162</v>
      </c>
      <c r="S107" s="109" t="s">
        <v>80</v>
      </c>
      <c r="T107" s="110">
        <v>35475</v>
      </c>
      <c r="U107" s="109" t="s">
        <v>23</v>
      </c>
      <c r="V107" s="109" t="s">
        <v>338</v>
      </c>
      <c r="W107" s="115" t="s">
        <v>139</v>
      </c>
      <c r="X107" s="116">
        <v>19</v>
      </c>
      <c r="Y107" s="113">
        <v>5</v>
      </c>
      <c r="Z107" s="113">
        <v>9</v>
      </c>
      <c r="AA107" s="113">
        <v>0</v>
      </c>
      <c r="AB107" s="274" t="s">
        <v>2321</v>
      </c>
    </row>
    <row r="108" spans="15:28" x14ac:dyDescent="0.3">
      <c r="O108" s="106">
        <v>4442</v>
      </c>
      <c r="P108" s="106" t="s">
        <v>83</v>
      </c>
      <c r="Q108" s="114" t="s">
        <v>1326</v>
      </c>
      <c r="R108" s="108" t="s">
        <v>1326</v>
      </c>
      <c r="S108" s="109" t="s">
        <v>18</v>
      </c>
      <c r="T108" s="110">
        <v>32837</v>
      </c>
      <c r="U108" s="109" t="s">
        <v>637</v>
      </c>
      <c r="V108" s="109" t="s">
        <v>1131</v>
      </c>
      <c r="W108" s="111" t="s">
        <v>225</v>
      </c>
      <c r="X108" s="116">
        <v>19</v>
      </c>
      <c r="Y108" s="113">
        <v>8</v>
      </c>
      <c r="Z108" s="113">
        <v>3</v>
      </c>
      <c r="AA108" s="113">
        <v>0</v>
      </c>
      <c r="AB108" s="274" t="s">
        <v>2321</v>
      </c>
    </row>
    <row r="109" spans="15:28" x14ac:dyDescent="0.3">
      <c r="O109" s="89">
        <v>5823</v>
      </c>
      <c r="P109" s="81" t="s">
        <v>49</v>
      </c>
      <c r="Q109" s="82" t="s">
        <v>1744</v>
      </c>
      <c r="R109" s="83" t="s">
        <v>247</v>
      </c>
      <c r="S109" s="84" t="s">
        <v>10</v>
      </c>
      <c r="T109" s="85">
        <v>36571</v>
      </c>
      <c r="U109" s="85" t="s">
        <v>11</v>
      </c>
      <c r="V109" s="85" t="s">
        <v>78</v>
      </c>
      <c r="W109" s="85" t="s">
        <v>68</v>
      </c>
      <c r="X109" s="87">
        <v>19</v>
      </c>
      <c r="Y109" s="88">
        <v>0</v>
      </c>
      <c r="Z109" s="88">
        <v>13</v>
      </c>
      <c r="AA109" s="88">
        <v>6</v>
      </c>
      <c r="AB109" s="274" t="s">
        <v>2321</v>
      </c>
    </row>
    <row r="110" spans="15:28" x14ac:dyDescent="0.3">
      <c r="O110" s="89">
        <v>6143</v>
      </c>
      <c r="P110" s="81" t="s">
        <v>49</v>
      </c>
      <c r="Q110" s="103" t="s">
        <v>2069</v>
      </c>
      <c r="R110" s="83" t="s">
        <v>1614</v>
      </c>
      <c r="S110" s="84" t="s">
        <v>125</v>
      </c>
      <c r="T110" s="85">
        <v>35035</v>
      </c>
      <c r="U110" s="85" t="s">
        <v>1557</v>
      </c>
      <c r="V110" s="85" t="s">
        <v>338</v>
      </c>
      <c r="W110" s="86" t="s">
        <v>1470</v>
      </c>
      <c r="X110" s="104">
        <v>19</v>
      </c>
      <c r="Y110" s="88">
        <v>1</v>
      </c>
      <c r="Z110" s="88">
        <v>11</v>
      </c>
      <c r="AA110" s="88">
        <v>6</v>
      </c>
      <c r="AB110" s="274" t="s">
        <v>2321</v>
      </c>
    </row>
    <row r="111" spans="15:28" x14ac:dyDescent="0.3">
      <c r="O111" s="71">
        <v>5691</v>
      </c>
      <c r="P111" s="63" t="s">
        <v>17</v>
      </c>
      <c r="Q111" s="64" t="s">
        <v>29</v>
      </c>
      <c r="R111" s="65" t="s">
        <v>29</v>
      </c>
      <c r="S111" s="66" t="s">
        <v>30</v>
      </c>
      <c r="T111" s="67">
        <v>34884</v>
      </c>
      <c r="U111" s="66" t="s">
        <v>31</v>
      </c>
      <c r="V111" s="66" t="s">
        <v>12</v>
      </c>
      <c r="W111" s="77" t="s">
        <v>24</v>
      </c>
      <c r="X111" s="69">
        <v>19</v>
      </c>
      <c r="Y111" s="70">
        <v>0</v>
      </c>
      <c r="Z111" s="70">
        <v>7</v>
      </c>
      <c r="AA111" s="70">
        <v>12</v>
      </c>
      <c r="AB111" s="274" t="s">
        <v>2321</v>
      </c>
    </row>
    <row r="112" spans="15:28" x14ac:dyDescent="0.3">
      <c r="O112" s="80">
        <v>3313</v>
      </c>
      <c r="P112" s="81" t="s">
        <v>49</v>
      </c>
      <c r="Q112" s="82" t="s">
        <v>1930</v>
      </c>
      <c r="R112" s="83" t="s">
        <v>1146</v>
      </c>
      <c r="S112" s="84" t="s">
        <v>97</v>
      </c>
      <c r="T112" s="85">
        <v>34766</v>
      </c>
      <c r="U112" s="85" t="s">
        <v>89</v>
      </c>
      <c r="V112" s="85" t="s">
        <v>338</v>
      </c>
      <c r="W112" s="86" t="s">
        <v>165</v>
      </c>
      <c r="X112" s="87">
        <v>19</v>
      </c>
      <c r="Y112" s="88">
        <v>4</v>
      </c>
      <c r="Z112" s="88">
        <v>7</v>
      </c>
      <c r="AA112" s="88">
        <v>4</v>
      </c>
      <c r="AB112" s="274" t="s">
        <v>2321</v>
      </c>
    </row>
    <row r="113" spans="15:28" x14ac:dyDescent="0.3">
      <c r="O113" s="62">
        <v>3239</v>
      </c>
      <c r="P113" s="63" t="s">
        <v>17</v>
      </c>
      <c r="Q113" s="64" t="s">
        <v>842</v>
      </c>
      <c r="R113" s="65" t="s">
        <v>842</v>
      </c>
      <c r="S113" s="66" t="s">
        <v>10</v>
      </c>
      <c r="T113" s="67">
        <v>34532</v>
      </c>
      <c r="U113" s="66" t="s">
        <v>128</v>
      </c>
      <c r="V113" s="66" t="s">
        <v>832</v>
      </c>
      <c r="W113" s="68" t="s">
        <v>13</v>
      </c>
      <c r="X113" s="69">
        <v>19</v>
      </c>
      <c r="Y113" s="70">
        <v>2</v>
      </c>
      <c r="Z113" s="70">
        <v>5</v>
      </c>
      <c r="AA113" s="70">
        <v>10</v>
      </c>
      <c r="AB113" s="274" t="s">
        <v>2321</v>
      </c>
    </row>
    <row r="114" spans="15:28" x14ac:dyDescent="0.3">
      <c r="O114" s="80">
        <v>2816</v>
      </c>
      <c r="P114" s="81" t="s">
        <v>49</v>
      </c>
      <c r="Q114" s="82" t="s">
        <v>1149</v>
      </c>
      <c r="R114" s="83" t="s">
        <v>1149</v>
      </c>
      <c r="S114" s="84" t="s">
        <v>62</v>
      </c>
      <c r="T114" s="85">
        <v>34460</v>
      </c>
      <c r="U114" s="85" t="s">
        <v>286</v>
      </c>
      <c r="V114" s="85" t="s">
        <v>338</v>
      </c>
      <c r="W114" s="86" t="s">
        <v>225</v>
      </c>
      <c r="X114" s="87">
        <v>19</v>
      </c>
      <c r="Y114" s="88">
        <v>0</v>
      </c>
      <c r="Z114" s="88">
        <v>10</v>
      </c>
      <c r="AA114" s="88">
        <v>9</v>
      </c>
      <c r="AB114" s="274" t="s">
        <v>2321</v>
      </c>
    </row>
    <row r="115" spans="15:28" x14ac:dyDescent="0.3">
      <c r="O115" s="71">
        <v>2677</v>
      </c>
      <c r="P115" s="63" t="s">
        <v>17</v>
      </c>
      <c r="Q115" s="64" t="s">
        <v>679</v>
      </c>
      <c r="R115" s="73" t="s">
        <v>679</v>
      </c>
      <c r="S115" s="66" t="s">
        <v>10</v>
      </c>
      <c r="T115" s="67">
        <v>34170</v>
      </c>
      <c r="U115" s="66" t="s">
        <v>231</v>
      </c>
      <c r="V115" s="66" t="s">
        <v>44</v>
      </c>
      <c r="W115" s="77" t="s">
        <v>680</v>
      </c>
      <c r="X115" s="69">
        <v>19</v>
      </c>
      <c r="Y115" s="70">
        <v>0</v>
      </c>
      <c r="Z115" s="70">
        <v>7</v>
      </c>
      <c r="AA115" s="70">
        <v>12</v>
      </c>
      <c r="AB115" s="274" t="s">
        <v>2321</v>
      </c>
    </row>
    <row r="116" spans="15:28" x14ac:dyDescent="0.3">
      <c r="O116" s="71">
        <v>5951</v>
      </c>
      <c r="P116" s="63" t="s">
        <v>17</v>
      </c>
      <c r="Q116" s="64" t="s">
        <v>1935</v>
      </c>
      <c r="R116" s="65" t="s">
        <v>1174</v>
      </c>
      <c r="S116" s="66" t="s">
        <v>125</v>
      </c>
      <c r="T116" s="67">
        <v>34025</v>
      </c>
      <c r="U116" s="66" t="s">
        <v>412</v>
      </c>
      <c r="V116" s="66" t="s">
        <v>48</v>
      </c>
      <c r="W116" s="66" t="s">
        <v>76</v>
      </c>
      <c r="X116" s="69">
        <v>19</v>
      </c>
      <c r="Y116" s="70">
        <v>0</v>
      </c>
      <c r="Z116" s="70">
        <v>7</v>
      </c>
      <c r="AA116" s="70">
        <v>12</v>
      </c>
      <c r="AB116" s="274" t="s">
        <v>2321</v>
      </c>
    </row>
    <row r="117" spans="15:28" x14ac:dyDescent="0.3">
      <c r="O117" s="89">
        <v>5626</v>
      </c>
      <c r="P117" s="81" t="s">
        <v>49</v>
      </c>
      <c r="Q117" s="82" t="s">
        <v>491</v>
      </c>
      <c r="R117" s="83" t="s">
        <v>491</v>
      </c>
      <c r="S117" s="84" t="s">
        <v>18</v>
      </c>
      <c r="T117" s="85">
        <v>32574</v>
      </c>
      <c r="U117" s="85" t="s">
        <v>70</v>
      </c>
      <c r="V117" s="85" t="s">
        <v>1081</v>
      </c>
      <c r="W117" s="90" t="s">
        <v>24</v>
      </c>
      <c r="X117" s="87">
        <v>19</v>
      </c>
      <c r="Y117" s="88">
        <v>4</v>
      </c>
      <c r="Z117" s="88">
        <v>6</v>
      </c>
      <c r="AA117" s="88">
        <v>5</v>
      </c>
      <c r="AB117" s="274" t="s">
        <v>2321</v>
      </c>
    </row>
    <row r="118" spans="15:28" x14ac:dyDescent="0.3">
      <c r="O118" s="106">
        <v>6153</v>
      </c>
      <c r="P118" s="106" t="s">
        <v>83</v>
      </c>
      <c r="Q118" s="107" t="s">
        <v>1485</v>
      </c>
      <c r="R118" s="108" t="s">
        <v>1485</v>
      </c>
      <c r="S118" s="109" t="s">
        <v>18</v>
      </c>
      <c r="T118" s="110">
        <v>31279</v>
      </c>
      <c r="U118" s="109" t="s">
        <v>1486</v>
      </c>
      <c r="V118" s="109" t="s">
        <v>12</v>
      </c>
      <c r="W118" s="111" t="s">
        <v>1470</v>
      </c>
      <c r="X118" s="112">
        <v>19</v>
      </c>
      <c r="Y118" s="113">
        <v>6</v>
      </c>
      <c r="Z118" s="113">
        <v>7</v>
      </c>
      <c r="AA118" s="113">
        <v>0</v>
      </c>
      <c r="AB118" s="274" t="s">
        <v>2321</v>
      </c>
    </row>
    <row r="119" spans="15:28" x14ac:dyDescent="0.3">
      <c r="O119" s="163">
        <v>6266</v>
      </c>
      <c r="P119" s="163" t="s">
        <v>83</v>
      </c>
      <c r="Q119" s="164" t="s">
        <v>2148</v>
      </c>
      <c r="R119" s="165" t="s">
        <v>2149</v>
      </c>
      <c r="S119" s="166" t="s">
        <v>10</v>
      </c>
      <c r="T119" s="167">
        <v>36134</v>
      </c>
      <c r="U119" s="166" t="s">
        <v>289</v>
      </c>
      <c r="V119" s="166" t="s">
        <v>832</v>
      </c>
      <c r="W119" s="168" t="s">
        <v>2084</v>
      </c>
      <c r="X119" s="169">
        <v>18</v>
      </c>
      <c r="Y119" s="170">
        <v>6</v>
      </c>
      <c r="Z119" s="170">
        <v>6</v>
      </c>
      <c r="AA119" s="170">
        <v>0</v>
      </c>
      <c r="AB119" s="274" t="s">
        <v>2321</v>
      </c>
    </row>
    <row r="120" spans="15:28" x14ac:dyDescent="0.3">
      <c r="O120" s="71">
        <v>5953</v>
      </c>
      <c r="P120" s="63" t="s">
        <v>17</v>
      </c>
      <c r="Q120" s="64" t="s">
        <v>1246</v>
      </c>
      <c r="R120" s="65" t="s">
        <v>1246</v>
      </c>
      <c r="S120" s="66" t="s">
        <v>18</v>
      </c>
      <c r="T120" s="67">
        <v>36556</v>
      </c>
      <c r="U120" s="66" t="s">
        <v>45</v>
      </c>
      <c r="V120" s="66" t="s">
        <v>12</v>
      </c>
      <c r="W120" s="66" t="s">
        <v>76</v>
      </c>
      <c r="X120" s="69">
        <v>18</v>
      </c>
      <c r="Y120" s="70">
        <v>1</v>
      </c>
      <c r="Z120" s="70">
        <v>6</v>
      </c>
      <c r="AA120" s="70">
        <v>10</v>
      </c>
      <c r="AB120" s="274" t="s">
        <v>2321</v>
      </c>
    </row>
    <row r="121" spans="15:28" x14ac:dyDescent="0.3">
      <c r="O121" s="106">
        <v>5549</v>
      </c>
      <c r="P121" s="106" t="s">
        <v>83</v>
      </c>
      <c r="Q121" s="114" t="s">
        <v>609</v>
      </c>
      <c r="R121" s="108" t="s">
        <v>609</v>
      </c>
      <c r="S121" s="109" t="s">
        <v>30</v>
      </c>
      <c r="T121" s="110">
        <v>33112</v>
      </c>
      <c r="U121" s="109" t="s">
        <v>163</v>
      </c>
      <c r="V121" s="109" t="s">
        <v>82</v>
      </c>
      <c r="W121" s="111" t="s">
        <v>24</v>
      </c>
      <c r="X121" s="116">
        <v>18</v>
      </c>
      <c r="Y121" s="113">
        <v>2</v>
      </c>
      <c r="Z121" s="113">
        <v>14</v>
      </c>
      <c r="AA121" s="113">
        <v>0</v>
      </c>
      <c r="AB121" s="274" t="s">
        <v>2321</v>
      </c>
    </row>
    <row r="122" spans="15:28" x14ac:dyDescent="0.3">
      <c r="O122" s="89">
        <v>4932</v>
      </c>
      <c r="P122" s="81" t="s">
        <v>49</v>
      </c>
      <c r="Q122" s="82" t="s">
        <v>150</v>
      </c>
      <c r="R122" s="83" t="s">
        <v>150</v>
      </c>
      <c r="S122" s="84" t="s">
        <v>151</v>
      </c>
      <c r="T122" s="85">
        <v>34610</v>
      </c>
      <c r="U122" s="85" t="s">
        <v>75</v>
      </c>
      <c r="V122" s="85" t="s">
        <v>103</v>
      </c>
      <c r="W122" s="86" t="s">
        <v>152</v>
      </c>
      <c r="X122" s="87">
        <v>18</v>
      </c>
      <c r="Y122" s="88">
        <v>4</v>
      </c>
      <c r="Z122" s="88">
        <v>7</v>
      </c>
      <c r="AA122" s="88">
        <v>3</v>
      </c>
      <c r="AB122" s="274" t="s">
        <v>2321</v>
      </c>
    </row>
    <row r="123" spans="15:28" x14ac:dyDescent="0.3">
      <c r="O123" s="80">
        <v>4486</v>
      </c>
      <c r="P123" s="81" t="s">
        <v>49</v>
      </c>
      <c r="Q123" s="82" t="s">
        <v>1041</v>
      </c>
      <c r="R123" s="83" t="s">
        <v>1041</v>
      </c>
      <c r="S123" s="84" t="s">
        <v>18</v>
      </c>
      <c r="T123" s="85">
        <v>35800</v>
      </c>
      <c r="U123" s="85" t="s">
        <v>87</v>
      </c>
      <c r="V123" s="208" t="s">
        <v>328</v>
      </c>
      <c r="W123" s="86" t="s">
        <v>115</v>
      </c>
      <c r="X123" s="87">
        <v>18</v>
      </c>
      <c r="Y123" s="88">
        <v>2</v>
      </c>
      <c r="Z123" s="88">
        <v>6</v>
      </c>
      <c r="AA123" s="88">
        <v>8</v>
      </c>
      <c r="AB123" s="274" t="s">
        <v>2321</v>
      </c>
    </row>
    <row r="124" spans="15:28" x14ac:dyDescent="0.3">
      <c r="O124" s="62">
        <v>5444</v>
      </c>
      <c r="P124" s="63" t="s">
        <v>17</v>
      </c>
      <c r="Q124" s="64" t="s">
        <v>1761</v>
      </c>
      <c r="R124" s="65" t="s">
        <v>351</v>
      </c>
      <c r="S124" s="66" t="s">
        <v>10</v>
      </c>
      <c r="T124" s="67">
        <v>35529</v>
      </c>
      <c r="U124" s="66" t="s">
        <v>63</v>
      </c>
      <c r="V124" s="66" t="s">
        <v>344</v>
      </c>
      <c r="W124" s="68" t="s">
        <v>27</v>
      </c>
      <c r="X124" s="69">
        <v>18</v>
      </c>
      <c r="Y124" s="70">
        <v>1</v>
      </c>
      <c r="Z124" s="70">
        <v>6</v>
      </c>
      <c r="AA124" s="70">
        <v>10</v>
      </c>
      <c r="AB124" s="274" t="s">
        <v>2321</v>
      </c>
    </row>
    <row r="125" spans="15:28" x14ac:dyDescent="0.3">
      <c r="O125" s="62">
        <v>4321</v>
      </c>
      <c r="P125" s="63" t="s">
        <v>17</v>
      </c>
      <c r="Q125" s="64" t="s">
        <v>388</v>
      </c>
      <c r="R125" s="65" t="s">
        <v>388</v>
      </c>
      <c r="S125" s="66" t="s">
        <v>10</v>
      </c>
      <c r="T125" s="67">
        <v>35439</v>
      </c>
      <c r="U125" s="66" t="s">
        <v>317</v>
      </c>
      <c r="V125" s="66" t="s">
        <v>63</v>
      </c>
      <c r="W125" s="68" t="s">
        <v>115</v>
      </c>
      <c r="X125" s="69">
        <v>18</v>
      </c>
      <c r="Y125" s="70">
        <v>2</v>
      </c>
      <c r="Z125" s="70">
        <v>8</v>
      </c>
      <c r="AA125" s="70">
        <v>6</v>
      </c>
      <c r="AB125" s="274" t="s">
        <v>2321</v>
      </c>
    </row>
    <row r="126" spans="15:28" x14ac:dyDescent="0.3">
      <c r="O126" s="181">
        <v>6262</v>
      </c>
      <c r="P126" s="182" t="s">
        <v>17</v>
      </c>
      <c r="Q126" s="183" t="s">
        <v>2121</v>
      </c>
      <c r="R126" s="183" t="s">
        <v>2121</v>
      </c>
      <c r="S126" s="184" t="s">
        <v>18</v>
      </c>
      <c r="T126" s="185">
        <v>35281</v>
      </c>
      <c r="U126" s="185" t="s">
        <v>19</v>
      </c>
      <c r="V126" s="185" t="s">
        <v>82</v>
      </c>
      <c r="W126" s="186" t="s">
        <v>2084</v>
      </c>
      <c r="X126" s="187">
        <v>18</v>
      </c>
      <c r="Y126" s="188">
        <v>0</v>
      </c>
      <c r="Z126" s="188">
        <v>8</v>
      </c>
      <c r="AA126" s="188">
        <v>10</v>
      </c>
      <c r="AB126" s="274" t="s">
        <v>2321</v>
      </c>
    </row>
    <row r="127" spans="15:28" x14ac:dyDescent="0.3">
      <c r="O127" s="89">
        <v>4933</v>
      </c>
      <c r="P127" s="81" t="s">
        <v>49</v>
      </c>
      <c r="Q127" s="82" t="s">
        <v>406</v>
      </c>
      <c r="R127" s="83" t="s">
        <v>406</v>
      </c>
      <c r="S127" s="84" t="s">
        <v>33</v>
      </c>
      <c r="T127" s="85">
        <v>34761</v>
      </c>
      <c r="U127" s="85" t="s">
        <v>221</v>
      </c>
      <c r="V127" s="85" t="s">
        <v>63</v>
      </c>
      <c r="W127" s="86" t="s">
        <v>152</v>
      </c>
      <c r="X127" s="87">
        <v>18</v>
      </c>
      <c r="Y127" s="88">
        <v>1</v>
      </c>
      <c r="Z127" s="88">
        <v>9</v>
      </c>
      <c r="AA127" s="88">
        <v>7</v>
      </c>
      <c r="AB127" s="274" t="s">
        <v>2321</v>
      </c>
    </row>
    <row r="128" spans="15:28" x14ac:dyDescent="0.3">
      <c r="O128" s="106">
        <v>5501</v>
      </c>
      <c r="P128" s="106" t="s">
        <v>83</v>
      </c>
      <c r="Q128" s="114" t="s">
        <v>1874</v>
      </c>
      <c r="R128" s="108" t="s">
        <v>859</v>
      </c>
      <c r="S128" s="109" t="s">
        <v>41</v>
      </c>
      <c r="T128" s="110">
        <v>34525</v>
      </c>
      <c r="U128" s="109" t="s">
        <v>734</v>
      </c>
      <c r="V128" s="109" t="s">
        <v>832</v>
      </c>
      <c r="W128" s="111" t="s">
        <v>100</v>
      </c>
      <c r="X128" s="116">
        <v>18</v>
      </c>
      <c r="Y128" s="113">
        <v>3</v>
      </c>
      <c r="Z128" s="113">
        <v>12</v>
      </c>
      <c r="AA128" s="113">
        <v>0</v>
      </c>
      <c r="AB128" s="274" t="s">
        <v>2321</v>
      </c>
    </row>
    <row r="129" spans="15:28" x14ac:dyDescent="0.3">
      <c r="O129" s="71">
        <v>3649</v>
      </c>
      <c r="P129" s="63" t="s">
        <v>17</v>
      </c>
      <c r="Q129" s="64" t="s">
        <v>618</v>
      </c>
      <c r="R129" s="65" t="s">
        <v>618</v>
      </c>
      <c r="S129" s="66" t="s">
        <v>74</v>
      </c>
      <c r="T129" s="67">
        <v>34170</v>
      </c>
      <c r="U129" s="66" t="s">
        <v>31</v>
      </c>
      <c r="V129" s="66" t="s">
        <v>613</v>
      </c>
      <c r="W129" s="77" t="s">
        <v>64</v>
      </c>
      <c r="X129" s="69">
        <v>18</v>
      </c>
      <c r="Y129" s="70">
        <v>0</v>
      </c>
      <c r="Z129" s="70">
        <v>6</v>
      </c>
      <c r="AA129" s="70">
        <v>12</v>
      </c>
      <c r="AB129" s="274" t="s">
        <v>2321</v>
      </c>
    </row>
    <row r="130" spans="15:28" x14ac:dyDescent="0.3">
      <c r="O130" s="80">
        <v>3975</v>
      </c>
      <c r="P130" s="81" t="s">
        <v>49</v>
      </c>
      <c r="Q130" s="82" t="s">
        <v>856</v>
      </c>
      <c r="R130" s="83" t="s">
        <v>856</v>
      </c>
      <c r="S130" s="84" t="s">
        <v>30</v>
      </c>
      <c r="T130" s="85">
        <v>34047</v>
      </c>
      <c r="U130" s="85" t="s">
        <v>286</v>
      </c>
      <c r="V130" s="85" t="s">
        <v>832</v>
      </c>
      <c r="W130" s="86" t="s">
        <v>139</v>
      </c>
      <c r="X130" s="87">
        <v>18</v>
      </c>
      <c r="Y130" s="88">
        <v>1</v>
      </c>
      <c r="Z130" s="88">
        <v>7</v>
      </c>
      <c r="AA130" s="88">
        <v>9</v>
      </c>
      <c r="AB130" s="274" t="s">
        <v>2321</v>
      </c>
    </row>
    <row r="131" spans="15:28" x14ac:dyDescent="0.3">
      <c r="O131" s="80">
        <v>2744</v>
      </c>
      <c r="P131" s="81" t="s">
        <v>49</v>
      </c>
      <c r="Q131" s="82" t="s">
        <v>565</v>
      </c>
      <c r="R131" s="83" t="s">
        <v>565</v>
      </c>
      <c r="S131" s="84" t="s">
        <v>80</v>
      </c>
      <c r="T131" s="85">
        <v>33874</v>
      </c>
      <c r="U131" s="85" t="s">
        <v>103</v>
      </c>
      <c r="V131" s="85" t="s">
        <v>550</v>
      </c>
      <c r="W131" s="86" t="s">
        <v>158</v>
      </c>
      <c r="X131" s="87">
        <v>18</v>
      </c>
      <c r="Y131" s="88">
        <v>0</v>
      </c>
      <c r="Z131" s="88">
        <v>10</v>
      </c>
      <c r="AA131" s="88">
        <v>8</v>
      </c>
      <c r="AB131" s="274" t="s">
        <v>2321</v>
      </c>
    </row>
    <row r="132" spans="15:28" x14ac:dyDescent="0.3">
      <c r="O132" s="89">
        <v>2201</v>
      </c>
      <c r="P132" s="81" t="s">
        <v>49</v>
      </c>
      <c r="Q132" s="82" t="s">
        <v>1344</v>
      </c>
      <c r="R132" s="154" t="s">
        <v>1344</v>
      </c>
      <c r="S132" s="84" t="s">
        <v>18</v>
      </c>
      <c r="T132" s="85">
        <v>33715</v>
      </c>
      <c r="U132" s="85" t="s">
        <v>229</v>
      </c>
      <c r="V132" s="85" t="s">
        <v>231</v>
      </c>
      <c r="W132" s="86" t="s">
        <v>171</v>
      </c>
      <c r="X132" s="87">
        <v>18</v>
      </c>
      <c r="Y132" s="88">
        <v>0</v>
      </c>
      <c r="Z132" s="88">
        <v>10</v>
      </c>
      <c r="AA132" s="88">
        <v>8</v>
      </c>
      <c r="AB132" s="274" t="s">
        <v>2321</v>
      </c>
    </row>
    <row r="133" spans="15:28" x14ac:dyDescent="0.3">
      <c r="O133" s="249">
        <v>2856</v>
      </c>
      <c r="P133" s="81" t="s">
        <v>49</v>
      </c>
      <c r="Q133" s="103" t="s">
        <v>598</v>
      </c>
      <c r="R133" s="135" t="s">
        <v>598</v>
      </c>
      <c r="S133" s="136" t="s">
        <v>18</v>
      </c>
      <c r="T133" s="137">
        <v>33303</v>
      </c>
      <c r="U133" s="136" t="s">
        <v>1557</v>
      </c>
      <c r="V133" s="85" t="s">
        <v>82</v>
      </c>
      <c r="W133" s="138" t="s">
        <v>92</v>
      </c>
      <c r="X133" s="87">
        <v>18</v>
      </c>
      <c r="Y133" s="88">
        <v>3</v>
      </c>
      <c r="Z133" s="88">
        <v>8</v>
      </c>
      <c r="AA133" s="88">
        <v>4</v>
      </c>
      <c r="AB133" s="274" t="s">
        <v>2321</v>
      </c>
    </row>
    <row r="134" spans="15:28" x14ac:dyDescent="0.3">
      <c r="O134" s="106">
        <v>3483</v>
      </c>
      <c r="P134" s="106" t="s">
        <v>83</v>
      </c>
      <c r="Q134" s="114" t="s">
        <v>726</v>
      </c>
      <c r="R134" s="108" t="s">
        <v>726</v>
      </c>
      <c r="S134" s="109" t="s">
        <v>727</v>
      </c>
      <c r="T134" s="110">
        <v>32391</v>
      </c>
      <c r="U134" s="109" t="s">
        <v>213</v>
      </c>
      <c r="V134" s="109" t="s">
        <v>11</v>
      </c>
      <c r="W134" s="111" t="s">
        <v>92</v>
      </c>
      <c r="X134" s="116">
        <v>18</v>
      </c>
      <c r="Y134" s="113">
        <v>4</v>
      </c>
      <c r="Z134" s="113">
        <v>10</v>
      </c>
      <c r="AA134" s="113">
        <v>0</v>
      </c>
      <c r="AB134" s="274" t="s">
        <v>2321</v>
      </c>
    </row>
    <row r="135" spans="15:28" x14ac:dyDescent="0.3">
      <c r="O135" s="71">
        <v>4718</v>
      </c>
      <c r="P135" s="63" t="s">
        <v>17</v>
      </c>
      <c r="Q135" s="64" t="s">
        <v>522</v>
      </c>
      <c r="R135" s="65" t="s">
        <v>522</v>
      </c>
      <c r="S135" s="66" t="s">
        <v>125</v>
      </c>
      <c r="T135" s="67">
        <v>36664</v>
      </c>
      <c r="U135" s="66" t="s">
        <v>273</v>
      </c>
      <c r="V135" s="66" t="s">
        <v>271</v>
      </c>
      <c r="W135" s="77" t="s">
        <v>37</v>
      </c>
      <c r="X135" s="69">
        <v>17</v>
      </c>
      <c r="Y135" s="70">
        <v>2</v>
      </c>
      <c r="Z135" s="70">
        <v>7</v>
      </c>
      <c r="AA135" s="70">
        <v>6</v>
      </c>
      <c r="AB135" s="274" t="s">
        <v>2321</v>
      </c>
    </row>
    <row r="136" spans="15:28" x14ac:dyDescent="0.3">
      <c r="O136" s="71">
        <v>6023</v>
      </c>
      <c r="P136" s="63" t="s">
        <v>17</v>
      </c>
      <c r="Q136" s="78" t="s">
        <v>2066</v>
      </c>
      <c r="R136" s="65" t="s">
        <v>1607</v>
      </c>
      <c r="S136" s="66" t="s">
        <v>80</v>
      </c>
      <c r="T136" s="67">
        <v>36067</v>
      </c>
      <c r="U136" s="66" t="s">
        <v>118</v>
      </c>
      <c r="V136" s="66" t="s">
        <v>1081</v>
      </c>
      <c r="W136" s="77" t="s">
        <v>1470</v>
      </c>
      <c r="X136" s="79">
        <v>17</v>
      </c>
      <c r="Y136" s="70">
        <v>0</v>
      </c>
      <c r="Z136" s="70">
        <v>7</v>
      </c>
      <c r="AA136" s="70">
        <v>10</v>
      </c>
      <c r="AB136" s="274" t="s">
        <v>2321</v>
      </c>
    </row>
    <row r="137" spans="15:28" x14ac:dyDescent="0.3">
      <c r="O137" s="62">
        <v>4004</v>
      </c>
      <c r="P137" s="63" t="s">
        <v>17</v>
      </c>
      <c r="Q137" s="64" t="s">
        <v>654</v>
      </c>
      <c r="R137" s="65" t="s">
        <v>654</v>
      </c>
      <c r="S137" s="66" t="s">
        <v>125</v>
      </c>
      <c r="T137" s="67">
        <v>36145</v>
      </c>
      <c r="U137" s="66" t="s">
        <v>191</v>
      </c>
      <c r="V137" s="66" t="s">
        <v>173</v>
      </c>
      <c r="W137" s="68" t="s">
        <v>139</v>
      </c>
      <c r="X137" s="69">
        <v>17</v>
      </c>
      <c r="Y137" s="70">
        <v>0</v>
      </c>
      <c r="Z137" s="70">
        <v>7</v>
      </c>
      <c r="AA137" s="70">
        <v>10</v>
      </c>
      <c r="AB137" s="274" t="s">
        <v>2321</v>
      </c>
    </row>
    <row r="138" spans="15:28" x14ac:dyDescent="0.3">
      <c r="O138" s="71">
        <v>5910</v>
      </c>
      <c r="P138" s="63" t="s">
        <v>17</v>
      </c>
      <c r="Q138" s="64" t="s">
        <v>1112</v>
      </c>
      <c r="R138" s="65" t="s">
        <v>1112</v>
      </c>
      <c r="S138" s="66" t="s">
        <v>39</v>
      </c>
      <c r="T138" s="67">
        <v>35734</v>
      </c>
      <c r="U138" s="66" t="s">
        <v>87</v>
      </c>
      <c r="V138" s="66" t="s">
        <v>194</v>
      </c>
      <c r="W138" s="66" t="s">
        <v>76</v>
      </c>
      <c r="X138" s="69">
        <v>17</v>
      </c>
      <c r="Y138" s="70">
        <v>0</v>
      </c>
      <c r="Z138" s="70">
        <v>5</v>
      </c>
      <c r="AA138" s="70">
        <v>12</v>
      </c>
      <c r="AB138" s="274" t="s">
        <v>2321</v>
      </c>
    </row>
    <row r="139" spans="15:28" x14ac:dyDescent="0.3">
      <c r="O139" s="181">
        <v>6246</v>
      </c>
      <c r="P139" s="182" t="s">
        <v>17</v>
      </c>
      <c r="Q139" s="183" t="s">
        <v>2153</v>
      </c>
      <c r="R139" s="183" t="s">
        <v>2153</v>
      </c>
      <c r="S139" s="184" t="s">
        <v>125</v>
      </c>
      <c r="T139" s="185">
        <v>35726</v>
      </c>
      <c r="U139" s="185" t="s">
        <v>372</v>
      </c>
      <c r="V139" s="185" t="s">
        <v>868</v>
      </c>
      <c r="W139" s="186" t="s">
        <v>2084</v>
      </c>
      <c r="X139" s="187">
        <v>17</v>
      </c>
      <c r="Y139" s="188">
        <v>0</v>
      </c>
      <c r="Z139" s="188">
        <v>7</v>
      </c>
      <c r="AA139" s="188">
        <v>10</v>
      </c>
      <c r="AB139" s="274" t="s">
        <v>2321</v>
      </c>
    </row>
    <row r="140" spans="15:28" x14ac:dyDescent="0.3">
      <c r="O140" s="80">
        <v>4625</v>
      </c>
      <c r="P140" s="81" t="s">
        <v>49</v>
      </c>
      <c r="Q140" s="99" t="s">
        <v>1770</v>
      </c>
      <c r="R140" s="83" t="s">
        <v>410</v>
      </c>
      <c r="S140" s="84" t="s">
        <v>125</v>
      </c>
      <c r="T140" s="85">
        <v>35723</v>
      </c>
      <c r="U140" s="85" t="s">
        <v>547</v>
      </c>
      <c r="V140" s="85" t="s">
        <v>63</v>
      </c>
      <c r="W140" s="86" t="s">
        <v>64</v>
      </c>
      <c r="X140" s="87">
        <v>17</v>
      </c>
      <c r="Y140" s="88">
        <v>3</v>
      </c>
      <c r="Z140" s="88">
        <v>4</v>
      </c>
      <c r="AA140" s="88">
        <v>7</v>
      </c>
      <c r="AB140" s="274" t="s">
        <v>2321</v>
      </c>
    </row>
    <row r="141" spans="15:28" x14ac:dyDescent="0.3">
      <c r="O141" s="89">
        <v>5508</v>
      </c>
      <c r="P141" s="81" t="s">
        <v>49</v>
      </c>
      <c r="Q141" s="82" t="s">
        <v>1218</v>
      </c>
      <c r="R141" s="83" t="s">
        <v>1218</v>
      </c>
      <c r="S141" s="84" t="s">
        <v>41</v>
      </c>
      <c r="T141" s="85">
        <v>35365</v>
      </c>
      <c r="U141" s="85" t="s">
        <v>31</v>
      </c>
      <c r="V141" s="85" t="s">
        <v>919</v>
      </c>
      <c r="W141" s="90" t="s">
        <v>100</v>
      </c>
      <c r="X141" s="87">
        <v>17</v>
      </c>
      <c r="Y141" s="88">
        <v>1</v>
      </c>
      <c r="Z141" s="88">
        <v>8</v>
      </c>
      <c r="AA141" s="88">
        <v>7</v>
      </c>
      <c r="AB141" s="274" t="s">
        <v>2321</v>
      </c>
    </row>
    <row r="142" spans="15:28" x14ac:dyDescent="0.3">
      <c r="O142" s="80">
        <v>5256</v>
      </c>
      <c r="P142" s="81" t="s">
        <v>49</v>
      </c>
      <c r="Q142" s="82" t="s">
        <v>851</v>
      </c>
      <c r="R142" s="83" t="s">
        <v>851</v>
      </c>
      <c r="S142" s="84" t="s">
        <v>18</v>
      </c>
      <c r="T142" s="85">
        <v>35089</v>
      </c>
      <c r="U142" s="85" t="s">
        <v>412</v>
      </c>
      <c r="V142" s="85" t="s">
        <v>832</v>
      </c>
      <c r="W142" s="86" t="s">
        <v>16</v>
      </c>
      <c r="X142" s="87">
        <v>17</v>
      </c>
      <c r="Y142" s="88">
        <v>2</v>
      </c>
      <c r="Z142" s="88">
        <v>7</v>
      </c>
      <c r="AA142" s="88">
        <v>6</v>
      </c>
      <c r="AB142" s="274" t="s">
        <v>2321</v>
      </c>
    </row>
    <row r="143" spans="15:28" x14ac:dyDescent="0.3">
      <c r="O143" s="71">
        <v>4770</v>
      </c>
      <c r="P143" s="63" t="s">
        <v>17</v>
      </c>
      <c r="Q143" s="64" t="s">
        <v>1364</v>
      </c>
      <c r="R143" s="65" t="s">
        <v>1364</v>
      </c>
      <c r="S143" s="66" t="s">
        <v>18</v>
      </c>
      <c r="T143" s="67">
        <v>35047</v>
      </c>
      <c r="U143" s="66" t="s">
        <v>229</v>
      </c>
      <c r="V143" s="66" t="s">
        <v>149</v>
      </c>
      <c r="W143" s="77" t="s">
        <v>37</v>
      </c>
      <c r="X143" s="69">
        <v>17</v>
      </c>
      <c r="Y143" s="70">
        <v>1</v>
      </c>
      <c r="Z143" s="70">
        <v>7</v>
      </c>
      <c r="AA143" s="70">
        <v>8</v>
      </c>
      <c r="AB143" s="274" t="s">
        <v>2321</v>
      </c>
    </row>
    <row r="144" spans="15:28" x14ac:dyDescent="0.3">
      <c r="O144" s="89">
        <v>5419</v>
      </c>
      <c r="P144" s="81" t="s">
        <v>49</v>
      </c>
      <c r="Q144" s="82" t="s">
        <v>531</v>
      </c>
      <c r="R144" s="83" t="s">
        <v>531</v>
      </c>
      <c r="S144" s="84" t="s">
        <v>33</v>
      </c>
      <c r="T144" s="85">
        <v>34916</v>
      </c>
      <c r="U144" s="85" t="s">
        <v>82</v>
      </c>
      <c r="V144" s="85" t="s">
        <v>271</v>
      </c>
      <c r="W144" s="90" t="s">
        <v>27</v>
      </c>
      <c r="X144" s="87">
        <v>17</v>
      </c>
      <c r="Y144" s="88">
        <v>0</v>
      </c>
      <c r="Z144" s="88">
        <v>10</v>
      </c>
      <c r="AA144" s="88">
        <v>7</v>
      </c>
      <c r="AB144" s="274" t="s">
        <v>2321</v>
      </c>
    </row>
    <row r="145" spans="15:28" x14ac:dyDescent="0.3">
      <c r="O145" s="71">
        <v>5887</v>
      </c>
      <c r="P145" s="63" t="s">
        <v>17</v>
      </c>
      <c r="Q145" s="64" t="s">
        <v>1401</v>
      </c>
      <c r="R145" s="65" t="s">
        <v>1401</v>
      </c>
      <c r="S145" s="66" t="s">
        <v>18</v>
      </c>
      <c r="T145" s="67">
        <v>34421</v>
      </c>
      <c r="U145" s="66" t="s">
        <v>19</v>
      </c>
      <c r="V145" s="66" t="s">
        <v>65</v>
      </c>
      <c r="W145" s="66" t="s">
        <v>76</v>
      </c>
      <c r="X145" s="69">
        <v>17</v>
      </c>
      <c r="Y145" s="70">
        <v>1</v>
      </c>
      <c r="Z145" s="70">
        <v>7</v>
      </c>
      <c r="AA145" s="70">
        <v>8</v>
      </c>
      <c r="AB145" s="274" t="s">
        <v>2321</v>
      </c>
    </row>
    <row r="146" spans="15:28" x14ac:dyDescent="0.3">
      <c r="O146" s="181">
        <v>6275</v>
      </c>
      <c r="P146" s="182" t="s">
        <v>17</v>
      </c>
      <c r="Q146" s="183" t="s">
        <v>2159</v>
      </c>
      <c r="R146" s="183" t="s">
        <v>2160</v>
      </c>
      <c r="S146" s="184" t="s">
        <v>125</v>
      </c>
      <c r="T146" s="185">
        <v>34041</v>
      </c>
      <c r="U146" s="185" t="s">
        <v>372</v>
      </c>
      <c r="V146" s="185" t="s">
        <v>930</v>
      </c>
      <c r="W146" s="186" t="s">
        <v>2084</v>
      </c>
      <c r="X146" s="187">
        <v>17</v>
      </c>
      <c r="Y146" s="188">
        <v>0</v>
      </c>
      <c r="Z146" s="188">
        <v>7</v>
      </c>
      <c r="AA146" s="188">
        <v>10</v>
      </c>
      <c r="AB146" s="274" t="s">
        <v>2321</v>
      </c>
    </row>
    <row r="147" spans="15:28" x14ac:dyDescent="0.3">
      <c r="O147" s="71">
        <v>4956</v>
      </c>
      <c r="P147" s="63" t="s">
        <v>17</v>
      </c>
      <c r="Q147" s="64" t="s">
        <v>1170</v>
      </c>
      <c r="R147" s="65" t="s">
        <v>1170</v>
      </c>
      <c r="S147" s="66" t="s">
        <v>10</v>
      </c>
      <c r="T147" s="67">
        <v>33975</v>
      </c>
      <c r="U147" s="66" t="s">
        <v>81</v>
      </c>
      <c r="V147" s="66" t="s">
        <v>48</v>
      </c>
      <c r="W147" s="77" t="s">
        <v>152</v>
      </c>
      <c r="X147" s="69">
        <v>17</v>
      </c>
      <c r="Y147" s="70">
        <v>0</v>
      </c>
      <c r="Z147" s="70">
        <v>7</v>
      </c>
      <c r="AA147" s="70">
        <v>10</v>
      </c>
      <c r="AB147" s="274" t="s">
        <v>2321</v>
      </c>
    </row>
    <row r="148" spans="15:28" x14ac:dyDescent="0.3">
      <c r="O148" s="71">
        <v>4995</v>
      </c>
      <c r="P148" s="63" t="s">
        <v>17</v>
      </c>
      <c r="Q148" s="64" t="s">
        <v>1171</v>
      </c>
      <c r="R148" s="65" t="s">
        <v>1171</v>
      </c>
      <c r="S148" s="66" t="s">
        <v>169</v>
      </c>
      <c r="T148" s="67">
        <v>33797</v>
      </c>
      <c r="U148" s="66" t="s">
        <v>89</v>
      </c>
      <c r="V148" s="66" t="s">
        <v>48</v>
      </c>
      <c r="W148" s="77" t="s">
        <v>152</v>
      </c>
      <c r="X148" s="69">
        <v>17</v>
      </c>
      <c r="Y148" s="70">
        <v>1</v>
      </c>
      <c r="Z148" s="70">
        <v>7</v>
      </c>
      <c r="AA148" s="70">
        <v>8</v>
      </c>
      <c r="AB148" s="274" t="s">
        <v>2321</v>
      </c>
    </row>
    <row r="149" spans="15:28" x14ac:dyDescent="0.3">
      <c r="O149" s="89">
        <v>1237</v>
      </c>
      <c r="P149" s="81" t="s">
        <v>49</v>
      </c>
      <c r="Q149" s="82" t="s">
        <v>1148</v>
      </c>
      <c r="R149" s="83" t="s">
        <v>1148</v>
      </c>
      <c r="S149" s="84" t="s">
        <v>589</v>
      </c>
      <c r="T149" s="85">
        <v>33233</v>
      </c>
      <c r="U149" s="85" t="s">
        <v>65</v>
      </c>
      <c r="V149" s="85" t="s">
        <v>338</v>
      </c>
      <c r="W149" s="86"/>
      <c r="X149" s="87">
        <v>17</v>
      </c>
      <c r="Y149" s="88">
        <v>2</v>
      </c>
      <c r="Z149" s="88">
        <v>9</v>
      </c>
      <c r="AA149" s="88">
        <v>4</v>
      </c>
      <c r="AB149" s="274" t="s">
        <v>2321</v>
      </c>
    </row>
    <row r="150" spans="15:28" x14ac:dyDescent="0.3">
      <c r="O150" s="80">
        <v>2753</v>
      </c>
      <c r="P150" s="81" t="s">
        <v>49</v>
      </c>
      <c r="Q150" s="82" t="s">
        <v>1317</v>
      </c>
      <c r="R150" s="83" t="s">
        <v>1317</v>
      </c>
      <c r="S150" s="84" t="s">
        <v>125</v>
      </c>
      <c r="T150" s="85">
        <v>32718</v>
      </c>
      <c r="U150" s="85" t="s">
        <v>383</v>
      </c>
      <c r="V150" s="85" t="s">
        <v>1131</v>
      </c>
      <c r="W150" s="86" t="s">
        <v>277</v>
      </c>
      <c r="X150" s="87">
        <v>17</v>
      </c>
      <c r="Y150" s="88">
        <v>1</v>
      </c>
      <c r="Z150" s="88">
        <v>8</v>
      </c>
      <c r="AA150" s="88">
        <v>7</v>
      </c>
      <c r="AB150" s="274" t="s">
        <v>2321</v>
      </c>
    </row>
    <row r="151" spans="15:28" x14ac:dyDescent="0.3">
      <c r="O151" s="89">
        <v>5829</v>
      </c>
      <c r="P151" s="81" t="s">
        <v>49</v>
      </c>
      <c r="Q151" s="99" t="s">
        <v>1043</v>
      </c>
      <c r="R151" s="83" t="s">
        <v>1043</v>
      </c>
      <c r="S151" s="84" t="s">
        <v>125</v>
      </c>
      <c r="T151" s="85">
        <v>36735</v>
      </c>
      <c r="U151" s="85" t="s">
        <v>103</v>
      </c>
      <c r="V151" s="208" t="s">
        <v>328</v>
      </c>
      <c r="W151" s="85" t="s">
        <v>68</v>
      </c>
      <c r="X151" s="87">
        <v>16</v>
      </c>
      <c r="Y151" s="88">
        <v>1</v>
      </c>
      <c r="Z151" s="88">
        <v>9</v>
      </c>
      <c r="AA151" s="88">
        <v>5</v>
      </c>
      <c r="AB151" s="274" t="s">
        <v>2321</v>
      </c>
    </row>
    <row r="152" spans="15:28" x14ac:dyDescent="0.3">
      <c r="O152" s="148">
        <v>5540</v>
      </c>
      <c r="P152" s="148" t="s">
        <v>8</v>
      </c>
      <c r="Q152" s="149" t="s">
        <v>551</v>
      </c>
      <c r="R152" s="150" t="s">
        <v>551</v>
      </c>
      <c r="S152" s="151" t="s">
        <v>169</v>
      </c>
      <c r="T152" s="152">
        <v>35661</v>
      </c>
      <c r="U152" s="151" t="s">
        <v>48</v>
      </c>
      <c r="V152" s="151" t="s">
        <v>550</v>
      </c>
      <c r="W152" s="153" t="s">
        <v>92</v>
      </c>
      <c r="X152" s="58">
        <v>16</v>
      </c>
      <c r="Y152" s="59">
        <v>0</v>
      </c>
      <c r="Z152" s="59">
        <v>0</v>
      </c>
      <c r="AA152" s="59">
        <v>16</v>
      </c>
      <c r="AB152" s="274" t="s">
        <v>2321</v>
      </c>
    </row>
    <row r="153" spans="15:28" x14ac:dyDescent="0.3">
      <c r="O153" s="89">
        <v>5657</v>
      </c>
      <c r="P153" s="81" t="s">
        <v>49</v>
      </c>
      <c r="Q153" s="82" t="s">
        <v>407</v>
      </c>
      <c r="R153" s="83" t="s">
        <v>407</v>
      </c>
      <c r="S153" s="84" t="s">
        <v>33</v>
      </c>
      <c r="T153" s="85">
        <v>36654</v>
      </c>
      <c r="U153" s="85" t="s">
        <v>114</v>
      </c>
      <c r="V153" s="85" t="s">
        <v>63</v>
      </c>
      <c r="W153" s="90" t="s">
        <v>24</v>
      </c>
      <c r="X153" s="87">
        <v>16</v>
      </c>
      <c r="Y153" s="88">
        <v>0</v>
      </c>
      <c r="Z153" s="88">
        <v>11</v>
      </c>
      <c r="AA153" s="88">
        <v>5</v>
      </c>
      <c r="AB153" s="274" t="s">
        <v>2321</v>
      </c>
    </row>
    <row r="154" spans="15:28" x14ac:dyDescent="0.3">
      <c r="O154" s="89">
        <v>6036</v>
      </c>
      <c r="P154" s="81" t="s">
        <v>49</v>
      </c>
      <c r="Q154" s="103" t="s">
        <v>1983</v>
      </c>
      <c r="R154" s="83" t="s">
        <v>1491</v>
      </c>
      <c r="S154" s="84" t="s">
        <v>97</v>
      </c>
      <c r="T154" s="85">
        <v>35867</v>
      </c>
      <c r="U154" s="85" t="s">
        <v>1681</v>
      </c>
      <c r="V154" s="85" t="s">
        <v>213</v>
      </c>
      <c r="W154" s="86" t="s">
        <v>1470</v>
      </c>
      <c r="X154" s="104">
        <v>16</v>
      </c>
      <c r="Y154" s="88">
        <v>2</v>
      </c>
      <c r="Z154" s="88">
        <v>7</v>
      </c>
      <c r="AA154" s="88">
        <v>5</v>
      </c>
      <c r="AB154" s="274" t="s">
        <v>2321</v>
      </c>
    </row>
    <row r="155" spans="15:28" x14ac:dyDescent="0.3">
      <c r="O155" s="119">
        <v>5143</v>
      </c>
      <c r="P155" s="53" t="s">
        <v>8</v>
      </c>
      <c r="Q155" s="120" t="s">
        <v>774</v>
      </c>
      <c r="R155" s="54" t="s">
        <v>774</v>
      </c>
      <c r="S155" s="55" t="s">
        <v>775</v>
      </c>
      <c r="T155" s="56">
        <v>35448</v>
      </c>
      <c r="U155" s="56" t="s">
        <v>89</v>
      </c>
      <c r="V155" s="56" t="s">
        <v>132</v>
      </c>
      <c r="W155" s="57" t="s">
        <v>16</v>
      </c>
      <c r="X155" s="58">
        <v>16</v>
      </c>
      <c r="Y155" s="59">
        <v>0</v>
      </c>
      <c r="Z155" s="59">
        <v>0</v>
      </c>
      <c r="AA155" s="59">
        <v>16</v>
      </c>
      <c r="AB155" s="274" t="s">
        <v>2321</v>
      </c>
    </row>
    <row r="156" spans="15:28" x14ac:dyDescent="0.3">
      <c r="O156" s="52">
        <v>5404</v>
      </c>
      <c r="P156" s="53" t="s">
        <v>8</v>
      </c>
      <c r="Q156" s="120" t="s">
        <v>642</v>
      </c>
      <c r="R156" s="54" t="s">
        <v>642</v>
      </c>
      <c r="S156" s="55" t="s">
        <v>18</v>
      </c>
      <c r="T156" s="56">
        <v>34905</v>
      </c>
      <c r="U156" s="56" t="s">
        <v>433</v>
      </c>
      <c r="V156" s="56" t="s">
        <v>173</v>
      </c>
      <c r="W156" s="57" t="s">
        <v>92</v>
      </c>
      <c r="X156" s="58">
        <v>16</v>
      </c>
      <c r="Y156" s="59">
        <v>0</v>
      </c>
      <c r="Z156" s="59">
        <v>0</v>
      </c>
      <c r="AA156" s="59">
        <v>16</v>
      </c>
      <c r="AB156" s="274" t="s">
        <v>2321</v>
      </c>
    </row>
    <row r="157" spans="15:28" x14ac:dyDescent="0.3">
      <c r="O157" s="71">
        <v>5780</v>
      </c>
      <c r="P157" s="63" t="s">
        <v>17</v>
      </c>
      <c r="Q157" s="64" t="s">
        <v>390</v>
      </c>
      <c r="R157" s="65" t="s">
        <v>390</v>
      </c>
      <c r="S157" s="66" t="s">
        <v>246</v>
      </c>
      <c r="T157" s="67">
        <v>36241</v>
      </c>
      <c r="U157" s="66" t="s">
        <v>391</v>
      </c>
      <c r="V157" s="66" t="s">
        <v>63</v>
      </c>
      <c r="W157" s="66" t="s">
        <v>68</v>
      </c>
      <c r="X157" s="69">
        <v>16</v>
      </c>
      <c r="Y157" s="70">
        <v>1</v>
      </c>
      <c r="Z157" s="70">
        <v>4</v>
      </c>
      <c r="AA157" s="70">
        <v>10</v>
      </c>
      <c r="AB157" s="274" t="s">
        <v>2321</v>
      </c>
    </row>
    <row r="158" spans="15:28" x14ac:dyDescent="0.3">
      <c r="O158" s="71">
        <v>5872</v>
      </c>
      <c r="P158" s="63" t="s">
        <v>17</v>
      </c>
      <c r="Q158" s="64" t="s">
        <v>1142</v>
      </c>
      <c r="R158" s="65" t="s">
        <v>1142</v>
      </c>
      <c r="S158" s="66" t="s">
        <v>125</v>
      </c>
      <c r="T158" s="67">
        <v>35849</v>
      </c>
      <c r="U158" s="66" t="s">
        <v>236</v>
      </c>
      <c r="V158" s="66" t="s">
        <v>338</v>
      </c>
      <c r="W158" s="66" t="s">
        <v>68</v>
      </c>
      <c r="X158" s="69">
        <v>16</v>
      </c>
      <c r="Y158" s="70">
        <v>0</v>
      </c>
      <c r="Z158" s="70">
        <v>6</v>
      </c>
      <c r="AA158" s="70">
        <v>10</v>
      </c>
      <c r="AB158" s="274" t="s">
        <v>2321</v>
      </c>
    </row>
    <row r="159" spans="15:28" x14ac:dyDescent="0.3">
      <c r="O159" s="106">
        <v>5832</v>
      </c>
      <c r="P159" s="106" t="s">
        <v>83</v>
      </c>
      <c r="Q159" s="114" t="s">
        <v>378</v>
      </c>
      <c r="R159" s="108" t="s">
        <v>378</v>
      </c>
      <c r="S159" s="109" t="s">
        <v>18</v>
      </c>
      <c r="T159" s="110">
        <v>35703</v>
      </c>
      <c r="U159" s="109" t="s">
        <v>36</v>
      </c>
      <c r="V159" s="109" t="s">
        <v>344</v>
      </c>
      <c r="W159" s="109" t="s">
        <v>68</v>
      </c>
      <c r="X159" s="116">
        <v>16</v>
      </c>
      <c r="Y159" s="113">
        <v>4</v>
      </c>
      <c r="Z159" s="113">
        <v>8</v>
      </c>
      <c r="AA159" s="113">
        <v>0</v>
      </c>
      <c r="AB159" s="274" t="s">
        <v>2321</v>
      </c>
    </row>
    <row r="160" spans="15:28" x14ac:dyDescent="0.3">
      <c r="O160" s="119">
        <v>5692</v>
      </c>
      <c r="P160" s="53" t="s">
        <v>8</v>
      </c>
      <c r="Q160" s="120" t="s">
        <v>1737</v>
      </c>
      <c r="R160" s="54" t="s">
        <v>215</v>
      </c>
      <c r="S160" s="55" t="s">
        <v>10</v>
      </c>
      <c r="T160" s="56">
        <v>35484</v>
      </c>
      <c r="U160" s="56" t="s">
        <v>96</v>
      </c>
      <c r="V160" s="56" t="s">
        <v>78</v>
      </c>
      <c r="W160" s="57" t="s">
        <v>24</v>
      </c>
      <c r="X160" s="58">
        <v>16</v>
      </c>
      <c r="Y160" s="59">
        <v>0</v>
      </c>
      <c r="Z160" s="59">
        <v>0</v>
      </c>
      <c r="AA160" s="59">
        <v>16</v>
      </c>
      <c r="AB160" s="274" t="s">
        <v>2321</v>
      </c>
    </row>
    <row r="161" spans="15:28" x14ac:dyDescent="0.3">
      <c r="O161" s="62">
        <v>4505</v>
      </c>
      <c r="P161" s="63" t="s">
        <v>17</v>
      </c>
      <c r="Q161" s="78" t="s">
        <v>1859</v>
      </c>
      <c r="R161" s="65" t="s">
        <v>782</v>
      </c>
      <c r="S161" s="66" t="s">
        <v>125</v>
      </c>
      <c r="T161" s="67">
        <v>35346</v>
      </c>
      <c r="U161" s="66" t="s">
        <v>547</v>
      </c>
      <c r="V161" s="66" t="s">
        <v>132</v>
      </c>
      <c r="W161" s="68" t="s">
        <v>92</v>
      </c>
      <c r="X161" s="69">
        <v>16</v>
      </c>
      <c r="Y161" s="70">
        <v>0</v>
      </c>
      <c r="Z161" s="70">
        <v>4</v>
      </c>
      <c r="AA161" s="70">
        <v>12</v>
      </c>
      <c r="AB161" s="274" t="s">
        <v>2321</v>
      </c>
    </row>
    <row r="162" spans="15:28" x14ac:dyDescent="0.3">
      <c r="O162" s="80">
        <v>5116</v>
      </c>
      <c r="P162" s="81" t="s">
        <v>49</v>
      </c>
      <c r="Q162" s="82" t="s">
        <v>601</v>
      </c>
      <c r="R162" s="83" t="s">
        <v>601</v>
      </c>
      <c r="S162" s="84" t="s">
        <v>74</v>
      </c>
      <c r="T162" s="85">
        <v>35289</v>
      </c>
      <c r="U162" s="85" t="s">
        <v>65</v>
      </c>
      <c r="V162" s="85" t="s">
        <v>82</v>
      </c>
      <c r="W162" s="86" t="s">
        <v>16</v>
      </c>
      <c r="X162" s="87">
        <v>16</v>
      </c>
      <c r="Y162" s="88">
        <v>1</v>
      </c>
      <c r="Z162" s="88">
        <v>10</v>
      </c>
      <c r="AA162" s="88">
        <v>4</v>
      </c>
      <c r="AB162" s="274" t="s">
        <v>2321</v>
      </c>
    </row>
    <row r="163" spans="15:28" x14ac:dyDescent="0.3">
      <c r="O163" s="62">
        <v>3926</v>
      </c>
      <c r="P163" s="63" t="s">
        <v>17</v>
      </c>
      <c r="Q163" s="64" t="s">
        <v>705</v>
      </c>
      <c r="R163" s="65" t="s">
        <v>705</v>
      </c>
      <c r="S163" s="66" t="s">
        <v>74</v>
      </c>
      <c r="T163" s="67">
        <v>35103</v>
      </c>
      <c r="U163" s="66" t="s">
        <v>186</v>
      </c>
      <c r="V163" s="66" t="s">
        <v>44</v>
      </c>
      <c r="W163" s="68" t="s">
        <v>92</v>
      </c>
      <c r="X163" s="69">
        <v>16</v>
      </c>
      <c r="Y163" s="70">
        <v>3</v>
      </c>
      <c r="Z163" s="70">
        <v>4</v>
      </c>
      <c r="AA163" s="70">
        <v>6</v>
      </c>
      <c r="AB163" s="274" t="s">
        <v>2321</v>
      </c>
    </row>
    <row r="164" spans="15:28" x14ac:dyDescent="0.3">
      <c r="O164" s="62">
        <v>3274</v>
      </c>
      <c r="P164" s="63" t="s">
        <v>17</v>
      </c>
      <c r="Q164" s="64" t="s">
        <v>1139</v>
      </c>
      <c r="R164" s="73" t="s">
        <v>1139</v>
      </c>
      <c r="S164" s="66" t="s">
        <v>18</v>
      </c>
      <c r="T164" s="67">
        <v>34777</v>
      </c>
      <c r="U164" s="66" t="s">
        <v>103</v>
      </c>
      <c r="V164" s="66" t="s">
        <v>338</v>
      </c>
      <c r="W164" s="68" t="s">
        <v>13</v>
      </c>
      <c r="X164" s="69">
        <v>16</v>
      </c>
      <c r="Y164" s="70">
        <v>1</v>
      </c>
      <c r="Z164" s="70">
        <v>4</v>
      </c>
      <c r="AA164" s="70">
        <v>10</v>
      </c>
      <c r="AB164" s="274" t="s">
        <v>2321</v>
      </c>
    </row>
    <row r="165" spans="15:28" x14ac:dyDescent="0.3">
      <c r="O165" s="119">
        <v>5792</v>
      </c>
      <c r="P165" s="53" t="s">
        <v>8</v>
      </c>
      <c r="Q165" s="120" t="s">
        <v>1947</v>
      </c>
      <c r="R165" s="54" t="s">
        <v>1234</v>
      </c>
      <c r="S165" s="55" t="s">
        <v>43</v>
      </c>
      <c r="T165" s="56">
        <v>34372</v>
      </c>
      <c r="U165" s="56" t="s">
        <v>186</v>
      </c>
      <c r="V165" s="56" t="s">
        <v>286</v>
      </c>
      <c r="W165" s="56" t="s">
        <v>68</v>
      </c>
      <c r="X165" s="58">
        <v>16</v>
      </c>
      <c r="Y165" s="59">
        <v>0</v>
      </c>
      <c r="Z165" s="59">
        <v>0</v>
      </c>
      <c r="AA165" s="59">
        <v>16</v>
      </c>
      <c r="AB165" s="274" t="s">
        <v>2321</v>
      </c>
    </row>
    <row r="166" spans="15:28" x14ac:dyDescent="0.3">
      <c r="O166" s="91">
        <v>6198</v>
      </c>
      <c r="P166" s="92" t="s">
        <v>49</v>
      </c>
      <c r="Q166" s="93" t="s">
        <v>2208</v>
      </c>
      <c r="R166" s="93" t="s">
        <v>2208</v>
      </c>
      <c r="S166" s="94" t="s">
        <v>33</v>
      </c>
      <c r="T166" s="95">
        <v>34066</v>
      </c>
      <c r="U166" s="95" t="s">
        <v>734</v>
      </c>
      <c r="V166" s="95" t="s">
        <v>231</v>
      </c>
      <c r="W166" s="96" t="s">
        <v>2084</v>
      </c>
      <c r="X166" s="97">
        <v>16</v>
      </c>
      <c r="Y166" s="98">
        <v>3</v>
      </c>
      <c r="Z166" s="98">
        <v>7</v>
      </c>
      <c r="AA166" s="98">
        <v>3</v>
      </c>
      <c r="AB166" s="274" t="s">
        <v>2321</v>
      </c>
    </row>
    <row r="167" spans="15:28" x14ac:dyDescent="0.3">
      <c r="O167" s="62">
        <v>5392</v>
      </c>
      <c r="P167" s="63" t="s">
        <v>17</v>
      </c>
      <c r="Q167" s="64" t="s">
        <v>319</v>
      </c>
      <c r="R167" s="65" t="s">
        <v>319</v>
      </c>
      <c r="S167" s="66" t="s">
        <v>10</v>
      </c>
      <c r="T167" s="67">
        <v>34051</v>
      </c>
      <c r="U167" s="66" t="s">
        <v>186</v>
      </c>
      <c r="V167" s="66" t="s">
        <v>40</v>
      </c>
      <c r="W167" s="68" t="s">
        <v>27</v>
      </c>
      <c r="X167" s="69">
        <v>16</v>
      </c>
      <c r="Y167" s="70">
        <v>0</v>
      </c>
      <c r="Z167" s="70">
        <v>6</v>
      </c>
      <c r="AA167" s="70">
        <v>10</v>
      </c>
      <c r="AB167" s="274" t="s">
        <v>2321</v>
      </c>
    </row>
    <row r="168" spans="15:28" x14ac:dyDescent="0.3">
      <c r="O168" s="119">
        <v>4382</v>
      </c>
      <c r="P168" s="53" t="s">
        <v>8</v>
      </c>
      <c r="Q168" s="214" t="s">
        <v>1788</v>
      </c>
      <c r="R168" s="54" t="s">
        <v>474</v>
      </c>
      <c r="S168" s="55" t="s">
        <v>18</v>
      </c>
      <c r="T168" s="56">
        <v>33742</v>
      </c>
      <c r="U168" s="56" t="s">
        <v>475</v>
      </c>
      <c r="V168" s="56" t="s">
        <v>58</v>
      </c>
      <c r="W168" s="57" t="s">
        <v>115</v>
      </c>
      <c r="X168" s="58">
        <v>16</v>
      </c>
      <c r="Y168" s="59">
        <v>0</v>
      </c>
      <c r="Z168" s="59">
        <v>0</v>
      </c>
      <c r="AA168" s="59">
        <v>16</v>
      </c>
      <c r="AB168" s="274" t="s">
        <v>2321</v>
      </c>
    </row>
    <row r="169" spans="15:28" x14ac:dyDescent="0.3">
      <c r="O169" s="62">
        <v>5300</v>
      </c>
      <c r="P169" s="63" t="s">
        <v>17</v>
      </c>
      <c r="Q169" s="64" t="s">
        <v>1724</v>
      </c>
      <c r="R169" s="65" t="s">
        <v>116</v>
      </c>
      <c r="S169" s="66" t="s">
        <v>10</v>
      </c>
      <c r="T169" s="67">
        <v>33512</v>
      </c>
      <c r="U169" s="66" t="s">
        <v>42</v>
      </c>
      <c r="V169" s="66" t="s">
        <v>103</v>
      </c>
      <c r="W169" s="68" t="s">
        <v>16</v>
      </c>
      <c r="X169" s="69">
        <v>16</v>
      </c>
      <c r="Y169" s="70">
        <v>0</v>
      </c>
      <c r="Z169" s="70">
        <v>4</v>
      </c>
      <c r="AA169" s="70">
        <v>12</v>
      </c>
      <c r="AB169" s="274" t="s">
        <v>2321</v>
      </c>
    </row>
    <row r="170" spans="15:28" x14ac:dyDescent="0.3">
      <c r="O170" s="119">
        <v>6174</v>
      </c>
      <c r="P170" s="53" t="s">
        <v>8</v>
      </c>
      <c r="Q170" s="149" t="s">
        <v>2050</v>
      </c>
      <c r="R170" s="54" t="s">
        <v>1579</v>
      </c>
      <c r="S170" s="55" t="s">
        <v>10</v>
      </c>
      <c r="T170" s="56">
        <v>33174</v>
      </c>
      <c r="U170" s="56" t="s">
        <v>15</v>
      </c>
      <c r="V170" s="56" t="s">
        <v>901</v>
      </c>
      <c r="W170" s="57" t="s">
        <v>1470</v>
      </c>
      <c r="X170" s="213">
        <v>16</v>
      </c>
      <c r="Y170" s="59">
        <v>0</v>
      </c>
      <c r="Z170" s="59">
        <v>0</v>
      </c>
      <c r="AA170" s="59">
        <v>16</v>
      </c>
      <c r="AB170" s="274" t="s">
        <v>2321</v>
      </c>
    </row>
    <row r="171" spans="15:28" x14ac:dyDescent="0.3">
      <c r="O171" s="106">
        <v>3973</v>
      </c>
      <c r="P171" s="106" t="s">
        <v>83</v>
      </c>
      <c r="Q171" s="114" t="s">
        <v>796</v>
      </c>
      <c r="R171" s="108" t="s">
        <v>796</v>
      </c>
      <c r="S171" s="109" t="s">
        <v>41</v>
      </c>
      <c r="T171" s="110">
        <v>33170</v>
      </c>
      <c r="U171" s="109" t="s">
        <v>191</v>
      </c>
      <c r="V171" s="109" t="s">
        <v>132</v>
      </c>
      <c r="W171" s="115" t="s">
        <v>139</v>
      </c>
      <c r="X171" s="116">
        <v>16</v>
      </c>
      <c r="Y171" s="113">
        <v>6</v>
      </c>
      <c r="Z171" s="113">
        <v>4</v>
      </c>
      <c r="AA171" s="113">
        <v>0</v>
      </c>
      <c r="AB171" s="274" t="s">
        <v>2321</v>
      </c>
    </row>
    <row r="172" spans="15:28" x14ac:dyDescent="0.3">
      <c r="O172" s="71">
        <v>4682</v>
      </c>
      <c r="P172" s="71" t="s">
        <v>17</v>
      </c>
      <c r="Q172" s="78" t="s">
        <v>1106</v>
      </c>
      <c r="R172" s="201" t="s">
        <v>1106</v>
      </c>
      <c r="S172" s="68" t="s">
        <v>18</v>
      </c>
      <c r="T172" s="125">
        <v>33007</v>
      </c>
      <c r="U172" s="66" t="s">
        <v>36</v>
      </c>
      <c r="V172" s="68" t="s">
        <v>194</v>
      </c>
      <c r="W172" s="77" t="s">
        <v>214</v>
      </c>
      <c r="X172" s="69">
        <v>16</v>
      </c>
      <c r="Y172" s="70">
        <v>1</v>
      </c>
      <c r="Z172" s="70">
        <v>6</v>
      </c>
      <c r="AA172" s="70">
        <v>8</v>
      </c>
      <c r="AB172" s="274" t="s">
        <v>2321</v>
      </c>
    </row>
    <row r="173" spans="15:28" ht="22.8" x14ac:dyDescent="0.3">
      <c r="O173" s="71">
        <v>5715</v>
      </c>
      <c r="P173" s="63" t="s">
        <v>17</v>
      </c>
      <c r="Q173" s="64" t="s">
        <v>1920</v>
      </c>
      <c r="R173" s="65" t="s">
        <v>1109</v>
      </c>
      <c r="S173" s="66" t="s">
        <v>18</v>
      </c>
      <c r="T173" s="67">
        <v>32881</v>
      </c>
      <c r="U173" s="66" t="s">
        <v>132</v>
      </c>
      <c r="V173" s="66" t="s">
        <v>194</v>
      </c>
      <c r="W173" s="77" t="s">
        <v>24</v>
      </c>
      <c r="X173" s="69">
        <v>16</v>
      </c>
      <c r="Y173" s="70">
        <v>1</v>
      </c>
      <c r="Z173" s="70">
        <v>8</v>
      </c>
      <c r="AA173" s="70">
        <v>6</v>
      </c>
      <c r="AB173" s="274" t="s">
        <v>2321</v>
      </c>
    </row>
    <row r="174" spans="15:28" x14ac:dyDescent="0.3">
      <c r="O174" s="71">
        <v>3379</v>
      </c>
      <c r="P174" s="71" t="s">
        <v>17</v>
      </c>
      <c r="Q174" s="64" t="s">
        <v>1962</v>
      </c>
      <c r="R174" s="65" t="s">
        <v>1314</v>
      </c>
      <c r="S174" s="179" t="s">
        <v>33</v>
      </c>
      <c r="T174" s="67">
        <v>32286</v>
      </c>
      <c r="U174" s="179" t="s">
        <v>344</v>
      </c>
      <c r="V174" s="131" t="s">
        <v>1131</v>
      </c>
      <c r="W174" s="190" t="s">
        <v>165</v>
      </c>
      <c r="X174" s="69">
        <v>16</v>
      </c>
      <c r="Y174" s="70">
        <v>1</v>
      </c>
      <c r="Z174" s="70">
        <v>6</v>
      </c>
      <c r="AA174" s="70">
        <v>8</v>
      </c>
      <c r="AB174" s="274" t="s">
        <v>2321</v>
      </c>
    </row>
    <row r="175" spans="15:28" x14ac:dyDescent="0.3">
      <c r="O175" s="52">
        <v>3736</v>
      </c>
      <c r="P175" s="53" t="s">
        <v>8</v>
      </c>
      <c r="Q175" s="120" t="s">
        <v>1083</v>
      </c>
      <c r="R175" s="54" t="s">
        <v>1083</v>
      </c>
      <c r="S175" s="55" t="s">
        <v>80</v>
      </c>
      <c r="T175" s="56">
        <v>32038</v>
      </c>
      <c r="U175" s="56" t="s">
        <v>170</v>
      </c>
      <c r="V175" s="56" t="s">
        <v>149</v>
      </c>
      <c r="W175" s="57" t="s">
        <v>234</v>
      </c>
      <c r="X175" s="58">
        <v>16</v>
      </c>
      <c r="Y175" s="59">
        <v>0</v>
      </c>
      <c r="Z175" s="59">
        <v>0</v>
      </c>
      <c r="AA175" s="59">
        <v>16</v>
      </c>
      <c r="AB175" s="274" t="s">
        <v>2321</v>
      </c>
    </row>
    <row r="176" spans="15:28" x14ac:dyDescent="0.3">
      <c r="O176" s="71">
        <v>3547</v>
      </c>
      <c r="P176" s="63" t="s">
        <v>17</v>
      </c>
      <c r="Q176" s="64" t="s">
        <v>1086</v>
      </c>
      <c r="R176" s="65" t="s">
        <v>1086</v>
      </c>
      <c r="S176" s="66" t="s">
        <v>136</v>
      </c>
      <c r="T176" s="67">
        <v>31675</v>
      </c>
      <c r="U176" s="66" t="s">
        <v>294</v>
      </c>
      <c r="V176" s="66" t="s">
        <v>1081</v>
      </c>
      <c r="W176" s="77" t="s">
        <v>121</v>
      </c>
      <c r="X176" s="69">
        <v>16</v>
      </c>
      <c r="Y176" s="70">
        <v>1</v>
      </c>
      <c r="Z176" s="70">
        <v>4</v>
      </c>
      <c r="AA176" s="70">
        <v>10</v>
      </c>
      <c r="AB176" s="274" t="s">
        <v>2321</v>
      </c>
    </row>
    <row r="177" spans="15:28" x14ac:dyDescent="0.3">
      <c r="O177" s="106">
        <v>3089</v>
      </c>
      <c r="P177" s="106" t="s">
        <v>83</v>
      </c>
      <c r="Q177" s="114" t="s">
        <v>1328</v>
      </c>
      <c r="R177" s="108" t="s">
        <v>1328</v>
      </c>
      <c r="S177" s="109" t="s">
        <v>250</v>
      </c>
      <c r="T177" s="110">
        <v>31663</v>
      </c>
      <c r="U177" s="109" t="s">
        <v>58</v>
      </c>
      <c r="V177" s="109" t="s">
        <v>1131</v>
      </c>
      <c r="W177" s="111" t="s">
        <v>13</v>
      </c>
      <c r="X177" s="116">
        <v>16</v>
      </c>
      <c r="Y177" s="113">
        <v>5</v>
      </c>
      <c r="Z177" s="113">
        <v>6</v>
      </c>
      <c r="AA177" s="113">
        <v>0</v>
      </c>
      <c r="AB177" s="274" t="s">
        <v>2321</v>
      </c>
    </row>
    <row r="178" spans="15:28" x14ac:dyDescent="0.3">
      <c r="O178" s="89">
        <v>1016</v>
      </c>
      <c r="P178" s="81" t="s">
        <v>49</v>
      </c>
      <c r="Q178" s="82" t="s">
        <v>692</v>
      </c>
      <c r="R178" s="83" t="s">
        <v>692</v>
      </c>
      <c r="S178" s="84" t="s">
        <v>18</v>
      </c>
      <c r="T178" s="85">
        <v>31420</v>
      </c>
      <c r="U178" s="85" t="s">
        <v>19</v>
      </c>
      <c r="V178" s="85" t="s">
        <v>44</v>
      </c>
      <c r="W178" s="86"/>
      <c r="X178" s="87">
        <v>16</v>
      </c>
      <c r="Y178" s="88">
        <v>1</v>
      </c>
      <c r="Z178" s="88">
        <v>8</v>
      </c>
      <c r="AA178" s="88">
        <v>6</v>
      </c>
      <c r="AB178" s="274" t="s">
        <v>2321</v>
      </c>
    </row>
    <row r="179" spans="15:28" x14ac:dyDescent="0.3">
      <c r="O179" s="89">
        <v>870</v>
      </c>
      <c r="P179" s="81" t="s">
        <v>49</v>
      </c>
      <c r="Q179" s="82" t="s">
        <v>973</v>
      </c>
      <c r="R179" s="83" t="s">
        <v>973</v>
      </c>
      <c r="S179" s="84" t="s">
        <v>125</v>
      </c>
      <c r="T179" s="85">
        <v>31416</v>
      </c>
      <c r="U179" s="85" t="s">
        <v>173</v>
      </c>
      <c r="V179" s="85" t="s">
        <v>167</v>
      </c>
      <c r="W179" s="86" t="s">
        <v>64</v>
      </c>
      <c r="X179" s="87">
        <v>16</v>
      </c>
      <c r="Y179" s="88">
        <v>0</v>
      </c>
      <c r="Z179" s="88">
        <v>9</v>
      </c>
      <c r="AA179" s="88">
        <v>7</v>
      </c>
      <c r="AB179" s="274" t="s">
        <v>2321</v>
      </c>
    </row>
    <row r="180" spans="15:28" x14ac:dyDescent="0.3">
      <c r="O180" s="119">
        <v>1150</v>
      </c>
      <c r="P180" s="53" t="s">
        <v>8</v>
      </c>
      <c r="Q180" s="120" t="s">
        <v>931</v>
      </c>
      <c r="R180" s="54" t="s">
        <v>931</v>
      </c>
      <c r="S180" s="55" t="s">
        <v>10</v>
      </c>
      <c r="T180" s="56">
        <v>31134</v>
      </c>
      <c r="U180" s="56" t="s">
        <v>132</v>
      </c>
      <c r="V180" s="56" t="s">
        <v>930</v>
      </c>
      <c r="W180" s="57" t="s">
        <v>92</v>
      </c>
      <c r="X180" s="58">
        <v>16</v>
      </c>
      <c r="Y180" s="59">
        <v>0</v>
      </c>
      <c r="Z180" s="59">
        <v>0</v>
      </c>
      <c r="AA180" s="59">
        <v>16</v>
      </c>
      <c r="AB180" s="274" t="s">
        <v>2321</v>
      </c>
    </row>
    <row r="181" spans="15:28" x14ac:dyDescent="0.3">
      <c r="O181" s="71">
        <v>5592</v>
      </c>
      <c r="P181" s="63" t="s">
        <v>17</v>
      </c>
      <c r="Q181" s="64" t="s">
        <v>1340</v>
      </c>
      <c r="R181" s="65" t="s">
        <v>1340</v>
      </c>
      <c r="S181" s="66" t="s">
        <v>504</v>
      </c>
      <c r="T181" s="67">
        <v>35859</v>
      </c>
      <c r="U181" s="66" t="s">
        <v>65</v>
      </c>
      <c r="V181" s="66" t="s">
        <v>26</v>
      </c>
      <c r="W181" s="77" t="s">
        <v>24</v>
      </c>
      <c r="X181" s="69">
        <v>15</v>
      </c>
      <c r="Y181" s="70">
        <v>0</v>
      </c>
      <c r="Z181" s="70">
        <v>7</v>
      </c>
      <c r="AA181" s="70">
        <v>8</v>
      </c>
      <c r="AB181" s="274" t="s">
        <v>2321</v>
      </c>
    </row>
    <row r="182" spans="15:28" x14ac:dyDescent="0.3">
      <c r="O182" s="100">
        <v>6351</v>
      </c>
      <c r="P182" s="92" t="s">
        <v>49</v>
      </c>
      <c r="Q182" s="101" t="s">
        <v>2261</v>
      </c>
      <c r="R182" s="93" t="s">
        <v>2261</v>
      </c>
      <c r="S182" s="94" t="s">
        <v>74</v>
      </c>
      <c r="T182" s="95">
        <v>35190</v>
      </c>
      <c r="U182" s="95" t="s">
        <v>1534</v>
      </c>
      <c r="V182" s="95" t="s">
        <v>128</v>
      </c>
      <c r="W182" s="102" t="s">
        <v>2219</v>
      </c>
      <c r="X182" s="97">
        <v>15</v>
      </c>
      <c r="Y182" s="98">
        <v>6</v>
      </c>
      <c r="Z182" s="98">
        <v>2</v>
      </c>
      <c r="AA182" s="98">
        <v>1</v>
      </c>
      <c r="AB182" s="274" t="s">
        <v>2321</v>
      </c>
    </row>
    <row r="183" spans="15:28" x14ac:dyDescent="0.3">
      <c r="O183" s="89">
        <v>5572</v>
      </c>
      <c r="P183" s="81" t="s">
        <v>49</v>
      </c>
      <c r="Q183" s="82" t="s">
        <v>290</v>
      </c>
      <c r="R183" s="83" t="s">
        <v>290</v>
      </c>
      <c r="S183" s="84" t="s">
        <v>10</v>
      </c>
      <c r="T183" s="85">
        <v>37452</v>
      </c>
      <c r="U183" s="85" t="s">
        <v>42</v>
      </c>
      <c r="V183" s="85" t="s">
        <v>261</v>
      </c>
      <c r="W183" s="90" t="s">
        <v>24</v>
      </c>
      <c r="X183" s="87">
        <v>15</v>
      </c>
      <c r="Y183" s="88">
        <v>0</v>
      </c>
      <c r="Z183" s="88">
        <v>8</v>
      </c>
      <c r="AA183" s="88">
        <v>7</v>
      </c>
      <c r="AB183" s="274" t="s">
        <v>2321</v>
      </c>
    </row>
    <row r="184" spans="15:28" x14ac:dyDescent="0.3">
      <c r="O184" s="89">
        <v>6052</v>
      </c>
      <c r="P184" s="81" t="s">
        <v>49</v>
      </c>
      <c r="Q184" s="103" t="s">
        <v>1494</v>
      </c>
      <c r="R184" s="83" t="s">
        <v>1494</v>
      </c>
      <c r="S184" s="84" t="s">
        <v>176</v>
      </c>
      <c r="T184" s="85">
        <v>36710</v>
      </c>
      <c r="U184" s="85" t="s">
        <v>89</v>
      </c>
      <c r="V184" s="85" t="s">
        <v>261</v>
      </c>
      <c r="W184" s="86" t="s">
        <v>1470</v>
      </c>
      <c r="X184" s="104">
        <v>15</v>
      </c>
      <c r="Y184" s="88">
        <v>1</v>
      </c>
      <c r="Z184" s="88">
        <v>9</v>
      </c>
      <c r="AA184" s="88">
        <v>4</v>
      </c>
      <c r="AB184" s="274" t="s">
        <v>2321</v>
      </c>
    </row>
    <row r="185" spans="15:28" x14ac:dyDescent="0.3">
      <c r="O185" s="71">
        <v>6112</v>
      </c>
      <c r="P185" s="63" t="s">
        <v>17</v>
      </c>
      <c r="Q185" s="78" t="s">
        <v>1558</v>
      </c>
      <c r="R185" s="65" t="s">
        <v>1558</v>
      </c>
      <c r="S185" s="66" t="s">
        <v>10</v>
      </c>
      <c r="T185" s="67">
        <v>36627</v>
      </c>
      <c r="U185" s="66" t="s">
        <v>1483</v>
      </c>
      <c r="V185" s="66" t="s">
        <v>128</v>
      </c>
      <c r="W185" s="77" t="s">
        <v>1470</v>
      </c>
      <c r="X185" s="79">
        <v>15</v>
      </c>
      <c r="Y185" s="70">
        <v>0</v>
      </c>
      <c r="Z185" s="70">
        <v>7</v>
      </c>
      <c r="AA185" s="70">
        <v>8</v>
      </c>
      <c r="AB185" s="274" t="s">
        <v>2321</v>
      </c>
    </row>
    <row r="186" spans="15:28" x14ac:dyDescent="0.3">
      <c r="O186" s="80">
        <v>5121</v>
      </c>
      <c r="P186" s="81" t="s">
        <v>49</v>
      </c>
      <c r="Q186" s="103" t="s">
        <v>1907</v>
      </c>
      <c r="R186" s="83" t="s">
        <v>1039</v>
      </c>
      <c r="S186" s="84" t="s">
        <v>57</v>
      </c>
      <c r="T186" s="85">
        <v>36033</v>
      </c>
      <c r="U186" s="85" t="s">
        <v>63</v>
      </c>
      <c r="V186" s="208" t="s">
        <v>328</v>
      </c>
      <c r="W186" s="86" t="s">
        <v>16</v>
      </c>
      <c r="X186" s="87">
        <v>15</v>
      </c>
      <c r="Y186" s="88">
        <v>2</v>
      </c>
      <c r="Z186" s="88">
        <v>6</v>
      </c>
      <c r="AA186" s="88">
        <v>5</v>
      </c>
      <c r="AB186" s="274" t="s">
        <v>2321</v>
      </c>
    </row>
    <row r="187" spans="15:28" x14ac:dyDescent="0.3">
      <c r="O187" s="89">
        <v>5347</v>
      </c>
      <c r="P187" s="81" t="s">
        <v>49</v>
      </c>
      <c r="Q187" s="82" t="s">
        <v>1251</v>
      </c>
      <c r="R187" s="83" t="s">
        <v>1251</v>
      </c>
      <c r="S187" s="84" t="s">
        <v>246</v>
      </c>
      <c r="T187" s="85">
        <v>35697</v>
      </c>
      <c r="U187" s="85" t="s">
        <v>374</v>
      </c>
      <c r="V187" s="85" t="s">
        <v>286</v>
      </c>
      <c r="W187" s="90" t="s">
        <v>27</v>
      </c>
      <c r="X187" s="87">
        <v>15</v>
      </c>
      <c r="Y187" s="88">
        <v>3</v>
      </c>
      <c r="Z187" s="88">
        <v>4</v>
      </c>
      <c r="AA187" s="88">
        <v>5</v>
      </c>
      <c r="AB187" s="274" t="s">
        <v>2321</v>
      </c>
    </row>
    <row r="188" spans="15:28" x14ac:dyDescent="0.3">
      <c r="O188" s="71">
        <v>4515</v>
      </c>
      <c r="P188" s="63" t="s">
        <v>17</v>
      </c>
      <c r="Q188" s="64" t="s">
        <v>1756</v>
      </c>
      <c r="R188" s="65" t="s">
        <v>320</v>
      </c>
      <c r="S188" s="66" t="s">
        <v>18</v>
      </c>
      <c r="T188" s="67">
        <v>35542</v>
      </c>
      <c r="U188" s="66" t="s">
        <v>433</v>
      </c>
      <c r="V188" s="66" t="s">
        <v>40</v>
      </c>
      <c r="W188" s="77" t="s">
        <v>134</v>
      </c>
      <c r="X188" s="69">
        <v>15</v>
      </c>
      <c r="Y188" s="70">
        <v>0</v>
      </c>
      <c r="Z188" s="70">
        <v>7</v>
      </c>
      <c r="AA188" s="70">
        <v>8</v>
      </c>
      <c r="AB188" s="274" t="s">
        <v>2321</v>
      </c>
    </row>
    <row r="189" spans="15:28" x14ac:dyDescent="0.3">
      <c r="O189" s="191">
        <v>6298</v>
      </c>
      <c r="P189" s="182" t="s">
        <v>17</v>
      </c>
      <c r="Q189" s="192" t="s">
        <v>2313</v>
      </c>
      <c r="R189" s="193" t="s">
        <v>2314</v>
      </c>
      <c r="S189" s="194" t="s">
        <v>125</v>
      </c>
      <c r="T189" s="195">
        <v>35510</v>
      </c>
      <c r="U189" s="194" t="s">
        <v>173</v>
      </c>
      <c r="V189" s="194" t="s">
        <v>65</v>
      </c>
      <c r="W189" s="196" t="s">
        <v>2219</v>
      </c>
      <c r="X189" s="187">
        <v>15</v>
      </c>
      <c r="Y189" s="188">
        <v>1</v>
      </c>
      <c r="Z189" s="188">
        <v>5</v>
      </c>
      <c r="AA189" s="188">
        <v>8</v>
      </c>
      <c r="AB189" s="274" t="s">
        <v>2321</v>
      </c>
    </row>
    <row r="190" spans="15:28" x14ac:dyDescent="0.3">
      <c r="O190" s="89">
        <v>4813</v>
      </c>
      <c r="P190" s="81" t="s">
        <v>49</v>
      </c>
      <c r="Q190" s="82" t="s">
        <v>1342</v>
      </c>
      <c r="R190" s="83" t="s">
        <v>1342</v>
      </c>
      <c r="S190" s="84" t="s">
        <v>80</v>
      </c>
      <c r="T190" s="85">
        <v>35389</v>
      </c>
      <c r="U190" s="85" t="s">
        <v>23</v>
      </c>
      <c r="V190" s="85" t="s">
        <v>231</v>
      </c>
      <c r="W190" s="90" t="s">
        <v>37</v>
      </c>
      <c r="X190" s="87">
        <v>15</v>
      </c>
      <c r="Y190" s="88">
        <v>1</v>
      </c>
      <c r="Z190" s="88">
        <v>9</v>
      </c>
      <c r="AA190" s="88">
        <v>4</v>
      </c>
      <c r="AB190" s="274" t="s">
        <v>2321</v>
      </c>
    </row>
    <row r="191" spans="15:28" x14ac:dyDescent="0.3">
      <c r="O191" s="71">
        <v>4740</v>
      </c>
      <c r="P191" s="63" t="s">
        <v>17</v>
      </c>
      <c r="Q191" s="64" t="s">
        <v>738</v>
      </c>
      <c r="R191" s="65" t="s">
        <v>738</v>
      </c>
      <c r="S191" s="66" t="s">
        <v>30</v>
      </c>
      <c r="T191" s="67">
        <v>34981</v>
      </c>
      <c r="U191" s="66" t="s">
        <v>547</v>
      </c>
      <c r="V191" s="66" t="s">
        <v>128</v>
      </c>
      <c r="W191" s="77" t="s">
        <v>37</v>
      </c>
      <c r="X191" s="69">
        <v>15</v>
      </c>
      <c r="Y191" s="70">
        <v>0</v>
      </c>
      <c r="Z191" s="70">
        <v>3</v>
      </c>
      <c r="AA191" s="70">
        <v>12</v>
      </c>
      <c r="AB191" s="274" t="s">
        <v>2321</v>
      </c>
    </row>
    <row r="192" spans="15:28" x14ac:dyDescent="0.3">
      <c r="O192" s="71">
        <v>5793</v>
      </c>
      <c r="P192" s="63" t="s">
        <v>17</v>
      </c>
      <c r="Q192" s="64" t="s">
        <v>1782</v>
      </c>
      <c r="R192" s="65" t="s">
        <v>457</v>
      </c>
      <c r="S192" s="66" t="s">
        <v>18</v>
      </c>
      <c r="T192" s="67">
        <v>34723</v>
      </c>
      <c r="U192" s="66" t="s">
        <v>36</v>
      </c>
      <c r="V192" s="66" t="s">
        <v>45</v>
      </c>
      <c r="W192" s="66" t="s">
        <v>68</v>
      </c>
      <c r="X192" s="69">
        <v>15</v>
      </c>
      <c r="Y192" s="70">
        <v>1</v>
      </c>
      <c r="Z192" s="70">
        <v>5</v>
      </c>
      <c r="AA192" s="70">
        <v>8</v>
      </c>
      <c r="AB192" s="274" t="s">
        <v>2321</v>
      </c>
    </row>
    <row r="193" spans="15:28" x14ac:dyDescent="0.3">
      <c r="O193" s="71">
        <v>6172</v>
      </c>
      <c r="P193" s="63" t="s">
        <v>17</v>
      </c>
      <c r="Q193" s="76" t="s">
        <v>1552</v>
      </c>
      <c r="R193" s="65" t="s">
        <v>1552</v>
      </c>
      <c r="S193" s="66" t="s">
        <v>243</v>
      </c>
      <c r="T193" s="67">
        <v>34335</v>
      </c>
      <c r="U193" s="66" t="s">
        <v>1483</v>
      </c>
      <c r="V193" s="66" t="s">
        <v>11</v>
      </c>
      <c r="W193" s="77" t="s">
        <v>1470</v>
      </c>
      <c r="X193" s="79">
        <v>15</v>
      </c>
      <c r="Y193" s="70">
        <v>1</v>
      </c>
      <c r="Z193" s="70">
        <v>5</v>
      </c>
      <c r="AA193" s="70">
        <v>8</v>
      </c>
      <c r="AB193" s="274" t="s">
        <v>2321</v>
      </c>
    </row>
    <row r="194" spans="15:28" x14ac:dyDescent="0.3">
      <c r="O194" s="80">
        <v>4066</v>
      </c>
      <c r="P194" s="81" t="s">
        <v>49</v>
      </c>
      <c r="Q194" s="82" t="s">
        <v>1893</v>
      </c>
      <c r="R194" s="83" t="s">
        <v>976</v>
      </c>
      <c r="S194" s="84" t="s">
        <v>249</v>
      </c>
      <c r="T194" s="85">
        <v>34133</v>
      </c>
      <c r="U194" s="85" t="s">
        <v>103</v>
      </c>
      <c r="V194" s="85" t="s">
        <v>167</v>
      </c>
      <c r="W194" s="86" t="s">
        <v>139</v>
      </c>
      <c r="X194" s="87">
        <v>15</v>
      </c>
      <c r="Y194" s="88">
        <v>0</v>
      </c>
      <c r="Z194" s="88">
        <v>9</v>
      </c>
      <c r="AA194" s="88">
        <v>6</v>
      </c>
      <c r="AB194" s="274" t="s">
        <v>2321</v>
      </c>
    </row>
    <row r="195" spans="15:28" x14ac:dyDescent="0.3">
      <c r="O195" s="80">
        <v>2849</v>
      </c>
      <c r="P195" s="81" t="s">
        <v>49</v>
      </c>
      <c r="Q195" s="103" t="s">
        <v>2004</v>
      </c>
      <c r="R195" s="83" t="s">
        <v>1346</v>
      </c>
      <c r="S195" s="84" t="s">
        <v>18</v>
      </c>
      <c r="T195" s="85">
        <v>34012</v>
      </c>
      <c r="U195" s="85" t="s">
        <v>167</v>
      </c>
      <c r="V195" s="85" t="s">
        <v>231</v>
      </c>
      <c r="W195" s="86" t="s">
        <v>92</v>
      </c>
      <c r="X195" s="87">
        <v>15</v>
      </c>
      <c r="Y195" s="88">
        <v>0</v>
      </c>
      <c r="Z195" s="88">
        <v>9</v>
      </c>
      <c r="AA195" s="88">
        <v>6</v>
      </c>
      <c r="AB195" s="274" t="s">
        <v>2321</v>
      </c>
    </row>
    <row r="196" spans="15:28" x14ac:dyDescent="0.3">
      <c r="O196" s="133">
        <v>1728</v>
      </c>
      <c r="P196" s="81" t="s">
        <v>49</v>
      </c>
      <c r="Q196" s="103" t="s">
        <v>2012</v>
      </c>
      <c r="R196" s="83" t="s">
        <v>144</v>
      </c>
      <c r="S196" s="84" t="s">
        <v>18</v>
      </c>
      <c r="T196" s="85">
        <v>33957</v>
      </c>
      <c r="U196" s="85" t="s">
        <v>36</v>
      </c>
      <c r="V196" s="85" t="s">
        <v>103</v>
      </c>
      <c r="W196" s="86" t="s">
        <v>145</v>
      </c>
      <c r="X196" s="87">
        <v>15</v>
      </c>
      <c r="Y196" s="88">
        <v>2</v>
      </c>
      <c r="Z196" s="88">
        <v>5</v>
      </c>
      <c r="AA196" s="88">
        <v>6</v>
      </c>
      <c r="AB196" s="274" t="s">
        <v>2321</v>
      </c>
    </row>
    <row r="197" spans="15:28" x14ac:dyDescent="0.3">
      <c r="O197" s="80">
        <v>2812</v>
      </c>
      <c r="P197" s="81" t="s">
        <v>49</v>
      </c>
      <c r="Q197" s="82" t="s">
        <v>489</v>
      </c>
      <c r="R197" s="83" t="s">
        <v>489</v>
      </c>
      <c r="S197" s="84" t="s">
        <v>33</v>
      </c>
      <c r="T197" s="85">
        <v>33913</v>
      </c>
      <c r="U197" s="85" t="s">
        <v>167</v>
      </c>
      <c r="V197" s="85" t="s">
        <v>58</v>
      </c>
      <c r="W197" s="86" t="s">
        <v>277</v>
      </c>
      <c r="X197" s="87">
        <v>15</v>
      </c>
      <c r="Y197" s="88">
        <v>0</v>
      </c>
      <c r="Z197" s="88">
        <v>9</v>
      </c>
      <c r="AA197" s="88">
        <v>6</v>
      </c>
      <c r="AB197" s="274" t="s">
        <v>2321</v>
      </c>
    </row>
    <row r="198" spans="15:28" x14ac:dyDescent="0.3">
      <c r="O198" s="133">
        <v>2440</v>
      </c>
      <c r="P198" s="81" t="s">
        <v>49</v>
      </c>
      <c r="Q198" s="134" t="s">
        <v>1368</v>
      </c>
      <c r="R198" s="135" t="s">
        <v>1368</v>
      </c>
      <c r="S198" s="136" t="s">
        <v>33</v>
      </c>
      <c r="T198" s="137">
        <v>33568</v>
      </c>
      <c r="U198" s="136" t="s">
        <v>89</v>
      </c>
      <c r="V198" s="136" t="s">
        <v>149</v>
      </c>
      <c r="W198" s="138" t="s">
        <v>20</v>
      </c>
      <c r="X198" s="87">
        <v>15</v>
      </c>
      <c r="Y198" s="88">
        <v>3</v>
      </c>
      <c r="Z198" s="88">
        <v>5</v>
      </c>
      <c r="AA198" s="88">
        <v>4</v>
      </c>
      <c r="AB198" s="274" t="s">
        <v>2321</v>
      </c>
    </row>
    <row r="199" spans="15:28" x14ac:dyDescent="0.3">
      <c r="O199" s="80">
        <v>5247</v>
      </c>
      <c r="P199" s="81" t="s">
        <v>49</v>
      </c>
      <c r="Q199" s="82" t="s">
        <v>1846</v>
      </c>
      <c r="R199" s="83" t="s">
        <v>723</v>
      </c>
      <c r="S199" s="84" t="s">
        <v>176</v>
      </c>
      <c r="T199" s="85">
        <v>33484</v>
      </c>
      <c r="U199" s="85" t="s">
        <v>170</v>
      </c>
      <c r="V199" s="85" t="s">
        <v>11</v>
      </c>
      <c r="W199" s="86" t="s">
        <v>16</v>
      </c>
      <c r="X199" s="87">
        <v>15</v>
      </c>
      <c r="Y199" s="88">
        <v>1</v>
      </c>
      <c r="Z199" s="88">
        <v>10</v>
      </c>
      <c r="AA199" s="88">
        <v>3</v>
      </c>
      <c r="AB199" s="274" t="s">
        <v>2321</v>
      </c>
    </row>
    <row r="200" spans="15:28" x14ac:dyDescent="0.3">
      <c r="O200" s="106">
        <v>1394</v>
      </c>
      <c r="P200" s="106" t="s">
        <v>83</v>
      </c>
      <c r="Q200" s="117" t="s">
        <v>672</v>
      </c>
      <c r="R200" s="108" t="s">
        <v>672</v>
      </c>
      <c r="S200" s="109" t="s">
        <v>125</v>
      </c>
      <c r="T200" s="110">
        <v>33203</v>
      </c>
      <c r="U200" s="109" t="s">
        <v>328</v>
      </c>
      <c r="V200" s="109" t="s">
        <v>173</v>
      </c>
      <c r="W200" s="111"/>
      <c r="X200" s="116">
        <v>15</v>
      </c>
      <c r="Y200" s="113">
        <v>5</v>
      </c>
      <c r="Z200" s="113">
        <v>5</v>
      </c>
      <c r="AA200" s="113">
        <v>0</v>
      </c>
      <c r="AB200" s="274" t="s">
        <v>2321</v>
      </c>
    </row>
    <row r="201" spans="15:28" x14ac:dyDescent="0.3">
      <c r="O201" s="181">
        <v>6238</v>
      </c>
      <c r="P201" s="182" t="s">
        <v>17</v>
      </c>
      <c r="Q201" s="183" t="s">
        <v>2133</v>
      </c>
      <c r="R201" s="183" t="s">
        <v>2134</v>
      </c>
      <c r="S201" s="184" t="s">
        <v>10</v>
      </c>
      <c r="T201" s="185">
        <v>32281</v>
      </c>
      <c r="U201" s="185" t="s">
        <v>63</v>
      </c>
      <c r="V201" s="185" t="s">
        <v>11</v>
      </c>
      <c r="W201" s="186" t="s">
        <v>2084</v>
      </c>
      <c r="X201" s="187">
        <v>15</v>
      </c>
      <c r="Y201" s="188">
        <v>2</v>
      </c>
      <c r="Z201" s="188">
        <v>5</v>
      </c>
      <c r="AA201" s="188">
        <v>6</v>
      </c>
      <c r="AB201" s="274" t="s">
        <v>2321</v>
      </c>
    </row>
    <row r="202" spans="15:28" x14ac:dyDescent="0.3">
      <c r="O202" s="71">
        <v>3431</v>
      </c>
      <c r="P202" s="63" t="s">
        <v>17</v>
      </c>
      <c r="Q202" s="64" t="s">
        <v>963</v>
      </c>
      <c r="R202" s="65" t="s">
        <v>963</v>
      </c>
      <c r="S202" s="66" t="s">
        <v>39</v>
      </c>
      <c r="T202" s="67">
        <v>31874</v>
      </c>
      <c r="U202" s="66" t="s">
        <v>48</v>
      </c>
      <c r="V202" s="66" t="s">
        <v>167</v>
      </c>
      <c r="W202" s="77" t="s">
        <v>305</v>
      </c>
      <c r="X202" s="69">
        <v>15</v>
      </c>
      <c r="Y202" s="70">
        <v>0</v>
      </c>
      <c r="Z202" s="70">
        <v>5</v>
      </c>
      <c r="AA202" s="70">
        <v>10</v>
      </c>
      <c r="AB202" s="274" t="s">
        <v>2321</v>
      </c>
    </row>
    <row r="203" spans="15:28" x14ac:dyDescent="0.3">
      <c r="O203" s="62">
        <v>3337</v>
      </c>
      <c r="P203" s="63" t="s">
        <v>17</v>
      </c>
      <c r="Q203" s="72" t="s">
        <v>805</v>
      </c>
      <c r="R203" s="73" t="s">
        <v>805</v>
      </c>
      <c r="S203" s="189" t="s">
        <v>600</v>
      </c>
      <c r="T203" s="179">
        <v>31344</v>
      </c>
      <c r="U203" s="179" t="s">
        <v>23</v>
      </c>
      <c r="V203" s="179" t="s">
        <v>26</v>
      </c>
      <c r="W203" s="190" t="s">
        <v>165</v>
      </c>
      <c r="X203" s="69">
        <v>15</v>
      </c>
      <c r="Y203" s="70">
        <v>1</v>
      </c>
      <c r="Z203" s="70">
        <v>7</v>
      </c>
      <c r="AA203" s="70">
        <v>6</v>
      </c>
      <c r="AB203" s="274" t="s">
        <v>2321</v>
      </c>
    </row>
    <row r="204" spans="15:28" x14ac:dyDescent="0.3">
      <c r="O204" s="89">
        <v>5826</v>
      </c>
      <c r="P204" s="81" t="s">
        <v>49</v>
      </c>
      <c r="Q204" s="82" t="s">
        <v>409</v>
      </c>
      <c r="R204" s="83" t="s">
        <v>409</v>
      </c>
      <c r="S204" s="84" t="s">
        <v>18</v>
      </c>
      <c r="T204" s="85">
        <v>36641</v>
      </c>
      <c r="U204" s="85" t="s">
        <v>36</v>
      </c>
      <c r="V204" s="85" t="s">
        <v>63</v>
      </c>
      <c r="W204" s="85" t="s">
        <v>68</v>
      </c>
      <c r="X204" s="87">
        <v>14</v>
      </c>
      <c r="Y204" s="88">
        <v>1</v>
      </c>
      <c r="Z204" s="88">
        <v>6</v>
      </c>
      <c r="AA204" s="88">
        <v>6</v>
      </c>
      <c r="AB204" s="274" t="s">
        <v>2321</v>
      </c>
    </row>
    <row r="205" spans="15:28" x14ac:dyDescent="0.3">
      <c r="O205" s="71">
        <v>3739</v>
      </c>
      <c r="P205" s="71" t="s">
        <v>17</v>
      </c>
      <c r="Q205" s="64" t="s">
        <v>1053</v>
      </c>
      <c r="R205" s="65" t="s">
        <v>1053</v>
      </c>
      <c r="S205" s="179" t="s">
        <v>41</v>
      </c>
      <c r="T205" s="67">
        <v>32176</v>
      </c>
      <c r="U205" s="179" t="s">
        <v>1539</v>
      </c>
      <c r="V205" s="131" t="s">
        <v>1050</v>
      </c>
      <c r="W205" s="190" t="s">
        <v>234</v>
      </c>
      <c r="X205" s="69">
        <v>14</v>
      </c>
      <c r="Y205" s="70">
        <v>2</v>
      </c>
      <c r="Z205" s="70">
        <v>2</v>
      </c>
      <c r="AA205" s="70">
        <v>8</v>
      </c>
      <c r="AB205" s="274" t="s">
        <v>2321</v>
      </c>
    </row>
    <row r="206" spans="15:28" x14ac:dyDescent="0.3">
      <c r="O206" s="71">
        <v>5853</v>
      </c>
      <c r="P206" s="63" t="s">
        <v>17</v>
      </c>
      <c r="Q206" s="64" t="s">
        <v>1003</v>
      </c>
      <c r="R206" s="65" t="s">
        <v>1003</v>
      </c>
      <c r="S206" s="66" t="s">
        <v>10</v>
      </c>
      <c r="T206" s="67">
        <v>36649</v>
      </c>
      <c r="U206" s="66" t="s">
        <v>51</v>
      </c>
      <c r="V206" s="66" t="s">
        <v>990</v>
      </c>
      <c r="W206" s="66" t="s">
        <v>68</v>
      </c>
      <c r="X206" s="69">
        <v>14</v>
      </c>
      <c r="Y206" s="70">
        <v>1</v>
      </c>
      <c r="Z206" s="70">
        <v>4</v>
      </c>
      <c r="AA206" s="70">
        <v>8</v>
      </c>
      <c r="AB206" s="274" t="s">
        <v>2321</v>
      </c>
    </row>
    <row r="207" spans="15:28" x14ac:dyDescent="0.3">
      <c r="O207" s="62">
        <v>5504</v>
      </c>
      <c r="P207" s="63" t="s">
        <v>17</v>
      </c>
      <c r="Q207" s="76" t="s">
        <v>2000</v>
      </c>
      <c r="R207" s="65" t="s">
        <v>1235</v>
      </c>
      <c r="S207" s="66" t="s">
        <v>74</v>
      </c>
      <c r="T207" s="67">
        <v>35783</v>
      </c>
      <c r="U207" s="66" t="s">
        <v>103</v>
      </c>
      <c r="V207" s="66" t="s">
        <v>286</v>
      </c>
      <c r="W207" s="68" t="s">
        <v>100</v>
      </c>
      <c r="X207" s="69">
        <v>14</v>
      </c>
      <c r="Y207" s="70">
        <v>1</v>
      </c>
      <c r="Z207" s="70">
        <v>6</v>
      </c>
      <c r="AA207" s="70">
        <v>6</v>
      </c>
      <c r="AB207" s="274" t="s">
        <v>2321</v>
      </c>
    </row>
    <row r="208" spans="15:28" x14ac:dyDescent="0.3">
      <c r="O208" s="71">
        <v>4961</v>
      </c>
      <c r="P208" s="63" t="s">
        <v>17</v>
      </c>
      <c r="Q208" s="64" t="s">
        <v>650</v>
      </c>
      <c r="R208" s="65" t="s">
        <v>650</v>
      </c>
      <c r="S208" s="66" t="s">
        <v>41</v>
      </c>
      <c r="T208" s="67">
        <v>35682</v>
      </c>
      <c r="U208" s="66" t="s">
        <v>191</v>
      </c>
      <c r="V208" s="66" t="s">
        <v>173</v>
      </c>
      <c r="W208" s="77" t="s">
        <v>152</v>
      </c>
      <c r="X208" s="69">
        <v>14</v>
      </c>
      <c r="Y208" s="70">
        <v>0</v>
      </c>
      <c r="Z208" s="70">
        <v>6</v>
      </c>
      <c r="AA208" s="70">
        <v>8</v>
      </c>
      <c r="AB208" s="274" t="s">
        <v>2321</v>
      </c>
    </row>
    <row r="209" spans="15:28" x14ac:dyDescent="0.3">
      <c r="O209" s="71">
        <v>5935</v>
      </c>
      <c r="P209" s="63" t="s">
        <v>17</v>
      </c>
      <c r="Q209" s="64" t="s">
        <v>272</v>
      </c>
      <c r="R209" s="65" t="s">
        <v>272</v>
      </c>
      <c r="S209" s="66" t="s">
        <v>22</v>
      </c>
      <c r="T209" s="67">
        <v>35564</v>
      </c>
      <c r="U209" s="66" t="s">
        <v>273</v>
      </c>
      <c r="V209" s="66" t="s">
        <v>12</v>
      </c>
      <c r="W209" s="66" t="s">
        <v>76</v>
      </c>
      <c r="X209" s="69">
        <v>14</v>
      </c>
      <c r="Y209" s="70">
        <v>0</v>
      </c>
      <c r="Z209" s="70">
        <v>6</v>
      </c>
      <c r="AA209" s="70">
        <v>8</v>
      </c>
      <c r="AB209" s="274" t="s">
        <v>2321</v>
      </c>
    </row>
    <row r="210" spans="15:28" x14ac:dyDescent="0.3">
      <c r="O210" s="80">
        <v>4140</v>
      </c>
      <c r="P210" s="81" t="s">
        <v>49</v>
      </c>
      <c r="Q210" s="82" t="s">
        <v>1351</v>
      </c>
      <c r="R210" s="83" t="s">
        <v>1351</v>
      </c>
      <c r="S210" s="84" t="s">
        <v>125</v>
      </c>
      <c r="T210" s="85">
        <v>35188</v>
      </c>
      <c r="U210" s="85" t="s">
        <v>231</v>
      </c>
      <c r="V210" s="85" t="s">
        <v>231</v>
      </c>
      <c r="W210" s="86" t="s">
        <v>129</v>
      </c>
      <c r="X210" s="87">
        <v>14</v>
      </c>
      <c r="Y210" s="88">
        <v>1</v>
      </c>
      <c r="Z210" s="88">
        <v>7</v>
      </c>
      <c r="AA210" s="88">
        <v>5</v>
      </c>
      <c r="AB210" s="274" t="s">
        <v>2321</v>
      </c>
    </row>
    <row r="211" spans="15:28" x14ac:dyDescent="0.3">
      <c r="O211" s="80">
        <v>3472</v>
      </c>
      <c r="P211" s="81" t="s">
        <v>49</v>
      </c>
      <c r="Q211" s="82" t="s">
        <v>1762</v>
      </c>
      <c r="R211" s="83" t="s">
        <v>359</v>
      </c>
      <c r="S211" s="84" t="s">
        <v>43</v>
      </c>
      <c r="T211" s="85">
        <v>35061</v>
      </c>
      <c r="U211" s="85" t="s">
        <v>118</v>
      </c>
      <c r="V211" s="85" t="s">
        <v>344</v>
      </c>
      <c r="W211" s="86" t="s">
        <v>92</v>
      </c>
      <c r="X211" s="87">
        <v>14</v>
      </c>
      <c r="Y211" s="88">
        <v>2</v>
      </c>
      <c r="Z211" s="88">
        <v>6</v>
      </c>
      <c r="AA211" s="88">
        <v>4</v>
      </c>
      <c r="AB211" s="274" t="s">
        <v>2321</v>
      </c>
    </row>
    <row r="212" spans="15:28" x14ac:dyDescent="0.3">
      <c r="O212" s="181">
        <v>6290</v>
      </c>
      <c r="P212" s="182" t="s">
        <v>17</v>
      </c>
      <c r="Q212" s="183" t="s">
        <v>2144</v>
      </c>
      <c r="R212" s="183" t="s">
        <v>2144</v>
      </c>
      <c r="S212" s="184" t="s">
        <v>2145</v>
      </c>
      <c r="T212" s="185">
        <v>34869</v>
      </c>
      <c r="U212" s="185" t="s">
        <v>1681</v>
      </c>
      <c r="V212" s="185" t="s">
        <v>26</v>
      </c>
      <c r="W212" s="186" t="s">
        <v>2084</v>
      </c>
      <c r="X212" s="187">
        <v>14</v>
      </c>
      <c r="Y212" s="188">
        <v>1</v>
      </c>
      <c r="Z212" s="188">
        <v>6</v>
      </c>
      <c r="AA212" s="188">
        <v>6</v>
      </c>
      <c r="AB212" s="274" t="s">
        <v>2321</v>
      </c>
    </row>
    <row r="213" spans="15:28" x14ac:dyDescent="0.3">
      <c r="O213" s="80">
        <v>4288</v>
      </c>
      <c r="P213" s="81" t="s">
        <v>49</v>
      </c>
      <c r="Q213" s="82" t="s">
        <v>667</v>
      </c>
      <c r="R213" s="83" t="s">
        <v>667</v>
      </c>
      <c r="S213" s="84" t="s">
        <v>62</v>
      </c>
      <c r="T213" s="85">
        <v>34825</v>
      </c>
      <c r="U213" s="85" t="s">
        <v>94</v>
      </c>
      <c r="V213" s="85" t="s">
        <v>173</v>
      </c>
      <c r="W213" s="86" t="s">
        <v>115</v>
      </c>
      <c r="X213" s="87">
        <v>14</v>
      </c>
      <c r="Y213" s="88">
        <v>1</v>
      </c>
      <c r="Z213" s="88">
        <v>5</v>
      </c>
      <c r="AA213" s="88">
        <v>7</v>
      </c>
      <c r="AB213" s="274" t="s">
        <v>2321</v>
      </c>
    </row>
    <row r="214" spans="15:28" x14ac:dyDescent="0.3">
      <c r="O214" s="71">
        <v>5851</v>
      </c>
      <c r="P214" s="63" t="s">
        <v>17</v>
      </c>
      <c r="Q214" s="64" t="s">
        <v>966</v>
      </c>
      <c r="R214" s="65" t="s">
        <v>966</v>
      </c>
      <c r="S214" s="66" t="s">
        <v>43</v>
      </c>
      <c r="T214" s="67">
        <v>34768</v>
      </c>
      <c r="U214" s="66" t="s">
        <v>186</v>
      </c>
      <c r="V214" s="66" t="s">
        <v>167</v>
      </c>
      <c r="W214" s="66" t="s">
        <v>68</v>
      </c>
      <c r="X214" s="69">
        <v>14</v>
      </c>
      <c r="Y214" s="70">
        <v>1</v>
      </c>
      <c r="Z214" s="70">
        <v>4</v>
      </c>
      <c r="AA214" s="70">
        <v>8</v>
      </c>
      <c r="AB214" s="274" t="s">
        <v>2321</v>
      </c>
    </row>
    <row r="215" spans="15:28" x14ac:dyDescent="0.3">
      <c r="O215" s="71">
        <v>4594</v>
      </c>
      <c r="P215" s="63" t="s">
        <v>17</v>
      </c>
      <c r="Q215" s="64" t="s">
        <v>651</v>
      </c>
      <c r="R215" s="65" t="s">
        <v>651</v>
      </c>
      <c r="S215" s="66" t="s">
        <v>74</v>
      </c>
      <c r="T215" s="67">
        <v>34673</v>
      </c>
      <c r="U215" s="66" t="s">
        <v>209</v>
      </c>
      <c r="V215" s="66" t="s">
        <v>173</v>
      </c>
      <c r="W215" s="77" t="s">
        <v>134</v>
      </c>
      <c r="X215" s="69">
        <v>14</v>
      </c>
      <c r="Y215" s="70">
        <v>0</v>
      </c>
      <c r="Z215" s="70">
        <v>6</v>
      </c>
      <c r="AA215" s="70">
        <v>8</v>
      </c>
      <c r="AB215" s="274" t="s">
        <v>2321</v>
      </c>
    </row>
    <row r="216" spans="15:28" x14ac:dyDescent="0.3">
      <c r="O216" s="106">
        <v>3920</v>
      </c>
      <c r="P216" s="106" t="s">
        <v>83</v>
      </c>
      <c r="Q216" s="114" t="s">
        <v>473</v>
      </c>
      <c r="R216" s="108" t="s">
        <v>473</v>
      </c>
      <c r="S216" s="109" t="s">
        <v>136</v>
      </c>
      <c r="T216" s="110">
        <v>34235</v>
      </c>
      <c r="U216" s="109" t="s">
        <v>70</v>
      </c>
      <c r="V216" s="109" t="s">
        <v>613</v>
      </c>
      <c r="W216" s="115" t="s">
        <v>20</v>
      </c>
      <c r="X216" s="116">
        <v>14</v>
      </c>
      <c r="Y216" s="113">
        <v>4</v>
      </c>
      <c r="Z216" s="113">
        <v>6</v>
      </c>
      <c r="AA216" s="113">
        <v>0</v>
      </c>
      <c r="AB216" s="274" t="s">
        <v>2321</v>
      </c>
    </row>
    <row r="217" spans="15:28" x14ac:dyDescent="0.3">
      <c r="O217" s="89">
        <v>5787</v>
      </c>
      <c r="P217" s="81" t="s">
        <v>49</v>
      </c>
      <c r="Q217" s="82" t="s">
        <v>69</v>
      </c>
      <c r="R217" s="83" t="s">
        <v>69</v>
      </c>
      <c r="S217" s="84" t="s">
        <v>18</v>
      </c>
      <c r="T217" s="85">
        <v>34164</v>
      </c>
      <c r="U217" s="85" t="s">
        <v>70</v>
      </c>
      <c r="V217" s="85" t="s">
        <v>12</v>
      </c>
      <c r="W217" s="85" t="s">
        <v>68</v>
      </c>
      <c r="X217" s="87">
        <v>14</v>
      </c>
      <c r="Y217" s="88">
        <v>1</v>
      </c>
      <c r="Z217" s="88">
        <v>6</v>
      </c>
      <c r="AA217" s="88">
        <v>6</v>
      </c>
      <c r="AB217" s="274" t="s">
        <v>2321</v>
      </c>
    </row>
    <row r="218" spans="15:28" x14ac:dyDescent="0.3">
      <c r="O218" s="62">
        <v>5087</v>
      </c>
      <c r="P218" s="63" t="s">
        <v>17</v>
      </c>
      <c r="Q218" s="76" t="s">
        <v>1804</v>
      </c>
      <c r="R218" s="73" t="s">
        <v>558</v>
      </c>
      <c r="S218" s="189" t="s">
        <v>41</v>
      </c>
      <c r="T218" s="179">
        <v>34163</v>
      </c>
      <c r="U218" s="179" t="s">
        <v>183</v>
      </c>
      <c r="V218" s="179" t="s">
        <v>550</v>
      </c>
      <c r="W218" s="190" t="s">
        <v>52</v>
      </c>
      <c r="X218" s="69">
        <v>14</v>
      </c>
      <c r="Y218" s="70">
        <v>0</v>
      </c>
      <c r="Z218" s="70">
        <v>8</v>
      </c>
      <c r="AA218" s="70">
        <v>6</v>
      </c>
      <c r="AB218" s="274" t="s">
        <v>2321</v>
      </c>
    </row>
    <row r="219" spans="15:28" x14ac:dyDescent="0.3">
      <c r="O219" s="71">
        <v>3730</v>
      </c>
      <c r="P219" s="63" t="s">
        <v>17</v>
      </c>
      <c r="Q219" s="64" t="s">
        <v>1336</v>
      </c>
      <c r="R219" s="65" t="s">
        <v>1336</v>
      </c>
      <c r="S219" s="66" t="s">
        <v>249</v>
      </c>
      <c r="T219" s="67">
        <v>33961</v>
      </c>
      <c r="U219" s="66" t="s">
        <v>147</v>
      </c>
      <c r="V219" s="66" t="s">
        <v>231</v>
      </c>
      <c r="W219" s="77" t="s">
        <v>234</v>
      </c>
      <c r="X219" s="69">
        <v>14</v>
      </c>
      <c r="Y219" s="70">
        <v>2</v>
      </c>
      <c r="Z219" s="70">
        <v>4</v>
      </c>
      <c r="AA219" s="70">
        <v>6</v>
      </c>
      <c r="AB219" s="274" t="s">
        <v>2321</v>
      </c>
    </row>
    <row r="220" spans="15:28" x14ac:dyDescent="0.3">
      <c r="O220" s="71">
        <v>4200</v>
      </c>
      <c r="P220" s="63" t="s">
        <v>17</v>
      </c>
      <c r="Q220" s="78" t="s">
        <v>621</v>
      </c>
      <c r="R220" s="65" t="s">
        <v>621</v>
      </c>
      <c r="S220" s="66" t="s">
        <v>479</v>
      </c>
      <c r="T220" s="67">
        <v>33773</v>
      </c>
      <c r="U220" s="66" t="s">
        <v>344</v>
      </c>
      <c r="V220" s="66" t="s">
        <v>613</v>
      </c>
      <c r="W220" s="66" t="s">
        <v>90</v>
      </c>
      <c r="X220" s="69">
        <v>14</v>
      </c>
      <c r="Y220" s="70">
        <v>1</v>
      </c>
      <c r="Z220" s="70">
        <v>6</v>
      </c>
      <c r="AA220" s="70">
        <v>6</v>
      </c>
      <c r="AB220" s="274" t="s">
        <v>2321</v>
      </c>
    </row>
    <row r="221" spans="15:28" x14ac:dyDescent="0.3">
      <c r="O221" s="71">
        <v>4668</v>
      </c>
      <c r="P221" s="222" t="s">
        <v>17</v>
      </c>
      <c r="Q221" s="78" t="s">
        <v>872</v>
      </c>
      <c r="R221" s="201" t="s">
        <v>872</v>
      </c>
      <c r="S221" s="68" t="s">
        <v>151</v>
      </c>
      <c r="T221" s="125">
        <v>33719</v>
      </c>
      <c r="U221" s="68" t="s">
        <v>273</v>
      </c>
      <c r="V221" s="68" t="s">
        <v>868</v>
      </c>
      <c r="W221" s="77" t="s">
        <v>214</v>
      </c>
      <c r="X221" s="69">
        <v>14</v>
      </c>
      <c r="Y221" s="70">
        <v>0</v>
      </c>
      <c r="Z221" s="70">
        <v>6</v>
      </c>
      <c r="AA221" s="70">
        <v>8</v>
      </c>
      <c r="AB221" s="274" t="s">
        <v>2321</v>
      </c>
    </row>
    <row r="222" spans="15:28" x14ac:dyDescent="0.3">
      <c r="O222" s="89">
        <v>6101</v>
      </c>
      <c r="P222" s="81" t="s">
        <v>49</v>
      </c>
      <c r="Q222" s="103" t="s">
        <v>1656</v>
      </c>
      <c r="R222" s="83" t="s">
        <v>1656</v>
      </c>
      <c r="S222" s="84" t="s">
        <v>71</v>
      </c>
      <c r="T222" s="85">
        <v>33693</v>
      </c>
      <c r="U222" s="85" t="s">
        <v>143</v>
      </c>
      <c r="V222" s="85" t="s">
        <v>1131</v>
      </c>
      <c r="W222" s="86" t="s">
        <v>1470</v>
      </c>
      <c r="X222" s="104">
        <v>14</v>
      </c>
      <c r="Y222" s="88">
        <v>3</v>
      </c>
      <c r="Z222" s="88">
        <v>5</v>
      </c>
      <c r="AA222" s="88">
        <v>3</v>
      </c>
      <c r="AB222" s="274" t="s">
        <v>2321</v>
      </c>
    </row>
    <row r="223" spans="15:28" x14ac:dyDescent="0.3">
      <c r="O223" s="91">
        <v>6272</v>
      </c>
      <c r="P223" s="92" t="s">
        <v>49</v>
      </c>
      <c r="Q223" s="93" t="s">
        <v>2130</v>
      </c>
      <c r="R223" s="93" t="s">
        <v>2130</v>
      </c>
      <c r="S223" s="94" t="s">
        <v>18</v>
      </c>
      <c r="T223" s="95">
        <v>33461</v>
      </c>
      <c r="U223" s="95" t="s">
        <v>124</v>
      </c>
      <c r="V223" s="95" t="s">
        <v>44</v>
      </c>
      <c r="W223" s="96" t="s">
        <v>2084</v>
      </c>
      <c r="X223" s="97">
        <v>14</v>
      </c>
      <c r="Y223" s="98">
        <v>1</v>
      </c>
      <c r="Z223" s="98">
        <v>7</v>
      </c>
      <c r="AA223" s="98">
        <v>5</v>
      </c>
      <c r="AB223" s="274" t="s">
        <v>2321</v>
      </c>
    </row>
    <row r="224" spans="15:28" x14ac:dyDescent="0.3">
      <c r="O224" s="80">
        <v>5072</v>
      </c>
      <c r="P224" s="81" t="s">
        <v>49</v>
      </c>
      <c r="Q224" s="82" t="s">
        <v>146</v>
      </c>
      <c r="R224" s="83" t="s">
        <v>146</v>
      </c>
      <c r="S224" s="84" t="s">
        <v>47</v>
      </c>
      <c r="T224" s="85">
        <v>33335</v>
      </c>
      <c r="U224" s="85" t="s">
        <v>147</v>
      </c>
      <c r="V224" s="85" t="s">
        <v>103</v>
      </c>
      <c r="W224" s="86" t="s">
        <v>52</v>
      </c>
      <c r="X224" s="87">
        <v>14</v>
      </c>
      <c r="Y224" s="88">
        <v>1</v>
      </c>
      <c r="Z224" s="88">
        <v>6</v>
      </c>
      <c r="AA224" s="88">
        <v>6</v>
      </c>
      <c r="AB224" s="274" t="s">
        <v>2321</v>
      </c>
    </row>
    <row r="225" spans="15:28" x14ac:dyDescent="0.3">
      <c r="O225" s="62">
        <v>4432</v>
      </c>
      <c r="P225" s="63" t="s">
        <v>17</v>
      </c>
      <c r="Q225" s="64" t="s">
        <v>314</v>
      </c>
      <c r="R225" s="65" t="s">
        <v>314</v>
      </c>
      <c r="S225" s="66" t="s">
        <v>315</v>
      </c>
      <c r="T225" s="67">
        <v>32975</v>
      </c>
      <c r="U225" s="66" t="s">
        <v>132</v>
      </c>
      <c r="V225" s="66" t="s">
        <v>40</v>
      </c>
      <c r="W225" s="68" t="s">
        <v>92</v>
      </c>
      <c r="X225" s="69">
        <v>14</v>
      </c>
      <c r="Y225" s="70">
        <v>0</v>
      </c>
      <c r="Z225" s="70">
        <v>8</v>
      </c>
      <c r="AA225" s="70">
        <v>6</v>
      </c>
      <c r="AB225" s="274" t="s">
        <v>2321</v>
      </c>
    </row>
    <row r="226" spans="15:28" x14ac:dyDescent="0.3">
      <c r="O226" s="71">
        <v>4592</v>
      </c>
      <c r="P226" s="63" t="s">
        <v>17</v>
      </c>
      <c r="Q226" s="64" t="s">
        <v>477</v>
      </c>
      <c r="R226" s="65" t="s">
        <v>477</v>
      </c>
      <c r="S226" s="66" t="s">
        <v>18</v>
      </c>
      <c r="T226" s="67">
        <v>32914</v>
      </c>
      <c r="U226" s="66" t="s">
        <v>36</v>
      </c>
      <c r="V226" s="66" t="s">
        <v>58</v>
      </c>
      <c r="W226" s="77" t="s">
        <v>92</v>
      </c>
      <c r="X226" s="69">
        <v>14</v>
      </c>
      <c r="Y226" s="70">
        <v>1</v>
      </c>
      <c r="Z226" s="70">
        <v>4</v>
      </c>
      <c r="AA226" s="70">
        <v>8</v>
      </c>
      <c r="AB226" s="274" t="s">
        <v>2321</v>
      </c>
    </row>
    <row r="227" spans="15:28" x14ac:dyDescent="0.3">
      <c r="O227" s="62">
        <v>1660</v>
      </c>
      <c r="P227" s="63" t="s">
        <v>17</v>
      </c>
      <c r="Q227" s="122" t="s">
        <v>108</v>
      </c>
      <c r="R227" s="123" t="s">
        <v>108</v>
      </c>
      <c r="S227" s="124" t="s">
        <v>41</v>
      </c>
      <c r="T227" s="75">
        <v>32625</v>
      </c>
      <c r="U227" s="124" t="s">
        <v>31</v>
      </c>
      <c r="V227" s="124" t="s">
        <v>103</v>
      </c>
      <c r="W227" s="125" t="s">
        <v>109</v>
      </c>
      <c r="X227" s="69">
        <v>14</v>
      </c>
      <c r="Y227" s="70">
        <v>1</v>
      </c>
      <c r="Z227" s="70">
        <v>4</v>
      </c>
      <c r="AA227" s="70">
        <v>8</v>
      </c>
      <c r="AB227" s="274" t="s">
        <v>2321</v>
      </c>
    </row>
    <row r="228" spans="15:28" x14ac:dyDescent="0.3">
      <c r="O228" s="71">
        <v>775</v>
      </c>
      <c r="P228" s="63" t="s">
        <v>17</v>
      </c>
      <c r="Q228" s="78" t="s">
        <v>228</v>
      </c>
      <c r="R228" s="65" t="s">
        <v>228</v>
      </c>
      <c r="S228" s="66" t="s">
        <v>74</v>
      </c>
      <c r="T228" s="67">
        <v>32275</v>
      </c>
      <c r="U228" s="66" t="s">
        <v>229</v>
      </c>
      <c r="V228" s="66" t="s">
        <v>12</v>
      </c>
      <c r="W228" s="77"/>
      <c r="X228" s="69">
        <v>14</v>
      </c>
      <c r="Y228" s="70">
        <v>0</v>
      </c>
      <c r="Z228" s="70">
        <v>6</v>
      </c>
      <c r="AA228" s="70">
        <v>8</v>
      </c>
      <c r="AB228" s="274" t="s">
        <v>2321</v>
      </c>
    </row>
    <row r="229" spans="15:28" x14ac:dyDescent="0.3">
      <c r="O229" s="106">
        <v>5871</v>
      </c>
      <c r="P229" s="106" t="s">
        <v>83</v>
      </c>
      <c r="Q229" s="114" t="s">
        <v>1330</v>
      </c>
      <c r="R229" s="108" t="s">
        <v>1330</v>
      </c>
      <c r="S229" s="109" t="s">
        <v>230</v>
      </c>
      <c r="T229" s="110">
        <v>32110</v>
      </c>
      <c r="U229" s="109" t="s">
        <v>72</v>
      </c>
      <c r="V229" s="109" t="s">
        <v>1131</v>
      </c>
      <c r="W229" s="109" t="s">
        <v>68</v>
      </c>
      <c r="X229" s="116">
        <v>14</v>
      </c>
      <c r="Y229" s="113">
        <v>5</v>
      </c>
      <c r="Z229" s="113">
        <v>4</v>
      </c>
      <c r="AA229" s="113">
        <v>0</v>
      </c>
      <c r="AB229" s="274" t="s">
        <v>2321</v>
      </c>
    </row>
    <row r="230" spans="15:28" x14ac:dyDescent="0.3">
      <c r="O230" s="80">
        <v>4064</v>
      </c>
      <c r="P230" s="81" t="s">
        <v>49</v>
      </c>
      <c r="Q230" s="103" t="s">
        <v>1825</v>
      </c>
      <c r="R230" s="83" t="s">
        <v>462</v>
      </c>
      <c r="S230" s="84" t="s">
        <v>10</v>
      </c>
      <c r="T230" s="85">
        <v>31843</v>
      </c>
      <c r="U230" s="85" t="s">
        <v>63</v>
      </c>
      <c r="V230" s="85" t="s">
        <v>613</v>
      </c>
      <c r="W230" s="86" t="s">
        <v>139</v>
      </c>
      <c r="X230" s="87">
        <v>14</v>
      </c>
      <c r="Y230" s="88">
        <v>2</v>
      </c>
      <c r="Z230" s="88">
        <v>5</v>
      </c>
      <c r="AA230" s="88">
        <v>5</v>
      </c>
      <c r="AB230" s="274" t="s">
        <v>2321</v>
      </c>
    </row>
    <row r="231" spans="15:28" x14ac:dyDescent="0.3">
      <c r="O231" s="71">
        <v>919</v>
      </c>
      <c r="P231" s="63" t="s">
        <v>17</v>
      </c>
      <c r="Q231" s="64" t="s">
        <v>1111</v>
      </c>
      <c r="R231" s="65" t="s">
        <v>1111</v>
      </c>
      <c r="S231" s="66" t="s">
        <v>33</v>
      </c>
      <c r="T231" s="67">
        <v>30908</v>
      </c>
      <c r="U231" s="66" t="s">
        <v>65</v>
      </c>
      <c r="V231" s="66" t="s">
        <v>194</v>
      </c>
      <c r="W231" s="77"/>
      <c r="X231" s="69">
        <v>14</v>
      </c>
      <c r="Y231" s="70">
        <v>0</v>
      </c>
      <c r="Z231" s="70">
        <v>8</v>
      </c>
      <c r="AA231" s="70">
        <v>6</v>
      </c>
      <c r="AB231" s="274" t="s">
        <v>2321</v>
      </c>
    </row>
    <row r="232" spans="15:28" x14ac:dyDescent="0.3">
      <c r="O232" s="106">
        <v>4928</v>
      </c>
      <c r="P232" s="106" t="s">
        <v>83</v>
      </c>
      <c r="Q232" s="114" t="s">
        <v>636</v>
      </c>
      <c r="R232" s="108" t="s">
        <v>636</v>
      </c>
      <c r="S232" s="109" t="s">
        <v>18</v>
      </c>
      <c r="T232" s="110">
        <v>30063</v>
      </c>
      <c r="U232" s="109" t="s">
        <v>186</v>
      </c>
      <c r="V232" s="109" t="s">
        <v>613</v>
      </c>
      <c r="W232" s="111" t="s">
        <v>37</v>
      </c>
      <c r="X232" s="116">
        <v>14</v>
      </c>
      <c r="Y232" s="113">
        <v>4</v>
      </c>
      <c r="Z232" s="113">
        <v>6</v>
      </c>
      <c r="AA232" s="113">
        <v>0</v>
      </c>
      <c r="AB232" s="274" t="s">
        <v>2321</v>
      </c>
    </row>
    <row r="233" spans="15:28" x14ac:dyDescent="0.3">
      <c r="O233" s="71">
        <v>4832</v>
      </c>
      <c r="P233" s="63" t="s">
        <v>17</v>
      </c>
      <c r="Q233" s="64" t="s">
        <v>1747</v>
      </c>
      <c r="R233" s="65" t="s">
        <v>270</v>
      </c>
      <c r="S233" s="66" t="s">
        <v>18</v>
      </c>
      <c r="T233" s="67">
        <v>36587</v>
      </c>
      <c r="U233" s="66" t="s">
        <v>170</v>
      </c>
      <c r="V233" s="66" t="s">
        <v>261</v>
      </c>
      <c r="W233" s="77" t="s">
        <v>37</v>
      </c>
      <c r="X233" s="69">
        <v>13</v>
      </c>
      <c r="Y233" s="70">
        <v>0</v>
      </c>
      <c r="Z233" s="70">
        <v>7</v>
      </c>
      <c r="AA233" s="70">
        <v>6</v>
      </c>
      <c r="AB233" s="274" t="s">
        <v>2321</v>
      </c>
    </row>
    <row r="234" spans="15:28" x14ac:dyDescent="0.3">
      <c r="O234" s="106">
        <v>5507</v>
      </c>
      <c r="P234" s="106" t="s">
        <v>83</v>
      </c>
      <c r="Q234" s="114" t="s">
        <v>1382</v>
      </c>
      <c r="R234" s="108" t="s">
        <v>1382</v>
      </c>
      <c r="S234" s="109" t="s">
        <v>10</v>
      </c>
      <c r="T234" s="110">
        <v>36628</v>
      </c>
      <c r="U234" s="109" t="s">
        <v>42</v>
      </c>
      <c r="V234" s="109" t="s">
        <v>149</v>
      </c>
      <c r="W234" s="111" t="s">
        <v>92</v>
      </c>
      <c r="X234" s="116">
        <v>13</v>
      </c>
      <c r="Y234" s="113">
        <v>3</v>
      </c>
      <c r="Z234" s="113">
        <v>7</v>
      </c>
      <c r="AA234" s="113">
        <v>0</v>
      </c>
      <c r="AB234" s="274" t="s">
        <v>2321</v>
      </c>
    </row>
    <row r="235" spans="15:28" x14ac:dyDescent="0.3">
      <c r="O235" s="91">
        <v>6288</v>
      </c>
      <c r="P235" s="92" t="s">
        <v>49</v>
      </c>
      <c r="Q235" s="93" t="s">
        <v>2198</v>
      </c>
      <c r="R235" s="93" t="s">
        <v>2199</v>
      </c>
      <c r="S235" s="94" t="s">
        <v>97</v>
      </c>
      <c r="T235" s="95">
        <v>37513</v>
      </c>
      <c r="U235" s="95" t="s">
        <v>1681</v>
      </c>
      <c r="V235" s="95" t="s">
        <v>286</v>
      </c>
      <c r="W235" s="96" t="s">
        <v>2084</v>
      </c>
      <c r="X235" s="97">
        <v>13</v>
      </c>
      <c r="Y235" s="98">
        <v>2</v>
      </c>
      <c r="Z235" s="98">
        <v>6</v>
      </c>
      <c r="AA235" s="98">
        <v>3</v>
      </c>
      <c r="AB235" s="274" t="s">
        <v>2321</v>
      </c>
    </row>
    <row r="236" spans="15:28" x14ac:dyDescent="0.3">
      <c r="O236" s="89">
        <v>6079</v>
      </c>
      <c r="P236" s="81" t="s">
        <v>49</v>
      </c>
      <c r="Q236" s="103" t="s">
        <v>1900</v>
      </c>
      <c r="R236" s="83" t="s">
        <v>1597</v>
      </c>
      <c r="S236" s="84" t="s">
        <v>80</v>
      </c>
      <c r="T236" s="85">
        <v>36824</v>
      </c>
      <c r="U236" s="85" t="s">
        <v>118</v>
      </c>
      <c r="V236" s="85" t="s">
        <v>990</v>
      </c>
      <c r="W236" s="86" t="s">
        <v>1470</v>
      </c>
      <c r="X236" s="104">
        <v>13</v>
      </c>
      <c r="Y236" s="88">
        <v>1</v>
      </c>
      <c r="Z236" s="88">
        <v>6</v>
      </c>
      <c r="AA236" s="88">
        <v>5</v>
      </c>
      <c r="AB236" s="274" t="s">
        <v>2321</v>
      </c>
    </row>
    <row r="237" spans="15:28" x14ac:dyDescent="0.3">
      <c r="O237" s="91">
        <v>6286</v>
      </c>
      <c r="P237" s="92" t="s">
        <v>49</v>
      </c>
      <c r="Q237" s="93" t="s">
        <v>2137</v>
      </c>
      <c r="R237" s="93" t="s">
        <v>2137</v>
      </c>
      <c r="S237" s="94" t="s">
        <v>432</v>
      </c>
      <c r="T237" s="95">
        <v>36686</v>
      </c>
      <c r="U237" s="95" t="s">
        <v>124</v>
      </c>
      <c r="V237" s="95" t="s">
        <v>128</v>
      </c>
      <c r="W237" s="96" t="s">
        <v>2084</v>
      </c>
      <c r="X237" s="97">
        <v>13</v>
      </c>
      <c r="Y237" s="98">
        <v>0</v>
      </c>
      <c r="Z237" s="98">
        <v>7</v>
      </c>
      <c r="AA237" s="98">
        <v>6</v>
      </c>
      <c r="AB237" s="274" t="s">
        <v>2321</v>
      </c>
    </row>
    <row r="238" spans="15:28" x14ac:dyDescent="0.3">
      <c r="O238" s="71">
        <v>6094</v>
      </c>
      <c r="P238" s="63" t="s">
        <v>17</v>
      </c>
      <c r="Q238" s="76" t="s">
        <v>1518</v>
      </c>
      <c r="R238" s="65" t="s">
        <v>1518</v>
      </c>
      <c r="S238" s="66" t="s">
        <v>136</v>
      </c>
      <c r="T238" s="67">
        <v>36308</v>
      </c>
      <c r="U238" s="66" t="s">
        <v>1483</v>
      </c>
      <c r="V238" s="66" t="s">
        <v>45</v>
      </c>
      <c r="W238" s="77" t="s">
        <v>1470</v>
      </c>
      <c r="X238" s="79">
        <v>13</v>
      </c>
      <c r="Y238" s="70">
        <v>0</v>
      </c>
      <c r="Z238" s="70">
        <v>5</v>
      </c>
      <c r="AA238" s="70">
        <v>8</v>
      </c>
      <c r="AB238" s="274" t="s">
        <v>2321</v>
      </c>
    </row>
    <row r="239" spans="15:28" x14ac:dyDescent="0.3">
      <c r="O239" s="89">
        <v>5357</v>
      </c>
      <c r="P239" s="81" t="s">
        <v>49</v>
      </c>
      <c r="Q239" s="82" t="s">
        <v>1929</v>
      </c>
      <c r="R239" s="83" t="s">
        <v>56</v>
      </c>
      <c r="S239" s="84" t="s">
        <v>57</v>
      </c>
      <c r="T239" s="85">
        <v>36302</v>
      </c>
      <c r="U239" s="85" t="s">
        <v>58</v>
      </c>
      <c r="V239" s="85" t="s">
        <v>338</v>
      </c>
      <c r="W239" s="90" t="s">
        <v>27</v>
      </c>
      <c r="X239" s="87">
        <v>13</v>
      </c>
      <c r="Y239" s="88">
        <v>1</v>
      </c>
      <c r="Z239" s="88">
        <v>7</v>
      </c>
      <c r="AA239" s="88">
        <v>4</v>
      </c>
      <c r="AB239" s="274" t="s">
        <v>2321</v>
      </c>
    </row>
    <row r="240" spans="15:28" x14ac:dyDescent="0.3">
      <c r="O240" s="80">
        <v>5277</v>
      </c>
      <c r="P240" s="81" t="s">
        <v>49</v>
      </c>
      <c r="Q240" s="99" t="s">
        <v>1932</v>
      </c>
      <c r="R240" s="83" t="s">
        <v>1156</v>
      </c>
      <c r="S240" s="84" t="s">
        <v>10</v>
      </c>
      <c r="T240" s="85">
        <v>36264</v>
      </c>
      <c r="U240" s="85" t="s">
        <v>374</v>
      </c>
      <c r="V240" s="85" t="s">
        <v>338</v>
      </c>
      <c r="W240" s="86" t="s">
        <v>92</v>
      </c>
      <c r="X240" s="87">
        <v>13</v>
      </c>
      <c r="Y240" s="88">
        <v>2</v>
      </c>
      <c r="Z240" s="88">
        <v>4</v>
      </c>
      <c r="AA240" s="88">
        <v>5</v>
      </c>
      <c r="AB240" s="274" t="s">
        <v>2321</v>
      </c>
    </row>
    <row r="241" spans="15:28" x14ac:dyDescent="0.3">
      <c r="O241" s="106">
        <v>4337</v>
      </c>
      <c r="P241" s="106" t="s">
        <v>83</v>
      </c>
      <c r="Q241" s="117" t="s">
        <v>1993</v>
      </c>
      <c r="R241" s="108" t="s">
        <v>673</v>
      </c>
      <c r="S241" s="109" t="s">
        <v>674</v>
      </c>
      <c r="T241" s="110">
        <v>35384</v>
      </c>
      <c r="U241" s="109" t="s">
        <v>1681</v>
      </c>
      <c r="V241" s="109" t="s">
        <v>173</v>
      </c>
      <c r="W241" s="111" t="s">
        <v>115</v>
      </c>
      <c r="X241" s="116">
        <v>13</v>
      </c>
      <c r="Y241" s="113">
        <v>4</v>
      </c>
      <c r="Z241" s="113">
        <v>5</v>
      </c>
      <c r="AA241" s="113">
        <v>0</v>
      </c>
      <c r="AB241" s="274" t="s">
        <v>2321</v>
      </c>
    </row>
    <row r="242" spans="15:28" x14ac:dyDescent="0.3">
      <c r="O242" s="106">
        <v>5123</v>
      </c>
      <c r="P242" s="106" t="s">
        <v>83</v>
      </c>
      <c r="Q242" s="114" t="s">
        <v>986</v>
      </c>
      <c r="R242" s="108" t="s">
        <v>986</v>
      </c>
      <c r="S242" s="109" t="s">
        <v>74</v>
      </c>
      <c r="T242" s="110">
        <v>35291</v>
      </c>
      <c r="U242" s="109" t="s">
        <v>120</v>
      </c>
      <c r="V242" s="109" t="s">
        <v>167</v>
      </c>
      <c r="W242" s="111" t="s">
        <v>16</v>
      </c>
      <c r="X242" s="116">
        <v>13</v>
      </c>
      <c r="Y242" s="113">
        <v>3</v>
      </c>
      <c r="Z242" s="113">
        <v>7</v>
      </c>
      <c r="AA242" s="113">
        <v>0</v>
      </c>
      <c r="AB242" s="274" t="s">
        <v>2321</v>
      </c>
    </row>
    <row r="243" spans="15:28" x14ac:dyDescent="0.3">
      <c r="O243" s="106">
        <v>6141</v>
      </c>
      <c r="P243" s="106" t="s">
        <v>83</v>
      </c>
      <c r="Q243" s="107" t="s">
        <v>1657</v>
      </c>
      <c r="R243" s="108" t="s">
        <v>1657</v>
      </c>
      <c r="S243" s="109" t="s">
        <v>10</v>
      </c>
      <c r="T243" s="110">
        <v>35290</v>
      </c>
      <c r="U243" s="109" t="s">
        <v>1483</v>
      </c>
      <c r="V243" s="109" t="s">
        <v>1131</v>
      </c>
      <c r="W243" s="111" t="s">
        <v>1470</v>
      </c>
      <c r="X243" s="112">
        <v>13</v>
      </c>
      <c r="Y243" s="113">
        <v>3</v>
      </c>
      <c r="Z243" s="113">
        <v>7</v>
      </c>
      <c r="AA243" s="113">
        <v>0</v>
      </c>
      <c r="AB243" s="274" t="s">
        <v>2321</v>
      </c>
    </row>
    <row r="244" spans="15:28" x14ac:dyDescent="0.3">
      <c r="O244" s="91">
        <v>6270</v>
      </c>
      <c r="P244" s="92" t="s">
        <v>49</v>
      </c>
      <c r="Q244" s="93" t="s">
        <v>2209</v>
      </c>
      <c r="R244" s="93" t="s">
        <v>2209</v>
      </c>
      <c r="S244" s="94" t="s">
        <v>41</v>
      </c>
      <c r="T244" s="95">
        <v>34599</v>
      </c>
      <c r="U244" s="95" t="s">
        <v>55</v>
      </c>
      <c r="V244" s="95" t="s">
        <v>231</v>
      </c>
      <c r="W244" s="96" t="s">
        <v>2084</v>
      </c>
      <c r="X244" s="97">
        <v>13</v>
      </c>
      <c r="Y244" s="98">
        <v>2</v>
      </c>
      <c r="Z244" s="98">
        <v>5</v>
      </c>
      <c r="AA244" s="98">
        <v>4</v>
      </c>
      <c r="AB244" s="274" t="s">
        <v>2321</v>
      </c>
    </row>
    <row r="245" spans="15:28" x14ac:dyDescent="0.3">
      <c r="O245" s="71">
        <v>4768</v>
      </c>
      <c r="P245" s="63" t="s">
        <v>17</v>
      </c>
      <c r="Q245" s="64" t="s">
        <v>1898</v>
      </c>
      <c r="R245" s="65" t="s">
        <v>998</v>
      </c>
      <c r="S245" s="66" t="s">
        <v>136</v>
      </c>
      <c r="T245" s="67">
        <v>33416</v>
      </c>
      <c r="U245" s="66" t="s">
        <v>48</v>
      </c>
      <c r="V245" s="66" t="s">
        <v>990</v>
      </c>
      <c r="W245" s="77" t="s">
        <v>37</v>
      </c>
      <c r="X245" s="69">
        <v>13</v>
      </c>
      <c r="Y245" s="70">
        <v>0</v>
      </c>
      <c r="Z245" s="70">
        <v>5</v>
      </c>
      <c r="AA245" s="70">
        <v>8</v>
      </c>
      <c r="AB245" s="274" t="s">
        <v>2321</v>
      </c>
    </row>
    <row r="246" spans="15:28" x14ac:dyDescent="0.3">
      <c r="O246" s="80">
        <v>3046</v>
      </c>
      <c r="P246" s="81" t="s">
        <v>49</v>
      </c>
      <c r="Q246" s="82" t="s">
        <v>883</v>
      </c>
      <c r="R246" s="83" t="s">
        <v>883</v>
      </c>
      <c r="S246" s="84" t="s">
        <v>74</v>
      </c>
      <c r="T246" s="85">
        <v>33246</v>
      </c>
      <c r="U246" s="85" t="s">
        <v>231</v>
      </c>
      <c r="V246" s="85" t="s">
        <v>132</v>
      </c>
      <c r="W246" s="86" t="s">
        <v>64</v>
      </c>
      <c r="X246" s="87">
        <v>13</v>
      </c>
      <c r="Y246" s="88">
        <v>0</v>
      </c>
      <c r="Z246" s="88">
        <v>7</v>
      </c>
      <c r="AA246" s="88">
        <v>6</v>
      </c>
      <c r="AB246" s="274" t="s">
        <v>2321</v>
      </c>
    </row>
    <row r="247" spans="15:28" x14ac:dyDescent="0.3">
      <c r="O247" s="89">
        <v>6104</v>
      </c>
      <c r="P247" s="81" t="s">
        <v>49</v>
      </c>
      <c r="Q247" s="99" t="s">
        <v>1537</v>
      </c>
      <c r="R247" s="83" t="s">
        <v>1537</v>
      </c>
      <c r="S247" s="84" t="s">
        <v>18</v>
      </c>
      <c r="T247" s="85">
        <v>32808</v>
      </c>
      <c r="U247" s="85" t="s">
        <v>1538</v>
      </c>
      <c r="V247" s="85" t="s">
        <v>613</v>
      </c>
      <c r="W247" s="86" t="s">
        <v>1470</v>
      </c>
      <c r="X247" s="104">
        <v>13</v>
      </c>
      <c r="Y247" s="88">
        <v>3</v>
      </c>
      <c r="Z247" s="88">
        <v>4</v>
      </c>
      <c r="AA247" s="88">
        <v>3</v>
      </c>
      <c r="AB247" s="274" t="s">
        <v>2321</v>
      </c>
    </row>
    <row r="248" spans="15:28" x14ac:dyDescent="0.3">
      <c r="O248" s="71">
        <v>1623</v>
      </c>
      <c r="P248" s="63" t="s">
        <v>17</v>
      </c>
      <c r="Q248" s="64" t="s">
        <v>1775</v>
      </c>
      <c r="R248" s="65" t="s">
        <v>434</v>
      </c>
      <c r="S248" s="66" t="s">
        <v>10</v>
      </c>
      <c r="T248" s="67">
        <v>31300</v>
      </c>
      <c r="U248" s="66" t="s">
        <v>63</v>
      </c>
      <c r="V248" s="66" t="s">
        <v>426</v>
      </c>
      <c r="W248" s="77" t="s">
        <v>145</v>
      </c>
      <c r="X248" s="69">
        <v>13</v>
      </c>
      <c r="Y248" s="70">
        <v>0</v>
      </c>
      <c r="Z248" s="70">
        <v>5</v>
      </c>
      <c r="AA248" s="70">
        <v>8</v>
      </c>
      <c r="AB248" s="274" t="s">
        <v>2321</v>
      </c>
    </row>
    <row r="249" spans="15:28" x14ac:dyDescent="0.3">
      <c r="O249" s="106">
        <v>6006</v>
      </c>
      <c r="P249" s="106" t="s">
        <v>83</v>
      </c>
      <c r="Q249" s="107" t="s">
        <v>1986</v>
      </c>
      <c r="R249" s="108" t="s">
        <v>1505</v>
      </c>
      <c r="S249" s="109" t="s">
        <v>169</v>
      </c>
      <c r="T249" s="110">
        <v>37206</v>
      </c>
      <c r="U249" s="109" t="s">
        <v>81</v>
      </c>
      <c r="V249" s="109" t="s">
        <v>40</v>
      </c>
      <c r="W249" s="111" t="s">
        <v>1470</v>
      </c>
      <c r="X249" s="112">
        <v>12</v>
      </c>
      <c r="Y249" s="113">
        <v>1</v>
      </c>
      <c r="Z249" s="113">
        <v>10</v>
      </c>
      <c r="AA249" s="113">
        <v>0</v>
      </c>
      <c r="AB249" s="274" t="s">
        <v>2321</v>
      </c>
    </row>
    <row r="250" spans="15:28" x14ac:dyDescent="0.3">
      <c r="O250" s="71">
        <v>5818</v>
      </c>
      <c r="P250" s="63" t="s">
        <v>17</v>
      </c>
      <c r="Q250" s="78" t="s">
        <v>1792</v>
      </c>
      <c r="R250" s="65" t="s">
        <v>484</v>
      </c>
      <c r="S250" s="66" t="s">
        <v>212</v>
      </c>
      <c r="T250" s="67">
        <v>36564</v>
      </c>
      <c r="U250" s="66" t="s">
        <v>221</v>
      </c>
      <c r="V250" s="66" t="s">
        <v>58</v>
      </c>
      <c r="W250" s="66" t="s">
        <v>68</v>
      </c>
      <c r="X250" s="69">
        <v>12</v>
      </c>
      <c r="Y250" s="70">
        <v>0</v>
      </c>
      <c r="Z250" s="70">
        <v>6</v>
      </c>
      <c r="AA250" s="70">
        <v>6</v>
      </c>
      <c r="AB250" s="274" t="s">
        <v>2321</v>
      </c>
    </row>
    <row r="251" spans="15:28" x14ac:dyDescent="0.3">
      <c r="O251" s="89">
        <v>5884</v>
      </c>
      <c r="P251" s="81" t="s">
        <v>49</v>
      </c>
      <c r="Q251" s="82" t="s">
        <v>1015</v>
      </c>
      <c r="R251" s="83" t="s">
        <v>1015</v>
      </c>
      <c r="S251" s="84" t="s">
        <v>315</v>
      </c>
      <c r="T251" s="85">
        <v>34715</v>
      </c>
      <c r="U251" s="85" t="s">
        <v>143</v>
      </c>
      <c r="V251" s="85" t="s">
        <v>990</v>
      </c>
      <c r="W251" s="85" t="s">
        <v>76</v>
      </c>
      <c r="X251" s="87">
        <v>12</v>
      </c>
      <c r="Y251" s="88">
        <v>3</v>
      </c>
      <c r="Z251" s="88">
        <v>3</v>
      </c>
      <c r="AA251" s="88">
        <v>3</v>
      </c>
      <c r="AB251" s="274" t="s">
        <v>2321</v>
      </c>
    </row>
    <row r="252" spans="15:28" x14ac:dyDescent="0.3">
      <c r="O252" s="71">
        <v>5805</v>
      </c>
      <c r="P252" s="63" t="s">
        <v>17</v>
      </c>
      <c r="Q252" s="76" t="s">
        <v>1861</v>
      </c>
      <c r="R252" s="65" t="s">
        <v>785</v>
      </c>
      <c r="S252" s="66" t="s">
        <v>10</v>
      </c>
      <c r="T252" s="67">
        <v>37048</v>
      </c>
      <c r="U252" s="66" t="s">
        <v>412</v>
      </c>
      <c r="V252" s="66" t="s">
        <v>132</v>
      </c>
      <c r="W252" s="66" t="s">
        <v>68</v>
      </c>
      <c r="X252" s="69">
        <v>12</v>
      </c>
      <c r="Y252" s="70">
        <v>0</v>
      </c>
      <c r="Z252" s="70">
        <v>4</v>
      </c>
      <c r="AA252" s="70">
        <v>8</v>
      </c>
      <c r="AB252" s="274" t="s">
        <v>2321</v>
      </c>
    </row>
    <row r="253" spans="15:28" x14ac:dyDescent="0.3">
      <c r="O253" s="71">
        <v>1863</v>
      </c>
      <c r="P253" s="63" t="s">
        <v>17</v>
      </c>
      <c r="Q253" s="64" t="s">
        <v>1002</v>
      </c>
      <c r="R253" s="65" t="s">
        <v>1002</v>
      </c>
      <c r="S253" s="66" t="s">
        <v>437</v>
      </c>
      <c r="T253" s="67">
        <v>33458</v>
      </c>
      <c r="U253" s="66" t="s">
        <v>173</v>
      </c>
      <c r="V253" s="66" t="s">
        <v>990</v>
      </c>
      <c r="W253" s="77" t="s">
        <v>545</v>
      </c>
      <c r="X253" s="69">
        <v>12</v>
      </c>
      <c r="Y253" s="70">
        <v>1</v>
      </c>
      <c r="Z253" s="70">
        <v>4</v>
      </c>
      <c r="AA253" s="70">
        <v>6</v>
      </c>
      <c r="AB253" s="274" t="s">
        <v>2321</v>
      </c>
    </row>
    <row r="254" spans="15:28" x14ac:dyDescent="0.3">
      <c r="O254" s="91">
        <v>6232</v>
      </c>
      <c r="P254" s="92" t="s">
        <v>49</v>
      </c>
      <c r="Q254" s="93" t="s">
        <v>2114</v>
      </c>
      <c r="R254" s="93" t="s">
        <v>2115</v>
      </c>
      <c r="S254" s="94" t="s">
        <v>10</v>
      </c>
      <c r="T254" s="95">
        <v>36940</v>
      </c>
      <c r="U254" s="95" t="s">
        <v>1131</v>
      </c>
      <c r="V254" s="95" t="s">
        <v>550</v>
      </c>
      <c r="W254" s="96" t="s">
        <v>2084</v>
      </c>
      <c r="X254" s="97">
        <v>12</v>
      </c>
      <c r="Y254" s="98">
        <v>0</v>
      </c>
      <c r="Z254" s="98">
        <v>8</v>
      </c>
      <c r="AA254" s="98">
        <v>4</v>
      </c>
      <c r="AB254" s="274" t="s">
        <v>2321</v>
      </c>
    </row>
    <row r="255" spans="15:28" x14ac:dyDescent="0.3">
      <c r="O255" s="71">
        <v>5930</v>
      </c>
      <c r="P255" s="63" t="s">
        <v>17</v>
      </c>
      <c r="Q255" s="76" t="s">
        <v>1944</v>
      </c>
      <c r="R255" s="65" t="s">
        <v>1210</v>
      </c>
      <c r="S255" s="66" t="s">
        <v>41</v>
      </c>
      <c r="T255" s="67">
        <v>36389</v>
      </c>
      <c r="U255" s="66" t="s">
        <v>391</v>
      </c>
      <c r="V255" s="66" t="s">
        <v>919</v>
      </c>
      <c r="W255" s="66" t="s">
        <v>92</v>
      </c>
      <c r="X255" s="69">
        <v>12</v>
      </c>
      <c r="Y255" s="70">
        <v>1</v>
      </c>
      <c r="Z255" s="70">
        <v>4</v>
      </c>
      <c r="AA255" s="70">
        <v>6</v>
      </c>
      <c r="AB255" s="274" t="s">
        <v>2321</v>
      </c>
    </row>
    <row r="256" spans="15:28" x14ac:dyDescent="0.3">
      <c r="O256" s="91">
        <v>6273</v>
      </c>
      <c r="P256" s="92" t="s">
        <v>49</v>
      </c>
      <c r="Q256" s="93" t="s">
        <v>2171</v>
      </c>
      <c r="R256" s="93" t="s">
        <v>2172</v>
      </c>
      <c r="S256" s="94" t="s">
        <v>18</v>
      </c>
      <c r="T256" s="95">
        <v>36194</v>
      </c>
      <c r="U256" s="95" t="s">
        <v>433</v>
      </c>
      <c r="V256" s="95" t="s">
        <v>990</v>
      </c>
      <c r="W256" s="96" t="s">
        <v>2084</v>
      </c>
      <c r="X256" s="97">
        <v>12</v>
      </c>
      <c r="Y256" s="98">
        <v>1</v>
      </c>
      <c r="Z256" s="98">
        <v>7</v>
      </c>
      <c r="AA256" s="98">
        <v>3</v>
      </c>
      <c r="AB256" s="274" t="s">
        <v>2321</v>
      </c>
    </row>
    <row r="257" spans="15:28" x14ac:dyDescent="0.3">
      <c r="O257" s="71">
        <v>5689</v>
      </c>
      <c r="P257" s="63" t="s">
        <v>17</v>
      </c>
      <c r="Q257" s="64" t="s">
        <v>392</v>
      </c>
      <c r="R257" s="65" t="s">
        <v>392</v>
      </c>
      <c r="S257" s="66" t="s">
        <v>136</v>
      </c>
      <c r="T257" s="67">
        <v>36186</v>
      </c>
      <c r="U257" s="66" t="s">
        <v>132</v>
      </c>
      <c r="V257" s="66" t="s">
        <v>63</v>
      </c>
      <c r="W257" s="77" t="s">
        <v>24</v>
      </c>
      <c r="X257" s="69">
        <v>12</v>
      </c>
      <c r="Y257" s="70">
        <v>1</v>
      </c>
      <c r="Z257" s="70">
        <v>6</v>
      </c>
      <c r="AA257" s="70">
        <v>4</v>
      </c>
      <c r="AB257" s="274" t="s">
        <v>2321</v>
      </c>
    </row>
    <row r="258" spans="15:28" x14ac:dyDescent="0.3">
      <c r="O258" s="106">
        <v>5481</v>
      </c>
      <c r="P258" s="106" t="s">
        <v>83</v>
      </c>
      <c r="Q258" s="114" t="s">
        <v>1765</v>
      </c>
      <c r="R258" s="108" t="s">
        <v>375</v>
      </c>
      <c r="S258" s="109" t="s">
        <v>125</v>
      </c>
      <c r="T258" s="110">
        <v>36156</v>
      </c>
      <c r="U258" s="109" t="s">
        <v>547</v>
      </c>
      <c r="V258" s="109" t="s">
        <v>344</v>
      </c>
      <c r="W258" s="111" t="s">
        <v>100</v>
      </c>
      <c r="X258" s="116">
        <v>12</v>
      </c>
      <c r="Y258" s="113">
        <v>3</v>
      </c>
      <c r="Z258" s="113">
        <v>6</v>
      </c>
      <c r="AA258" s="113">
        <v>0</v>
      </c>
      <c r="AB258" s="274" t="s">
        <v>2321</v>
      </c>
    </row>
    <row r="259" spans="15:28" x14ac:dyDescent="0.3">
      <c r="O259" s="89">
        <v>5399</v>
      </c>
      <c r="P259" s="81" t="s">
        <v>49</v>
      </c>
      <c r="Q259" s="82" t="s">
        <v>789</v>
      </c>
      <c r="R259" s="83" t="s">
        <v>789</v>
      </c>
      <c r="S259" s="84" t="s">
        <v>18</v>
      </c>
      <c r="T259" s="85">
        <v>35974</v>
      </c>
      <c r="U259" s="85" t="s">
        <v>163</v>
      </c>
      <c r="V259" s="85" t="s">
        <v>132</v>
      </c>
      <c r="W259" s="90" t="s">
        <v>64</v>
      </c>
      <c r="X259" s="87">
        <v>12</v>
      </c>
      <c r="Y259" s="88">
        <v>0</v>
      </c>
      <c r="Z259" s="88">
        <v>7</v>
      </c>
      <c r="AA259" s="88">
        <v>5</v>
      </c>
      <c r="AB259" s="274" t="s">
        <v>2321</v>
      </c>
    </row>
    <row r="260" spans="15:28" x14ac:dyDescent="0.3">
      <c r="O260" s="71">
        <v>4185</v>
      </c>
      <c r="P260" s="63" t="s">
        <v>17</v>
      </c>
      <c r="Q260" s="64" t="s">
        <v>1805</v>
      </c>
      <c r="R260" s="65" t="s">
        <v>561</v>
      </c>
      <c r="S260" s="66" t="s">
        <v>10</v>
      </c>
      <c r="T260" s="67">
        <v>35959</v>
      </c>
      <c r="U260" s="66" t="s">
        <v>96</v>
      </c>
      <c r="V260" s="66" t="s">
        <v>550</v>
      </c>
      <c r="W260" s="66" t="s">
        <v>225</v>
      </c>
      <c r="X260" s="69">
        <v>12</v>
      </c>
      <c r="Y260" s="70">
        <v>0</v>
      </c>
      <c r="Z260" s="70">
        <v>6</v>
      </c>
      <c r="AA260" s="70">
        <v>6</v>
      </c>
      <c r="AB260" s="274" t="s">
        <v>2321</v>
      </c>
    </row>
    <row r="261" spans="15:28" x14ac:dyDescent="0.3">
      <c r="O261" s="119">
        <v>5753</v>
      </c>
      <c r="P261" s="53" t="s">
        <v>8</v>
      </c>
      <c r="Q261" s="120" t="s">
        <v>1799</v>
      </c>
      <c r="R261" s="54" t="s">
        <v>506</v>
      </c>
      <c r="S261" s="55" t="s">
        <v>125</v>
      </c>
      <c r="T261" s="56">
        <v>35929</v>
      </c>
      <c r="U261" s="56" t="s">
        <v>72</v>
      </c>
      <c r="V261" s="56" t="s">
        <v>271</v>
      </c>
      <c r="W261" s="57" t="s">
        <v>24</v>
      </c>
      <c r="X261" s="58">
        <v>12</v>
      </c>
      <c r="Y261" s="59">
        <v>0</v>
      </c>
      <c r="Z261" s="59">
        <v>0</v>
      </c>
      <c r="AA261" s="59">
        <v>12</v>
      </c>
      <c r="AB261" s="274" t="s">
        <v>2321</v>
      </c>
    </row>
    <row r="262" spans="15:28" x14ac:dyDescent="0.3">
      <c r="O262" s="89">
        <v>5936</v>
      </c>
      <c r="P262" s="81" t="s">
        <v>49</v>
      </c>
      <c r="Q262" s="82" t="s">
        <v>1352</v>
      </c>
      <c r="R262" s="83" t="s">
        <v>1352</v>
      </c>
      <c r="S262" s="84" t="s">
        <v>339</v>
      </c>
      <c r="T262" s="85">
        <v>35802</v>
      </c>
      <c r="U262" s="85" t="s">
        <v>186</v>
      </c>
      <c r="V262" s="85" t="s">
        <v>231</v>
      </c>
      <c r="W262" s="85" t="s">
        <v>76</v>
      </c>
      <c r="X262" s="87">
        <v>12</v>
      </c>
      <c r="Y262" s="88">
        <v>1</v>
      </c>
      <c r="Z262" s="88">
        <v>6</v>
      </c>
      <c r="AA262" s="88">
        <v>4</v>
      </c>
      <c r="AB262" s="274" t="s">
        <v>2321</v>
      </c>
    </row>
    <row r="263" spans="15:28" x14ac:dyDescent="0.3">
      <c r="O263" s="89">
        <v>5713</v>
      </c>
      <c r="P263" s="81" t="s">
        <v>49</v>
      </c>
      <c r="Q263" s="82" t="s">
        <v>944</v>
      </c>
      <c r="R263" s="83" t="s">
        <v>944</v>
      </c>
      <c r="S263" s="84" t="s">
        <v>138</v>
      </c>
      <c r="T263" s="85">
        <v>35765</v>
      </c>
      <c r="U263" s="85" t="s">
        <v>114</v>
      </c>
      <c r="V263" s="85" t="s">
        <v>930</v>
      </c>
      <c r="W263" s="90" t="s">
        <v>24</v>
      </c>
      <c r="X263" s="87">
        <v>12</v>
      </c>
      <c r="Y263" s="88">
        <v>0</v>
      </c>
      <c r="Z263" s="88">
        <v>8</v>
      </c>
      <c r="AA263" s="88">
        <v>4</v>
      </c>
      <c r="AB263" s="274" t="s">
        <v>2321</v>
      </c>
    </row>
    <row r="264" spans="15:28" x14ac:dyDescent="0.3">
      <c r="O264" s="71">
        <v>6119</v>
      </c>
      <c r="P264" s="63" t="s">
        <v>17</v>
      </c>
      <c r="Q264" s="78" t="s">
        <v>1593</v>
      </c>
      <c r="R264" s="65" t="s">
        <v>1593</v>
      </c>
      <c r="S264" s="66" t="s">
        <v>62</v>
      </c>
      <c r="T264" s="67">
        <v>35684</v>
      </c>
      <c r="U264" s="66" t="s">
        <v>81</v>
      </c>
      <c r="V264" s="66" t="s">
        <v>990</v>
      </c>
      <c r="W264" s="77" t="s">
        <v>1470</v>
      </c>
      <c r="X264" s="79">
        <v>12</v>
      </c>
      <c r="Y264" s="70">
        <v>0</v>
      </c>
      <c r="Z264" s="70">
        <v>4</v>
      </c>
      <c r="AA264" s="70">
        <v>8</v>
      </c>
      <c r="AB264" s="274" t="s">
        <v>2321</v>
      </c>
    </row>
    <row r="265" spans="15:28" x14ac:dyDescent="0.3">
      <c r="O265" s="62">
        <v>5373</v>
      </c>
      <c r="P265" s="63" t="s">
        <v>17</v>
      </c>
      <c r="Q265" s="64" t="s">
        <v>681</v>
      </c>
      <c r="R265" s="65" t="s">
        <v>681</v>
      </c>
      <c r="S265" s="66" t="s">
        <v>41</v>
      </c>
      <c r="T265" s="67">
        <v>35649</v>
      </c>
      <c r="U265" s="66" t="s">
        <v>374</v>
      </c>
      <c r="V265" s="66" t="s">
        <v>44</v>
      </c>
      <c r="W265" s="68" t="s">
        <v>27</v>
      </c>
      <c r="X265" s="69">
        <v>12</v>
      </c>
      <c r="Y265" s="70">
        <v>0</v>
      </c>
      <c r="Z265" s="70">
        <v>2</v>
      </c>
      <c r="AA265" s="70">
        <v>10</v>
      </c>
      <c r="AB265" s="274" t="s">
        <v>2321</v>
      </c>
    </row>
    <row r="266" spans="15:28" x14ac:dyDescent="0.3">
      <c r="O266" s="80">
        <v>4177</v>
      </c>
      <c r="P266" s="81" t="s">
        <v>49</v>
      </c>
      <c r="Q266" s="82" t="s">
        <v>242</v>
      </c>
      <c r="R266" s="83" t="s">
        <v>242</v>
      </c>
      <c r="S266" s="84" t="s">
        <v>243</v>
      </c>
      <c r="T266" s="85">
        <v>35628</v>
      </c>
      <c r="U266" s="85" t="s">
        <v>221</v>
      </c>
      <c r="V266" s="85" t="s">
        <v>78</v>
      </c>
      <c r="W266" s="155" t="s">
        <v>20</v>
      </c>
      <c r="X266" s="87">
        <v>12</v>
      </c>
      <c r="Y266" s="88">
        <v>0</v>
      </c>
      <c r="Z266" s="88">
        <v>7</v>
      </c>
      <c r="AA266" s="88">
        <v>5</v>
      </c>
      <c r="AB266" s="274" t="s">
        <v>2321</v>
      </c>
    </row>
    <row r="267" spans="15:28" x14ac:dyDescent="0.3">
      <c r="O267" s="89">
        <v>5001</v>
      </c>
      <c r="P267" s="81" t="s">
        <v>49</v>
      </c>
      <c r="Q267" s="82" t="s">
        <v>1047</v>
      </c>
      <c r="R267" s="83" t="s">
        <v>1047</v>
      </c>
      <c r="S267" s="84" t="s">
        <v>10</v>
      </c>
      <c r="T267" s="85">
        <v>35427</v>
      </c>
      <c r="U267" s="85" t="s">
        <v>194</v>
      </c>
      <c r="V267" s="208" t="s">
        <v>328</v>
      </c>
      <c r="W267" s="86" t="s">
        <v>92</v>
      </c>
      <c r="X267" s="87">
        <v>12</v>
      </c>
      <c r="Y267" s="88">
        <v>1</v>
      </c>
      <c r="Z267" s="88">
        <v>5</v>
      </c>
      <c r="AA267" s="88">
        <v>5</v>
      </c>
      <c r="AB267" s="274" t="s">
        <v>2321</v>
      </c>
    </row>
    <row r="268" spans="15:28" x14ac:dyDescent="0.3">
      <c r="O268" s="71">
        <v>4524</v>
      </c>
      <c r="P268" s="63" t="s">
        <v>17</v>
      </c>
      <c r="Q268" s="64" t="s">
        <v>1851</v>
      </c>
      <c r="R268" s="65" t="s">
        <v>735</v>
      </c>
      <c r="S268" s="66" t="s">
        <v>10</v>
      </c>
      <c r="T268" s="67">
        <v>35418</v>
      </c>
      <c r="U268" s="66" t="s">
        <v>45</v>
      </c>
      <c r="V268" s="66" t="s">
        <v>128</v>
      </c>
      <c r="W268" s="77" t="s">
        <v>134</v>
      </c>
      <c r="X268" s="69">
        <v>12</v>
      </c>
      <c r="Y268" s="70">
        <v>1</v>
      </c>
      <c r="Z268" s="70">
        <v>4</v>
      </c>
      <c r="AA268" s="70">
        <v>6</v>
      </c>
      <c r="AB268" s="274" t="s">
        <v>2321</v>
      </c>
    </row>
    <row r="269" spans="15:28" x14ac:dyDescent="0.3">
      <c r="O269" s="89">
        <v>5949</v>
      </c>
      <c r="P269" s="81" t="s">
        <v>49</v>
      </c>
      <c r="Q269" s="82" t="s">
        <v>411</v>
      </c>
      <c r="R269" s="83" t="s">
        <v>411</v>
      </c>
      <c r="S269" s="84" t="s">
        <v>43</v>
      </c>
      <c r="T269" s="85">
        <v>34993</v>
      </c>
      <c r="U269" s="85" t="s">
        <v>412</v>
      </c>
      <c r="V269" s="85" t="s">
        <v>63</v>
      </c>
      <c r="W269" s="85" t="s">
        <v>76</v>
      </c>
      <c r="X269" s="87">
        <v>12</v>
      </c>
      <c r="Y269" s="88">
        <v>2</v>
      </c>
      <c r="Z269" s="88">
        <v>5</v>
      </c>
      <c r="AA269" s="88">
        <v>3</v>
      </c>
      <c r="AB269" s="274" t="s">
        <v>2321</v>
      </c>
    </row>
    <row r="270" spans="15:28" x14ac:dyDescent="0.3">
      <c r="O270" s="119">
        <v>4798</v>
      </c>
      <c r="P270" s="53" t="s">
        <v>8</v>
      </c>
      <c r="Q270" s="120" t="s">
        <v>508</v>
      </c>
      <c r="R270" s="54" t="s">
        <v>508</v>
      </c>
      <c r="S270" s="55" t="s">
        <v>33</v>
      </c>
      <c r="T270" s="56">
        <v>34513</v>
      </c>
      <c r="U270" s="56" t="s">
        <v>34</v>
      </c>
      <c r="V270" s="56" t="s">
        <v>271</v>
      </c>
      <c r="W270" s="57" t="s">
        <v>37</v>
      </c>
      <c r="X270" s="58">
        <v>12</v>
      </c>
      <c r="Y270" s="59">
        <v>0</v>
      </c>
      <c r="Z270" s="59">
        <v>0</v>
      </c>
      <c r="AA270" s="59">
        <v>12</v>
      </c>
      <c r="AB270" s="274" t="s">
        <v>2321</v>
      </c>
    </row>
    <row r="271" spans="15:28" x14ac:dyDescent="0.3">
      <c r="O271" s="171">
        <v>6239</v>
      </c>
      <c r="P271" s="172" t="s">
        <v>8</v>
      </c>
      <c r="Q271" s="203" t="s">
        <v>2128</v>
      </c>
      <c r="R271" s="173" t="s">
        <v>2128</v>
      </c>
      <c r="S271" s="174" t="s">
        <v>18</v>
      </c>
      <c r="T271" s="175">
        <v>34254</v>
      </c>
      <c r="U271" s="175" t="s">
        <v>87</v>
      </c>
      <c r="V271" s="175" t="s">
        <v>44</v>
      </c>
      <c r="W271" s="176" t="s">
        <v>2084</v>
      </c>
      <c r="X271" s="177">
        <v>12</v>
      </c>
      <c r="Y271" s="178">
        <v>0</v>
      </c>
      <c r="Z271" s="178">
        <v>0</v>
      </c>
      <c r="AA271" s="178">
        <v>12</v>
      </c>
      <c r="AB271" s="274" t="s">
        <v>2321</v>
      </c>
    </row>
    <row r="272" spans="15:28" x14ac:dyDescent="0.3">
      <c r="O272" s="71">
        <v>4186</v>
      </c>
      <c r="P272" s="63" t="s">
        <v>17</v>
      </c>
      <c r="Q272" s="64" t="s">
        <v>733</v>
      </c>
      <c r="R272" s="65" t="s">
        <v>733</v>
      </c>
      <c r="S272" s="66" t="s">
        <v>41</v>
      </c>
      <c r="T272" s="67">
        <v>34196</v>
      </c>
      <c r="U272" s="66" t="s">
        <v>734</v>
      </c>
      <c r="V272" s="66" t="s">
        <v>128</v>
      </c>
      <c r="W272" s="66" t="s">
        <v>129</v>
      </c>
      <c r="X272" s="69">
        <v>12</v>
      </c>
      <c r="Y272" s="70">
        <v>0</v>
      </c>
      <c r="Z272" s="70">
        <v>4</v>
      </c>
      <c r="AA272" s="70">
        <v>8</v>
      </c>
      <c r="AB272" s="274" t="s">
        <v>2321</v>
      </c>
    </row>
    <row r="273" spans="15:28" x14ac:dyDescent="0.3">
      <c r="O273" s="71">
        <v>4125</v>
      </c>
      <c r="P273" s="63" t="s">
        <v>17</v>
      </c>
      <c r="Q273" s="64" t="s">
        <v>519</v>
      </c>
      <c r="R273" s="65" t="s">
        <v>519</v>
      </c>
      <c r="S273" s="66" t="s">
        <v>520</v>
      </c>
      <c r="T273" s="67">
        <v>34140</v>
      </c>
      <c r="U273" s="66" t="s">
        <v>28</v>
      </c>
      <c r="V273" s="66" t="s">
        <v>271</v>
      </c>
      <c r="W273" s="66" t="s">
        <v>129</v>
      </c>
      <c r="X273" s="69">
        <v>12</v>
      </c>
      <c r="Y273" s="70">
        <v>1</v>
      </c>
      <c r="Z273" s="70">
        <v>2</v>
      </c>
      <c r="AA273" s="70">
        <v>8</v>
      </c>
      <c r="AB273" s="274" t="s">
        <v>2321</v>
      </c>
    </row>
    <row r="274" spans="15:28" x14ac:dyDescent="0.3">
      <c r="O274" s="89">
        <v>5736</v>
      </c>
      <c r="P274" s="81" t="s">
        <v>49</v>
      </c>
      <c r="Q274" s="82" t="s">
        <v>972</v>
      </c>
      <c r="R274" s="83" t="s">
        <v>972</v>
      </c>
      <c r="S274" s="84" t="s">
        <v>658</v>
      </c>
      <c r="T274" s="85">
        <v>34112</v>
      </c>
      <c r="U274" s="85" t="s">
        <v>273</v>
      </c>
      <c r="V274" s="85" t="s">
        <v>167</v>
      </c>
      <c r="W274" s="90" t="s">
        <v>24</v>
      </c>
      <c r="X274" s="87">
        <v>12</v>
      </c>
      <c r="Y274" s="88">
        <v>1</v>
      </c>
      <c r="Z274" s="88">
        <v>6</v>
      </c>
      <c r="AA274" s="88">
        <v>4</v>
      </c>
      <c r="AB274" s="274" t="s">
        <v>2321</v>
      </c>
    </row>
    <row r="275" spans="15:28" x14ac:dyDescent="0.3">
      <c r="O275" s="71">
        <v>3001</v>
      </c>
      <c r="P275" s="63" t="s">
        <v>17</v>
      </c>
      <c r="Q275" s="72" t="s">
        <v>588</v>
      </c>
      <c r="R275" s="73" t="s">
        <v>588</v>
      </c>
      <c r="S275" s="74" t="s">
        <v>589</v>
      </c>
      <c r="T275" s="75">
        <v>34083</v>
      </c>
      <c r="U275" s="74" t="s">
        <v>194</v>
      </c>
      <c r="V275" s="74" t="s">
        <v>82</v>
      </c>
      <c r="W275" s="68"/>
      <c r="X275" s="69">
        <v>12</v>
      </c>
      <c r="Y275" s="70">
        <v>0</v>
      </c>
      <c r="Z275" s="70">
        <v>4</v>
      </c>
      <c r="AA275" s="70">
        <v>8</v>
      </c>
      <c r="AB275" s="274" t="s">
        <v>2321</v>
      </c>
    </row>
    <row r="276" spans="15:28" x14ac:dyDescent="0.3">
      <c r="O276" s="106">
        <v>4407</v>
      </c>
      <c r="P276" s="106" t="s">
        <v>83</v>
      </c>
      <c r="Q276" s="117" t="s">
        <v>1912</v>
      </c>
      <c r="R276" s="108" t="s">
        <v>1075</v>
      </c>
      <c r="S276" s="109" t="s">
        <v>10</v>
      </c>
      <c r="T276" s="110">
        <v>33958</v>
      </c>
      <c r="U276" s="109" t="s">
        <v>1680</v>
      </c>
      <c r="V276" s="109" t="s">
        <v>1050</v>
      </c>
      <c r="W276" s="111" t="s">
        <v>115</v>
      </c>
      <c r="X276" s="116">
        <v>12</v>
      </c>
      <c r="Y276" s="113">
        <v>3</v>
      </c>
      <c r="Z276" s="113">
        <v>6</v>
      </c>
      <c r="AA276" s="113">
        <v>0</v>
      </c>
      <c r="AB276" s="274" t="s">
        <v>2321</v>
      </c>
    </row>
    <row r="277" spans="15:28" x14ac:dyDescent="0.3">
      <c r="O277" s="89">
        <v>5788</v>
      </c>
      <c r="P277" s="81" t="s">
        <v>49</v>
      </c>
      <c r="Q277" s="82" t="s">
        <v>1350</v>
      </c>
      <c r="R277" s="83" t="s">
        <v>1350</v>
      </c>
      <c r="S277" s="84" t="s">
        <v>10</v>
      </c>
      <c r="T277" s="85">
        <v>33561</v>
      </c>
      <c r="U277" s="85" t="s">
        <v>67</v>
      </c>
      <c r="V277" s="85" t="s">
        <v>231</v>
      </c>
      <c r="W277" s="85" t="s">
        <v>68</v>
      </c>
      <c r="X277" s="87">
        <v>12</v>
      </c>
      <c r="Y277" s="88">
        <v>1</v>
      </c>
      <c r="Z277" s="88">
        <v>7</v>
      </c>
      <c r="AA277" s="88">
        <v>3</v>
      </c>
      <c r="AB277" s="274" t="s">
        <v>2321</v>
      </c>
    </row>
    <row r="278" spans="15:28" x14ac:dyDescent="0.3">
      <c r="O278" s="71">
        <v>2538</v>
      </c>
      <c r="P278" s="63" t="s">
        <v>17</v>
      </c>
      <c r="Q278" s="64" t="s">
        <v>223</v>
      </c>
      <c r="R278" s="65" t="s">
        <v>223</v>
      </c>
      <c r="S278" s="66" t="s">
        <v>18</v>
      </c>
      <c r="T278" s="67">
        <v>33375</v>
      </c>
      <c r="U278" s="66" t="s">
        <v>36</v>
      </c>
      <c r="V278" s="66" t="s">
        <v>78</v>
      </c>
      <c r="W278" s="77" t="s">
        <v>119</v>
      </c>
      <c r="X278" s="69">
        <v>12</v>
      </c>
      <c r="Y278" s="70">
        <v>1</v>
      </c>
      <c r="Z278" s="70">
        <v>4</v>
      </c>
      <c r="AA278" s="70">
        <v>6</v>
      </c>
      <c r="AB278" s="274" t="s">
        <v>2321</v>
      </c>
    </row>
    <row r="279" spans="15:28" x14ac:dyDescent="0.3">
      <c r="O279" s="52">
        <v>5390</v>
      </c>
      <c r="P279" s="53" t="s">
        <v>8</v>
      </c>
      <c r="Q279" s="120" t="s">
        <v>1049</v>
      </c>
      <c r="R279" s="54" t="s">
        <v>1049</v>
      </c>
      <c r="S279" s="55" t="s">
        <v>205</v>
      </c>
      <c r="T279" s="56">
        <v>33366</v>
      </c>
      <c r="U279" s="56" t="s">
        <v>205</v>
      </c>
      <c r="V279" s="56" t="s">
        <v>1050</v>
      </c>
      <c r="W279" s="57" t="s">
        <v>27</v>
      </c>
      <c r="X279" s="58">
        <v>12</v>
      </c>
      <c r="Y279" s="59">
        <v>0</v>
      </c>
      <c r="Z279" s="59">
        <v>0</v>
      </c>
      <c r="AA279" s="59">
        <v>12</v>
      </c>
      <c r="AB279" s="274" t="s">
        <v>2321</v>
      </c>
    </row>
    <row r="280" spans="15:28" x14ac:dyDescent="0.3">
      <c r="O280" s="119">
        <v>5856</v>
      </c>
      <c r="P280" s="53" t="s">
        <v>8</v>
      </c>
      <c r="Q280" s="120" t="s">
        <v>303</v>
      </c>
      <c r="R280" s="54" t="s">
        <v>303</v>
      </c>
      <c r="S280" s="55" t="s">
        <v>33</v>
      </c>
      <c r="T280" s="56">
        <v>33299</v>
      </c>
      <c r="U280" s="56" t="s">
        <v>75</v>
      </c>
      <c r="V280" s="56" t="s">
        <v>40</v>
      </c>
      <c r="W280" s="56" t="s">
        <v>68</v>
      </c>
      <c r="X280" s="58">
        <v>12</v>
      </c>
      <c r="Y280" s="59">
        <v>0</v>
      </c>
      <c r="Z280" s="59">
        <v>0</v>
      </c>
      <c r="AA280" s="59">
        <v>12</v>
      </c>
      <c r="AB280" s="274" t="s">
        <v>2321</v>
      </c>
    </row>
    <row r="281" spans="15:28" x14ac:dyDescent="0.3">
      <c r="O281" s="119">
        <v>4117</v>
      </c>
      <c r="P281" s="53" t="s">
        <v>8</v>
      </c>
      <c r="Q281" s="120" t="s">
        <v>1815</v>
      </c>
      <c r="R281" s="54" t="s">
        <v>582</v>
      </c>
      <c r="S281" s="55" t="s">
        <v>18</v>
      </c>
      <c r="T281" s="56">
        <v>33182</v>
      </c>
      <c r="U281" s="56" t="s">
        <v>45</v>
      </c>
      <c r="V281" s="56" t="s">
        <v>82</v>
      </c>
      <c r="W281" s="205" t="s">
        <v>129</v>
      </c>
      <c r="X281" s="58">
        <v>12</v>
      </c>
      <c r="Y281" s="59">
        <v>0</v>
      </c>
      <c r="Z281" s="59">
        <v>0</v>
      </c>
      <c r="AA281" s="59">
        <v>12</v>
      </c>
      <c r="AB281" s="274" t="s">
        <v>2321</v>
      </c>
    </row>
    <row r="282" spans="15:28" x14ac:dyDescent="0.3">
      <c r="O282" s="119">
        <v>2945</v>
      </c>
      <c r="P282" s="53" t="s">
        <v>8</v>
      </c>
      <c r="Q282" s="120" t="s">
        <v>932</v>
      </c>
      <c r="R282" s="54" t="s">
        <v>932</v>
      </c>
      <c r="S282" s="55" t="s">
        <v>41</v>
      </c>
      <c r="T282" s="56">
        <v>33062</v>
      </c>
      <c r="U282" s="56" t="s">
        <v>311</v>
      </c>
      <c r="V282" s="56" t="s">
        <v>930</v>
      </c>
      <c r="W282" s="223" t="s">
        <v>64</v>
      </c>
      <c r="X282" s="58">
        <v>12</v>
      </c>
      <c r="Y282" s="59">
        <v>0</v>
      </c>
      <c r="Z282" s="59">
        <v>0</v>
      </c>
      <c r="AA282" s="59">
        <v>12</v>
      </c>
      <c r="AB282" s="274" t="s">
        <v>2321</v>
      </c>
    </row>
    <row r="283" spans="15:28" x14ac:dyDescent="0.3">
      <c r="O283" s="181">
        <v>6268</v>
      </c>
      <c r="P283" s="182" t="s">
        <v>17</v>
      </c>
      <c r="Q283" s="183" t="s">
        <v>2174</v>
      </c>
      <c r="R283" s="183" t="s">
        <v>2175</v>
      </c>
      <c r="S283" s="184" t="s">
        <v>91</v>
      </c>
      <c r="T283" s="185">
        <v>32958</v>
      </c>
      <c r="U283" s="185" t="s">
        <v>412</v>
      </c>
      <c r="V283" s="66" t="s">
        <v>328</v>
      </c>
      <c r="W283" s="186" t="s">
        <v>2084</v>
      </c>
      <c r="X283" s="187">
        <v>12</v>
      </c>
      <c r="Y283" s="188">
        <v>0</v>
      </c>
      <c r="Z283" s="188">
        <v>4</v>
      </c>
      <c r="AA283" s="188">
        <v>8</v>
      </c>
      <c r="AB283" s="274" t="s">
        <v>2321</v>
      </c>
    </row>
    <row r="284" spans="15:28" x14ac:dyDescent="0.3">
      <c r="O284" s="119">
        <v>5588</v>
      </c>
      <c r="P284" s="53" t="s">
        <v>8</v>
      </c>
      <c r="Q284" s="120" t="s">
        <v>583</v>
      </c>
      <c r="R284" s="54" t="s">
        <v>583</v>
      </c>
      <c r="S284" s="55" t="s">
        <v>30</v>
      </c>
      <c r="T284" s="56">
        <v>32620</v>
      </c>
      <c r="U284" s="56" t="s">
        <v>45</v>
      </c>
      <c r="V284" s="56" t="s">
        <v>82</v>
      </c>
      <c r="W284" s="57" t="s">
        <v>24</v>
      </c>
      <c r="X284" s="58">
        <v>12</v>
      </c>
      <c r="Y284" s="59">
        <v>0</v>
      </c>
      <c r="Z284" s="59">
        <v>0</v>
      </c>
      <c r="AA284" s="59">
        <v>12</v>
      </c>
      <c r="AB284" s="274" t="s">
        <v>2321</v>
      </c>
    </row>
    <row r="285" spans="15:28" x14ac:dyDescent="0.3">
      <c r="O285" s="119">
        <v>5917</v>
      </c>
      <c r="P285" s="53" t="s">
        <v>8</v>
      </c>
      <c r="Q285" s="120" t="s">
        <v>731</v>
      </c>
      <c r="R285" s="54" t="s">
        <v>731</v>
      </c>
      <c r="S285" s="55" t="s">
        <v>535</v>
      </c>
      <c r="T285" s="56">
        <v>32523</v>
      </c>
      <c r="U285" s="56" t="s">
        <v>120</v>
      </c>
      <c r="V285" s="56" t="s">
        <v>128</v>
      </c>
      <c r="W285" s="56" t="s">
        <v>76</v>
      </c>
      <c r="X285" s="58">
        <v>12</v>
      </c>
      <c r="Y285" s="59">
        <v>0</v>
      </c>
      <c r="Z285" s="59">
        <v>0</v>
      </c>
      <c r="AA285" s="59">
        <v>12</v>
      </c>
      <c r="AB285" s="274" t="s">
        <v>2321</v>
      </c>
    </row>
    <row r="286" spans="15:28" x14ac:dyDescent="0.3">
      <c r="O286" s="106">
        <v>3691</v>
      </c>
      <c r="P286" s="106" t="s">
        <v>83</v>
      </c>
      <c r="Q286" s="114" t="s">
        <v>988</v>
      </c>
      <c r="R286" s="108" t="s">
        <v>988</v>
      </c>
      <c r="S286" s="109" t="s">
        <v>33</v>
      </c>
      <c r="T286" s="110">
        <v>32473</v>
      </c>
      <c r="U286" s="109" t="s">
        <v>34</v>
      </c>
      <c r="V286" s="109" t="s">
        <v>167</v>
      </c>
      <c r="W286" s="111" t="s">
        <v>121</v>
      </c>
      <c r="X286" s="116">
        <v>12</v>
      </c>
      <c r="Y286" s="113">
        <v>4</v>
      </c>
      <c r="Z286" s="113">
        <v>4</v>
      </c>
      <c r="AA286" s="113">
        <v>0</v>
      </c>
      <c r="AB286" s="274" t="s">
        <v>2321</v>
      </c>
    </row>
    <row r="287" spans="15:28" x14ac:dyDescent="0.3">
      <c r="O287" s="80">
        <v>3301</v>
      </c>
      <c r="P287" s="81" t="s">
        <v>49</v>
      </c>
      <c r="Q287" s="82" t="s">
        <v>1886</v>
      </c>
      <c r="R287" s="83" t="s">
        <v>943</v>
      </c>
      <c r="S287" s="84" t="s">
        <v>47</v>
      </c>
      <c r="T287" s="85">
        <v>32356</v>
      </c>
      <c r="U287" s="85" t="s">
        <v>99</v>
      </c>
      <c r="V287" s="85" t="s">
        <v>930</v>
      </c>
      <c r="W287" s="86" t="s">
        <v>13</v>
      </c>
      <c r="X287" s="87">
        <v>12</v>
      </c>
      <c r="Y287" s="88">
        <v>0</v>
      </c>
      <c r="Z287" s="88">
        <v>10</v>
      </c>
      <c r="AA287" s="88">
        <v>2</v>
      </c>
      <c r="AB287" s="274" t="s">
        <v>2321</v>
      </c>
    </row>
    <row r="288" spans="15:28" x14ac:dyDescent="0.3">
      <c r="O288" s="171">
        <v>6244</v>
      </c>
      <c r="P288" s="172" t="s">
        <v>8</v>
      </c>
      <c r="Q288" s="203" t="s">
        <v>2157</v>
      </c>
      <c r="R288" s="173" t="s">
        <v>2158</v>
      </c>
      <c r="S288" s="174" t="s">
        <v>138</v>
      </c>
      <c r="T288" s="175">
        <v>32343</v>
      </c>
      <c r="U288" s="175" t="s">
        <v>1681</v>
      </c>
      <c r="V288" s="175" t="s">
        <v>930</v>
      </c>
      <c r="W288" s="176" t="s">
        <v>2084</v>
      </c>
      <c r="X288" s="177">
        <v>12</v>
      </c>
      <c r="Y288" s="178">
        <v>0</v>
      </c>
      <c r="Z288" s="178">
        <v>0</v>
      </c>
      <c r="AA288" s="178">
        <v>12</v>
      </c>
      <c r="AB288" s="274" t="s">
        <v>2321</v>
      </c>
    </row>
    <row r="289" spans="15:28" x14ac:dyDescent="0.3">
      <c r="O289" s="106">
        <v>5977</v>
      </c>
      <c r="P289" s="106" t="s">
        <v>83</v>
      </c>
      <c r="Q289" s="107" t="s">
        <v>1581</v>
      </c>
      <c r="R289" s="108" t="s">
        <v>1581</v>
      </c>
      <c r="S289" s="109" t="s">
        <v>41</v>
      </c>
      <c r="T289" s="110">
        <v>32113</v>
      </c>
      <c r="U289" s="109" t="s">
        <v>1481</v>
      </c>
      <c r="V289" s="109" t="s">
        <v>901</v>
      </c>
      <c r="W289" s="111" t="s">
        <v>1470</v>
      </c>
      <c r="X289" s="112">
        <v>12</v>
      </c>
      <c r="Y289" s="113">
        <v>3</v>
      </c>
      <c r="Z289" s="113">
        <v>6</v>
      </c>
      <c r="AA289" s="113">
        <v>0</v>
      </c>
      <c r="AB289" s="274" t="s">
        <v>2321</v>
      </c>
    </row>
    <row r="290" spans="15:28" x14ac:dyDescent="0.3">
      <c r="O290" s="119">
        <v>203</v>
      </c>
      <c r="P290" s="53" t="s">
        <v>8</v>
      </c>
      <c r="Q290" s="120" t="s">
        <v>427</v>
      </c>
      <c r="R290" s="54" t="s">
        <v>427</v>
      </c>
      <c r="S290" s="55" t="s">
        <v>33</v>
      </c>
      <c r="T290" s="56">
        <v>28516</v>
      </c>
      <c r="U290" s="56" t="s">
        <v>65</v>
      </c>
      <c r="V290" s="56" t="s">
        <v>613</v>
      </c>
      <c r="W290" s="57"/>
      <c r="X290" s="58">
        <v>12</v>
      </c>
      <c r="Y290" s="59">
        <v>0</v>
      </c>
      <c r="Z290" s="59">
        <v>0</v>
      </c>
      <c r="AA290" s="59">
        <v>12</v>
      </c>
      <c r="AB290" s="274" t="s">
        <v>2321</v>
      </c>
    </row>
    <row r="291" spans="15:28" x14ac:dyDescent="0.3">
      <c r="O291" s="133">
        <v>5804</v>
      </c>
      <c r="P291" s="81" t="s">
        <v>49</v>
      </c>
      <c r="Q291" s="134" t="s">
        <v>860</v>
      </c>
      <c r="R291" s="135" t="s">
        <v>860</v>
      </c>
      <c r="S291" s="136" t="s">
        <v>41</v>
      </c>
      <c r="T291" s="137">
        <v>37402</v>
      </c>
      <c r="U291" s="136" t="s">
        <v>391</v>
      </c>
      <c r="V291" s="85" t="s">
        <v>832</v>
      </c>
      <c r="W291" s="136" t="s">
        <v>68</v>
      </c>
      <c r="X291" s="87">
        <v>11</v>
      </c>
      <c r="Y291" s="88">
        <v>1</v>
      </c>
      <c r="Z291" s="88">
        <v>5</v>
      </c>
      <c r="AA291" s="88">
        <v>4</v>
      </c>
      <c r="AB291" s="274" t="s">
        <v>2321</v>
      </c>
    </row>
    <row r="292" spans="15:28" x14ac:dyDescent="0.3">
      <c r="O292" s="71">
        <v>4727</v>
      </c>
      <c r="P292" s="63" t="s">
        <v>17</v>
      </c>
      <c r="Q292" s="64" t="s">
        <v>1167</v>
      </c>
      <c r="R292" s="65" t="s">
        <v>1167</v>
      </c>
      <c r="S292" s="66" t="s">
        <v>10</v>
      </c>
      <c r="T292" s="67">
        <v>36314</v>
      </c>
      <c r="U292" s="66" t="s">
        <v>170</v>
      </c>
      <c r="V292" s="66" t="s">
        <v>48</v>
      </c>
      <c r="W292" s="77" t="s">
        <v>37</v>
      </c>
      <c r="X292" s="69">
        <v>11</v>
      </c>
      <c r="Y292" s="70">
        <v>0</v>
      </c>
      <c r="Z292" s="70">
        <v>5</v>
      </c>
      <c r="AA292" s="70">
        <v>6</v>
      </c>
      <c r="AB292" s="274" t="s">
        <v>2321</v>
      </c>
    </row>
    <row r="293" spans="15:28" x14ac:dyDescent="0.3">
      <c r="O293" s="71">
        <v>5879</v>
      </c>
      <c r="P293" s="63" t="s">
        <v>17</v>
      </c>
      <c r="Q293" s="64" t="s">
        <v>1177</v>
      </c>
      <c r="R293" s="65" t="s">
        <v>1177</v>
      </c>
      <c r="S293" s="66" t="s">
        <v>18</v>
      </c>
      <c r="T293" s="67">
        <v>36762</v>
      </c>
      <c r="U293" s="66" t="s">
        <v>70</v>
      </c>
      <c r="V293" s="66" t="s">
        <v>48</v>
      </c>
      <c r="W293" s="66" t="s">
        <v>68</v>
      </c>
      <c r="X293" s="69">
        <v>11</v>
      </c>
      <c r="Y293" s="70">
        <v>0</v>
      </c>
      <c r="Z293" s="70">
        <v>5</v>
      </c>
      <c r="AA293" s="70">
        <v>6</v>
      </c>
      <c r="AB293" s="274" t="s">
        <v>2321</v>
      </c>
    </row>
    <row r="294" spans="15:28" x14ac:dyDescent="0.3">
      <c r="O294" s="80">
        <v>5097</v>
      </c>
      <c r="P294" s="81" t="s">
        <v>49</v>
      </c>
      <c r="Q294" s="82" t="s">
        <v>749</v>
      </c>
      <c r="R294" s="83" t="s">
        <v>749</v>
      </c>
      <c r="S294" s="84" t="s">
        <v>74</v>
      </c>
      <c r="T294" s="85">
        <v>35924</v>
      </c>
      <c r="U294" s="85" t="s">
        <v>372</v>
      </c>
      <c r="V294" s="85" t="s">
        <v>128</v>
      </c>
      <c r="W294" s="86" t="s">
        <v>92</v>
      </c>
      <c r="X294" s="87">
        <v>11</v>
      </c>
      <c r="Y294" s="88">
        <v>0</v>
      </c>
      <c r="Z294" s="88">
        <v>6</v>
      </c>
      <c r="AA294" s="88">
        <v>5</v>
      </c>
      <c r="AB294" s="274" t="s">
        <v>2321</v>
      </c>
    </row>
    <row r="295" spans="15:28" x14ac:dyDescent="0.3">
      <c r="O295" s="71">
        <v>5898</v>
      </c>
      <c r="P295" s="63" t="s">
        <v>17</v>
      </c>
      <c r="Q295" s="64" t="s">
        <v>1746</v>
      </c>
      <c r="R295" s="65" t="s">
        <v>269</v>
      </c>
      <c r="S295" s="66" t="s">
        <v>74</v>
      </c>
      <c r="T295" s="67">
        <v>35833</v>
      </c>
      <c r="U295" s="66" t="s">
        <v>48</v>
      </c>
      <c r="V295" s="66" t="s">
        <v>261</v>
      </c>
      <c r="W295" s="66" t="s">
        <v>76</v>
      </c>
      <c r="X295" s="69">
        <v>11</v>
      </c>
      <c r="Y295" s="70">
        <v>0</v>
      </c>
      <c r="Z295" s="70">
        <v>3</v>
      </c>
      <c r="AA295" s="70">
        <v>8</v>
      </c>
      <c r="AB295" s="274" t="s">
        <v>2321</v>
      </c>
    </row>
    <row r="296" spans="15:28" x14ac:dyDescent="0.3">
      <c r="O296" s="71">
        <v>5748</v>
      </c>
      <c r="P296" s="63" t="s">
        <v>17</v>
      </c>
      <c r="Q296" s="64" t="s">
        <v>780</v>
      </c>
      <c r="R296" s="65" t="s">
        <v>780</v>
      </c>
      <c r="S296" s="66" t="s">
        <v>727</v>
      </c>
      <c r="T296" s="67">
        <v>35816</v>
      </c>
      <c r="U296" s="66" t="s">
        <v>58</v>
      </c>
      <c r="V296" s="66" t="s">
        <v>132</v>
      </c>
      <c r="W296" s="77" t="s">
        <v>24</v>
      </c>
      <c r="X296" s="69">
        <v>11</v>
      </c>
      <c r="Y296" s="70">
        <v>0</v>
      </c>
      <c r="Z296" s="70">
        <v>5</v>
      </c>
      <c r="AA296" s="70">
        <v>6</v>
      </c>
      <c r="AB296" s="274" t="s">
        <v>2321</v>
      </c>
    </row>
    <row r="297" spans="15:28" x14ac:dyDescent="0.3">
      <c r="O297" s="106">
        <v>6012</v>
      </c>
      <c r="P297" s="106" t="s">
        <v>83</v>
      </c>
      <c r="Q297" s="107" t="s">
        <v>444</v>
      </c>
      <c r="R297" s="108" t="s">
        <v>1497</v>
      </c>
      <c r="S297" s="109" t="s">
        <v>250</v>
      </c>
      <c r="T297" s="110">
        <v>35766</v>
      </c>
      <c r="U297" s="109" t="s">
        <v>186</v>
      </c>
      <c r="V297" s="109" t="s">
        <v>261</v>
      </c>
      <c r="W297" s="111" t="s">
        <v>1470</v>
      </c>
      <c r="X297" s="112">
        <v>11</v>
      </c>
      <c r="Y297" s="113">
        <v>4</v>
      </c>
      <c r="Z297" s="113">
        <v>3</v>
      </c>
      <c r="AA297" s="113">
        <v>0</v>
      </c>
      <c r="AB297" s="274" t="s">
        <v>2321</v>
      </c>
    </row>
    <row r="298" spans="15:28" x14ac:dyDescent="0.3">
      <c r="O298" s="80">
        <v>4419</v>
      </c>
      <c r="P298" s="81" t="s">
        <v>49</v>
      </c>
      <c r="Q298" s="82" t="s">
        <v>1806</v>
      </c>
      <c r="R298" s="83" t="s">
        <v>563</v>
      </c>
      <c r="S298" s="84" t="s">
        <v>10</v>
      </c>
      <c r="T298" s="85">
        <v>35549</v>
      </c>
      <c r="U298" s="85" t="s">
        <v>374</v>
      </c>
      <c r="V298" s="85" t="s">
        <v>550</v>
      </c>
      <c r="W298" s="86" t="s">
        <v>115</v>
      </c>
      <c r="X298" s="87">
        <v>11</v>
      </c>
      <c r="Y298" s="88">
        <v>0</v>
      </c>
      <c r="Z298" s="88">
        <v>4</v>
      </c>
      <c r="AA298" s="88">
        <v>7</v>
      </c>
      <c r="AB298" s="274" t="s">
        <v>2321</v>
      </c>
    </row>
    <row r="299" spans="15:28" x14ac:dyDescent="0.3">
      <c r="O299" s="71">
        <v>4833</v>
      </c>
      <c r="P299" s="63" t="s">
        <v>17</v>
      </c>
      <c r="Q299" s="64" t="s">
        <v>684</v>
      </c>
      <c r="R299" s="65" t="s">
        <v>684</v>
      </c>
      <c r="S299" s="66" t="s">
        <v>125</v>
      </c>
      <c r="T299" s="67">
        <v>35533</v>
      </c>
      <c r="U299" s="66" t="s">
        <v>143</v>
      </c>
      <c r="V299" s="66" t="s">
        <v>44</v>
      </c>
      <c r="W299" s="77" t="s">
        <v>37</v>
      </c>
      <c r="X299" s="69">
        <v>11</v>
      </c>
      <c r="Y299" s="70">
        <v>0</v>
      </c>
      <c r="Z299" s="70">
        <v>5</v>
      </c>
      <c r="AA299" s="70">
        <v>6</v>
      </c>
      <c r="AB299" s="274" t="s">
        <v>2321</v>
      </c>
    </row>
    <row r="300" spans="15:28" x14ac:dyDescent="0.3">
      <c r="O300" s="71">
        <v>5809</v>
      </c>
      <c r="P300" s="63" t="s">
        <v>17</v>
      </c>
      <c r="Q300" s="78" t="s">
        <v>1828</v>
      </c>
      <c r="R300" s="65" t="s">
        <v>655</v>
      </c>
      <c r="S300" s="66" t="s">
        <v>74</v>
      </c>
      <c r="T300" s="67">
        <v>35512</v>
      </c>
      <c r="U300" s="66" t="s">
        <v>191</v>
      </c>
      <c r="V300" s="66" t="s">
        <v>173</v>
      </c>
      <c r="W300" s="66" t="s">
        <v>68</v>
      </c>
      <c r="X300" s="69">
        <v>11</v>
      </c>
      <c r="Y300" s="70">
        <v>1</v>
      </c>
      <c r="Z300" s="70">
        <v>3</v>
      </c>
      <c r="AA300" s="70">
        <v>6</v>
      </c>
      <c r="AB300" s="274" t="s">
        <v>2321</v>
      </c>
    </row>
    <row r="301" spans="15:28" x14ac:dyDescent="0.3">
      <c r="O301" s="71">
        <v>5822</v>
      </c>
      <c r="P301" s="63" t="s">
        <v>17</v>
      </c>
      <c r="Q301" s="64" t="s">
        <v>1363</v>
      </c>
      <c r="R301" s="65" t="s">
        <v>1363</v>
      </c>
      <c r="S301" s="66" t="s">
        <v>41</v>
      </c>
      <c r="T301" s="67">
        <v>35263</v>
      </c>
      <c r="U301" s="66" t="s">
        <v>1557</v>
      </c>
      <c r="V301" s="66" t="s">
        <v>149</v>
      </c>
      <c r="W301" s="66" t="s">
        <v>68</v>
      </c>
      <c r="X301" s="69">
        <v>11</v>
      </c>
      <c r="Y301" s="70">
        <v>0</v>
      </c>
      <c r="Z301" s="70">
        <v>5</v>
      </c>
      <c r="AA301" s="70">
        <v>6</v>
      </c>
      <c r="AB301" s="274" t="s">
        <v>2321</v>
      </c>
    </row>
    <row r="302" spans="15:28" x14ac:dyDescent="0.3">
      <c r="O302" s="89">
        <v>5776</v>
      </c>
      <c r="P302" s="81" t="s">
        <v>49</v>
      </c>
      <c r="Q302" s="82" t="s">
        <v>1896</v>
      </c>
      <c r="R302" s="83" t="s">
        <v>981</v>
      </c>
      <c r="S302" s="84" t="s">
        <v>47</v>
      </c>
      <c r="T302" s="85">
        <v>35110</v>
      </c>
      <c r="U302" s="85" t="s">
        <v>374</v>
      </c>
      <c r="V302" s="85" t="s">
        <v>167</v>
      </c>
      <c r="W302" s="85" t="s">
        <v>68</v>
      </c>
      <c r="X302" s="87">
        <v>11</v>
      </c>
      <c r="Y302" s="88">
        <v>2</v>
      </c>
      <c r="Z302" s="88">
        <v>2</v>
      </c>
      <c r="AA302" s="88">
        <v>5</v>
      </c>
      <c r="AB302" s="274" t="s">
        <v>2321</v>
      </c>
    </row>
    <row r="303" spans="15:28" x14ac:dyDescent="0.3">
      <c r="O303" s="91">
        <v>6291</v>
      </c>
      <c r="P303" s="92" t="s">
        <v>49</v>
      </c>
      <c r="Q303" s="93" t="s">
        <v>2188</v>
      </c>
      <c r="R303" s="93" t="s">
        <v>2188</v>
      </c>
      <c r="S303" s="94" t="s">
        <v>176</v>
      </c>
      <c r="T303" s="95">
        <v>34916</v>
      </c>
      <c r="U303" s="95" t="s">
        <v>194</v>
      </c>
      <c r="V303" s="95" t="s">
        <v>338</v>
      </c>
      <c r="W303" s="96" t="s">
        <v>2084</v>
      </c>
      <c r="X303" s="97">
        <v>11</v>
      </c>
      <c r="Y303" s="98">
        <v>1</v>
      </c>
      <c r="Z303" s="98">
        <v>6</v>
      </c>
      <c r="AA303" s="98">
        <v>3</v>
      </c>
      <c r="AB303" s="274" t="s">
        <v>2321</v>
      </c>
    </row>
    <row r="304" spans="15:28" x14ac:dyDescent="0.3">
      <c r="O304" s="106">
        <v>2862</v>
      </c>
      <c r="P304" s="106" t="s">
        <v>83</v>
      </c>
      <c r="Q304" s="114" t="s">
        <v>251</v>
      </c>
      <c r="R304" s="108" t="s">
        <v>251</v>
      </c>
      <c r="S304" s="109" t="s">
        <v>18</v>
      </c>
      <c r="T304" s="110">
        <v>34889</v>
      </c>
      <c r="U304" s="109" t="s">
        <v>1522</v>
      </c>
      <c r="V304" s="109" t="s">
        <v>78</v>
      </c>
      <c r="W304" s="111" t="s">
        <v>20</v>
      </c>
      <c r="X304" s="116">
        <v>11</v>
      </c>
      <c r="Y304" s="113">
        <v>4</v>
      </c>
      <c r="Z304" s="113">
        <v>3</v>
      </c>
      <c r="AA304" s="113">
        <v>0</v>
      </c>
      <c r="AB304" s="274" t="s">
        <v>2321</v>
      </c>
    </row>
    <row r="305" spans="15:28" x14ac:dyDescent="0.3">
      <c r="O305" s="89">
        <v>5664</v>
      </c>
      <c r="P305" s="81" t="s">
        <v>49</v>
      </c>
      <c r="Q305" s="99" t="s">
        <v>1975</v>
      </c>
      <c r="R305" s="83" t="s">
        <v>1410</v>
      </c>
      <c r="S305" s="84" t="s">
        <v>1213</v>
      </c>
      <c r="T305" s="85">
        <v>34608</v>
      </c>
      <c r="U305" s="85" t="s">
        <v>372</v>
      </c>
      <c r="V305" s="85" t="s">
        <v>65</v>
      </c>
      <c r="W305" s="90" t="s">
        <v>24</v>
      </c>
      <c r="X305" s="87">
        <v>11</v>
      </c>
      <c r="Y305" s="88">
        <v>2</v>
      </c>
      <c r="Z305" s="88">
        <v>3</v>
      </c>
      <c r="AA305" s="88">
        <v>4</v>
      </c>
      <c r="AB305" s="274" t="s">
        <v>2321</v>
      </c>
    </row>
    <row r="306" spans="15:28" x14ac:dyDescent="0.3">
      <c r="O306" s="71">
        <v>5971</v>
      </c>
      <c r="P306" s="63" t="s">
        <v>17</v>
      </c>
      <c r="Q306" s="78" t="s">
        <v>1471</v>
      </c>
      <c r="R306" s="65" t="s">
        <v>1471</v>
      </c>
      <c r="S306" s="66" t="s">
        <v>10</v>
      </c>
      <c r="T306" s="67">
        <v>34368</v>
      </c>
      <c r="U306" s="66" t="s">
        <v>1472</v>
      </c>
      <c r="V306" s="66" t="s">
        <v>12</v>
      </c>
      <c r="W306" s="77" t="s">
        <v>1470</v>
      </c>
      <c r="X306" s="79">
        <v>11</v>
      </c>
      <c r="Y306" s="70">
        <v>1</v>
      </c>
      <c r="Z306" s="70">
        <v>5</v>
      </c>
      <c r="AA306" s="70">
        <v>4</v>
      </c>
      <c r="AB306" s="274" t="s">
        <v>2321</v>
      </c>
    </row>
    <row r="307" spans="15:28" x14ac:dyDescent="0.3">
      <c r="O307" s="62">
        <v>4276</v>
      </c>
      <c r="P307" s="63" t="s">
        <v>17</v>
      </c>
      <c r="Q307" s="64" t="s">
        <v>585</v>
      </c>
      <c r="R307" s="65" t="s">
        <v>585</v>
      </c>
      <c r="S307" s="66" t="s">
        <v>43</v>
      </c>
      <c r="T307" s="67">
        <v>34248</v>
      </c>
      <c r="U307" s="66" t="s">
        <v>236</v>
      </c>
      <c r="V307" s="66" t="s">
        <v>82</v>
      </c>
      <c r="W307" s="68" t="s">
        <v>225</v>
      </c>
      <c r="X307" s="69">
        <v>11</v>
      </c>
      <c r="Y307" s="70">
        <v>0</v>
      </c>
      <c r="Z307" s="70">
        <v>5</v>
      </c>
      <c r="AA307" s="70">
        <v>6</v>
      </c>
      <c r="AB307" s="274" t="s">
        <v>2321</v>
      </c>
    </row>
    <row r="308" spans="15:28" x14ac:dyDescent="0.3">
      <c r="O308" s="80">
        <v>4566</v>
      </c>
      <c r="P308" s="81" t="s">
        <v>49</v>
      </c>
      <c r="Q308" s="82" t="s">
        <v>1905</v>
      </c>
      <c r="R308" s="83" t="s">
        <v>1035</v>
      </c>
      <c r="S308" s="84" t="s">
        <v>10</v>
      </c>
      <c r="T308" s="85">
        <v>34114</v>
      </c>
      <c r="U308" s="85" t="s">
        <v>118</v>
      </c>
      <c r="V308" s="208" t="s">
        <v>328</v>
      </c>
      <c r="W308" s="86" t="s">
        <v>20</v>
      </c>
      <c r="X308" s="87">
        <v>11</v>
      </c>
      <c r="Y308" s="88">
        <v>0</v>
      </c>
      <c r="Z308" s="88">
        <v>8</v>
      </c>
      <c r="AA308" s="88">
        <v>3</v>
      </c>
      <c r="AB308" s="274" t="s">
        <v>2321</v>
      </c>
    </row>
    <row r="309" spans="15:28" x14ac:dyDescent="0.3">
      <c r="O309" s="91">
        <v>6280</v>
      </c>
      <c r="P309" s="92" t="s">
        <v>49</v>
      </c>
      <c r="Q309" s="93" t="s">
        <v>2204</v>
      </c>
      <c r="R309" s="93" t="s">
        <v>2205</v>
      </c>
      <c r="S309" s="94" t="s">
        <v>854</v>
      </c>
      <c r="T309" s="95">
        <v>34002</v>
      </c>
      <c r="U309" s="95" t="s">
        <v>547</v>
      </c>
      <c r="V309" s="95" t="s">
        <v>1131</v>
      </c>
      <c r="W309" s="96" t="s">
        <v>2084</v>
      </c>
      <c r="X309" s="97">
        <v>11</v>
      </c>
      <c r="Y309" s="98">
        <v>1</v>
      </c>
      <c r="Z309" s="98">
        <v>3</v>
      </c>
      <c r="AA309" s="98">
        <v>6</v>
      </c>
      <c r="AB309" s="274" t="s">
        <v>2321</v>
      </c>
    </row>
    <row r="310" spans="15:28" x14ac:dyDescent="0.3">
      <c r="O310" s="62">
        <v>5426</v>
      </c>
      <c r="P310" s="63" t="s">
        <v>17</v>
      </c>
      <c r="Q310" s="64" t="s">
        <v>1959</v>
      </c>
      <c r="R310" s="65" t="s">
        <v>1308</v>
      </c>
      <c r="S310" s="66" t="s">
        <v>230</v>
      </c>
      <c r="T310" s="67">
        <v>33619</v>
      </c>
      <c r="U310" s="66" t="s">
        <v>194</v>
      </c>
      <c r="V310" s="66" t="s">
        <v>1131</v>
      </c>
      <c r="W310" s="68" t="s">
        <v>92</v>
      </c>
      <c r="X310" s="69">
        <v>11</v>
      </c>
      <c r="Y310" s="70">
        <v>0</v>
      </c>
      <c r="Z310" s="70">
        <v>5</v>
      </c>
      <c r="AA310" s="70">
        <v>6</v>
      </c>
      <c r="AB310" s="274" t="s">
        <v>2321</v>
      </c>
    </row>
    <row r="311" spans="15:28" x14ac:dyDescent="0.3">
      <c r="O311" s="106">
        <v>3792</v>
      </c>
      <c r="P311" s="106" t="s">
        <v>83</v>
      </c>
      <c r="Q311" s="114" t="s">
        <v>336</v>
      </c>
      <c r="R311" s="108" t="s">
        <v>336</v>
      </c>
      <c r="S311" s="109" t="s">
        <v>10</v>
      </c>
      <c r="T311" s="110">
        <v>33406</v>
      </c>
      <c r="U311" s="109" t="s">
        <v>85</v>
      </c>
      <c r="V311" s="109" t="s">
        <v>40</v>
      </c>
      <c r="W311" s="111" t="s">
        <v>234</v>
      </c>
      <c r="X311" s="116">
        <v>11</v>
      </c>
      <c r="Y311" s="113">
        <v>2</v>
      </c>
      <c r="Z311" s="113">
        <v>7</v>
      </c>
      <c r="AA311" s="113">
        <v>0</v>
      </c>
      <c r="AB311" s="274" t="s">
        <v>2321</v>
      </c>
    </row>
    <row r="312" spans="15:28" x14ac:dyDescent="0.3">
      <c r="O312" s="71">
        <v>2170</v>
      </c>
      <c r="P312" s="63" t="s">
        <v>17</v>
      </c>
      <c r="Q312" s="64" t="s">
        <v>906</v>
      </c>
      <c r="R312" s="65" t="s">
        <v>906</v>
      </c>
      <c r="S312" s="66" t="s">
        <v>41</v>
      </c>
      <c r="T312" s="67">
        <v>33281</v>
      </c>
      <c r="U312" s="66" t="s">
        <v>23</v>
      </c>
      <c r="V312" s="66" t="s">
        <v>901</v>
      </c>
      <c r="W312" s="77" t="s">
        <v>171</v>
      </c>
      <c r="X312" s="69">
        <v>11</v>
      </c>
      <c r="Y312" s="70">
        <v>0</v>
      </c>
      <c r="Z312" s="70">
        <v>7</v>
      </c>
      <c r="AA312" s="70">
        <v>4</v>
      </c>
      <c r="AB312" s="274" t="s">
        <v>2321</v>
      </c>
    </row>
    <row r="313" spans="15:28" x14ac:dyDescent="0.3">
      <c r="O313" s="71">
        <v>5940</v>
      </c>
      <c r="P313" s="63" t="s">
        <v>17</v>
      </c>
      <c r="Q313" s="64" t="s">
        <v>1279</v>
      </c>
      <c r="R313" s="65" t="s">
        <v>1279</v>
      </c>
      <c r="S313" s="66" t="s">
        <v>246</v>
      </c>
      <c r="T313" s="67">
        <v>33205</v>
      </c>
      <c r="U313" s="66" t="s">
        <v>374</v>
      </c>
      <c r="V313" s="66" t="s">
        <v>63</v>
      </c>
      <c r="W313" s="66" t="s">
        <v>76</v>
      </c>
      <c r="X313" s="69">
        <v>11</v>
      </c>
      <c r="Y313" s="70">
        <v>0</v>
      </c>
      <c r="Z313" s="70">
        <v>1</v>
      </c>
      <c r="AA313" s="70">
        <v>10</v>
      </c>
      <c r="AB313" s="274" t="s">
        <v>2321</v>
      </c>
    </row>
    <row r="314" spans="15:28" x14ac:dyDescent="0.3">
      <c r="O314" s="62">
        <v>3321</v>
      </c>
      <c r="P314" s="63" t="s">
        <v>17</v>
      </c>
      <c r="Q314" s="72" t="s">
        <v>1241</v>
      </c>
      <c r="R314" s="73" t="s">
        <v>1241</v>
      </c>
      <c r="S314" s="189" t="s">
        <v>18</v>
      </c>
      <c r="T314" s="179">
        <v>33201</v>
      </c>
      <c r="U314" s="179" t="s">
        <v>58</v>
      </c>
      <c r="V314" s="179" t="s">
        <v>930</v>
      </c>
      <c r="W314" s="190" t="s">
        <v>92</v>
      </c>
      <c r="X314" s="69">
        <v>11</v>
      </c>
      <c r="Y314" s="70">
        <v>0</v>
      </c>
      <c r="Z314" s="70">
        <v>5</v>
      </c>
      <c r="AA314" s="70">
        <v>6</v>
      </c>
      <c r="AB314" s="274" t="s">
        <v>2321</v>
      </c>
    </row>
    <row r="315" spans="15:28" x14ac:dyDescent="0.3">
      <c r="O315" s="62">
        <v>5098</v>
      </c>
      <c r="P315" s="63" t="s">
        <v>17</v>
      </c>
      <c r="Q315" s="72" t="s">
        <v>1820</v>
      </c>
      <c r="R315" s="73" t="s">
        <v>619</v>
      </c>
      <c r="S315" s="189" t="s">
        <v>43</v>
      </c>
      <c r="T315" s="179">
        <v>33147</v>
      </c>
      <c r="U315" s="179" t="s">
        <v>67</v>
      </c>
      <c r="V315" s="179" t="s">
        <v>613</v>
      </c>
      <c r="W315" s="190" t="s">
        <v>52</v>
      </c>
      <c r="X315" s="69">
        <v>11</v>
      </c>
      <c r="Y315" s="70">
        <v>2</v>
      </c>
      <c r="Z315" s="70">
        <v>5</v>
      </c>
      <c r="AA315" s="70">
        <v>2</v>
      </c>
      <c r="AB315" s="274" t="s">
        <v>2321</v>
      </c>
    </row>
    <row r="316" spans="15:28" x14ac:dyDescent="0.3">
      <c r="O316" s="80">
        <v>3116</v>
      </c>
      <c r="P316" s="81" t="s">
        <v>49</v>
      </c>
      <c r="Q316" s="82" t="s">
        <v>974</v>
      </c>
      <c r="R316" s="83" t="s">
        <v>974</v>
      </c>
      <c r="S316" s="84" t="s">
        <v>10</v>
      </c>
      <c r="T316" s="85">
        <v>32980</v>
      </c>
      <c r="U316" s="85" t="s">
        <v>132</v>
      </c>
      <c r="V316" s="85" t="s">
        <v>167</v>
      </c>
      <c r="W316" s="86" t="s">
        <v>92</v>
      </c>
      <c r="X316" s="87">
        <v>11</v>
      </c>
      <c r="Y316" s="88">
        <v>2</v>
      </c>
      <c r="Z316" s="88">
        <v>4</v>
      </c>
      <c r="AA316" s="88">
        <v>3</v>
      </c>
      <c r="AB316" s="274" t="s">
        <v>2321</v>
      </c>
    </row>
    <row r="317" spans="15:28" x14ac:dyDescent="0.3">
      <c r="O317" s="89">
        <v>1229</v>
      </c>
      <c r="P317" s="81" t="s">
        <v>49</v>
      </c>
      <c r="Q317" s="82" t="s">
        <v>688</v>
      </c>
      <c r="R317" s="83" t="s">
        <v>688</v>
      </c>
      <c r="S317" s="84" t="s">
        <v>689</v>
      </c>
      <c r="T317" s="85">
        <v>32965</v>
      </c>
      <c r="U317" s="85" t="s">
        <v>40</v>
      </c>
      <c r="V317" s="85" t="s">
        <v>44</v>
      </c>
      <c r="W317" s="86"/>
      <c r="X317" s="87">
        <v>11</v>
      </c>
      <c r="Y317" s="88">
        <v>0</v>
      </c>
      <c r="Z317" s="88">
        <v>7</v>
      </c>
      <c r="AA317" s="88">
        <v>4</v>
      </c>
      <c r="AB317" s="274" t="s">
        <v>2321</v>
      </c>
    </row>
    <row r="318" spans="15:28" x14ac:dyDescent="0.3">
      <c r="O318" s="71">
        <v>2032</v>
      </c>
      <c r="P318" s="63" t="s">
        <v>17</v>
      </c>
      <c r="Q318" s="64" t="s">
        <v>1172</v>
      </c>
      <c r="R318" s="65" t="s">
        <v>1172</v>
      </c>
      <c r="S318" s="66" t="s">
        <v>437</v>
      </c>
      <c r="T318" s="67">
        <v>32959</v>
      </c>
      <c r="U318" s="66" t="s">
        <v>294</v>
      </c>
      <c r="V318" s="66" t="s">
        <v>48</v>
      </c>
      <c r="W318" s="77" t="s">
        <v>292</v>
      </c>
      <c r="X318" s="69">
        <v>11</v>
      </c>
      <c r="Y318" s="70">
        <v>1</v>
      </c>
      <c r="Z318" s="70">
        <v>3</v>
      </c>
      <c r="AA318" s="70">
        <v>6</v>
      </c>
      <c r="AB318" s="274" t="s">
        <v>2321</v>
      </c>
    </row>
    <row r="319" spans="15:28" x14ac:dyDescent="0.3">
      <c r="O319" s="106">
        <v>4303</v>
      </c>
      <c r="P319" s="106" t="s">
        <v>83</v>
      </c>
      <c r="Q319" s="114" t="s">
        <v>206</v>
      </c>
      <c r="R319" s="108" t="s">
        <v>206</v>
      </c>
      <c r="S319" s="109" t="s">
        <v>207</v>
      </c>
      <c r="T319" s="110">
        <v>32908</v>
      </c>
      <c r="U319" s="109" t="s">
        <v>1539</v>
      </c>
      <c r="V319" s="109" t="s">
        <v>213</v>
      </c>
      <c r="W319" s="111" t="s">
        <v>115</v>
      </c>
      <c r="X319" s="116">
        <v>11</v>
      </c>
      <c r="Y319" s="113">
        <v>4</v>
      </c>
      <c r="Z319" s="113">
        <v>3</v>
      </c>
      <c r="AA319" s="113">
        <v>0</v>
      </c>
      <c r="AB319" s="274" t="s">
        <v>2321</v>
      </c>
    </row>
    <row r="320" spans="15:28" x14ac:dyDescent="0.3">
      <c r="O320" s="106">
        <v>5600</v>
      </c>
      <c r="P320" s="106" t="s">
        <v>83</v>
      </c>
      <c r="Q320" s="114" t="s">
        <v>95</v>
      </c>
      <c r="R320" s="108" t="s">
        <v>95</v>
      </c>
      <c r="S320" s="109" t="s">
        <v>10</v>
      </c>
      <c r="T320" s="110">
        <v>32869</v>
      </c>
      <c r="U320" s="109" t="s">
        <v>96</v>
      </c>
      <c r="V320" s="109" t="s">
        <v>426</v>
      </c>
      <c r="W320" s="111" t="s">
        <v>24</v>
      </c>
      <c r="X320" s="116">
        <v>11</v>
      </c>
      <c r="Y320" s="113">
        <v>2</v>
      </c>
      <c r="Z320" s="113">
        <v>7</v>
      </c>
      <c r="AA320" s="113">
        <v>0</v>
      </c>
      <c r="AB320" s="274" t="s">
        <v>2321</v>
      </c>
    </row>
    <row r="321" spans="15:28" x14ac:dyDescent="0.3">
      <c r="O321" s="62">
        <v>2847</v>
      </c>
      <c r="P321" s="63" t="s">
        <v>17</v>
      </c>
      <c r="Q321" s="64" t="s">
        <v>909</v>
      </c>
      <c r="R321" s="65" t="s">
        <v>909</v>
      </c>
      <c r="S321" s="66" t="s">
        <v>125</v>
      </c>
      <c r="T321" s="67">
        <v>32725</v>
      </c>
      <c r="U321" s="66" t="s">
        <v>143</v>
      </c>
      <c r="V321" s="66" t="s">
        <v>901</v>
      </c>
      <c r="W321" s="68" t="s">
        <v>277</v>
      </c>
      <c r="X321" s="69">
        <v>11</v>
      </c>
      <c r="Y321" s="70">
        <v>0</v>
      </c>
      <c r="Z321" s="70">
        <v>5</v>
      </c>
      <c r="AA321" s="70">
        <v>6</v>
      </c>
      <c r="AB321" s="274" t="s">
        <v>2321</v>
      </c>
    </row>
    <row r="322" spans="15:28" x14ac:dyDescent="0.3">
      <c r="O322" s="71">
        <v>2202</v>
      </c>
      <c r="P322" s="63" t="s">
        <v>17</v>
      </c>
      <c r="Q322" s="64" t="s">
        <v>1729</v>
      </c>
      <c r="R322" s="65" t="s">
        <v>168</v>
      </c>
      <c r="S322" s="179" t="s">
        <v>169</v>
      </c>
      <c r="T322" s="67">
        <v>31201</v>
      </c>
      <c r="U322" s="179" t="s">
        <v>170</v>
      </c>
      <c r="V322" s="66" t="s">
        <v>213</v>
      </c>
      <c r="W322" s="190" t="s">
        <v>171</v>
      </c>
      <c r="X322" s="69">
        <v>11</v>
      </c>
      <c r="Y322" s="70">
        <v>0</v>
      </c>
      <c r="Z322" s="70">
        <v>9</v>
      </c>
      <c r="AA322" s="70">
        <v>2</v>
      </c>
      <c r="AB322" s="274" t="s">
        <v>2321</v>
      </c>
    </row>
    <row r="323" spans="15:28" x14ac:dyDescent="0.3">
      <c r="O323" s="89">
        <v>5561</v>
      </c>
      <c r="P323" s="81" t="s">
        <v>49</v>
      </c>
      <c r="Q323" s="82" t="s">
        <v>73</v>
      </c>
      <c r="R323" s="83" t="s">
        <v>73</v>
      </c>
      <c r="S323" s="84" t="s">
        <v>74</v>
      </c>
      <c r="T323" s="85">
        <v>35968</v>
      </c>
      <c r="U323" s="85" t="s">
        <v>96</v>
      </c>
      <c r="V323" s="85" t="s">
        <v>426</v>
      </c>
      <c r="W323" s="90" t="s">
        <v>24</v>
      </c>
      <c r="X323" s="87">
        <v>10</v>
      </c>
      <c r="Y323" s="88">
        <v>1</v>
      </c>
      <c r="Z323" s="88">
        <v>5</v>
      </c>
      <c r="AA323" s="88">
        <v>3</v>
      </c>
      <c r="AB323" s="274" t="s">
        <v>2321</v>
      </c>
    </row>
    <row r="324" spans="15:28" x14ac:dyDescent="0.3">
      <c r="O324" s="106">
        <v>5966</v>
      </c>
      <c r="P324" s="106" t="s">
        <v>83</v>
      </c>
      <c r="Q324" s="107" t="s">
        <v>1504</v>
      </c>
      <c r="R324" s="108" t="s">
        <v>1504</v>
      </c>
      <c r="S324" s="109" t="s">
        <v>125</v>
      </c>
      <c r="T324" s="110">
        <v>35259</v>
      </c>
      <c r="U324" s="109" t="s">
        <v>143</v>
      </c>
      <c r="V324" s="109" t="s">
        <v>40</v>
      </c>
      <c r="W324" s="111" t="s">
        <v>1470</v>
      </c>
      <c r="X324" s="112">
        <v>10</v>
      </c>
      <c r="Y324" s="113">
        <v>3</v>
      </c>
      <c r="Z324" s="113">
        <v>4</v>
      </c>
      <c r="AA324" s="113">
        <v>0</v>
      </c>
      <c r="AB324" s="274" t="s">
        <v>2321</v>
      </c>
    </row>
    <row r="325" spans="15:28" x14ac:dyDescent="0.3">
      <c r="O325" s="181">
        <v>6274</v>
      </c>
      <c r="P325" s="182" t="s">
        <v>17</v>
      </c>
      <c r="Q325" s="183" t="s">
        <v>2089</v>
      </c>
      <c r="R325" s="183" t="s">
        <v>2089</v>
      </c>
      <c r="S325" s="184" t="s">
        <v>10</v>
      </c>
      <c r="T325" s="185">
        <v>37330</v>
      </c>
      <c r="U325" s="185" t="s">
        <v>26</v>
      </c>
      <c r="V325" s="185" t="s">
        <v>261</v>
      </c>
      <c r="W325" s="186" t="s">
        <v>2084</v>
      </c>
      <c r="X325" s="187">
        <v>10</v>
      </c>
      <c r="Y325" s="188">
        <v>0</v>
      </c>
      <c r="Z325" s="188">
        <v>4</v>
      </c>
      <c r="AA325" s="188">
        <v>6</v>
      </c>
      <c r="AB325" s="274" t="s">
        <v>2321</v>
      </c>
    </row>
    <row r="326" spans="15:28" x14ac:dyDescent="0.3">
      <c r="O326" s="181">
        <v>6287</v>
      </c>
      <c r="P326" s="182" t="s">
        <v>17</v>
      </c>
      <c r="Q326" s="183" t="s">
        <v>2211</v>
      </c>
      <c r="R326" s="183" t="s">
        <v>2212</v>
      </c>
      <c r="S326" s="184" t="s">
        <v>302</v>
      </c>
      <c r="T326" s="185">
        <v>37111</v>
      </c>
      <c r="U326" s="185" t="s">
        <v>28</v>
      </c>
      <c r="V326" s="185" t="s">
        <v>149</v>
      </c>
      <c r="W326" s="186" t="s">
        <v>2084</v>
      </c>
      <c r="X326" s="187">
        <v>10</v>
      </c>
      <c r="Y326" s="188">
        <v>0</v>
      </c>
      <c r="Z326" s="188">
        <v>2</v>
      </c>
      <c r="AA326" s="188">
        <v>8</v>
      </c>
      <c r="AB326" s="274" t="s">
        <v>2321</v>
      </c>
    </row>
    <row r="327" spans="15:28" x14ac:dyDescent="0.3">
      <c r="O327" s="71">
        <v>5998</v>
      </c>
      <c r="P327" s="63" t="s">
        <v>17</v>
      </c>
      <c r="Q327" s="78" t="s">
        <v>2036</v>
      </c>
      <c r="R327" s="65" t="s">
        <v>1550</v>
      </c>
      <c r="S327" s="66" t="s">
        <v>10</v>
      </c>
      <c r="T327" s="67">
        <v>36836</v>
      </c>
      <c r="U327" s="66" t="s">
        <v>11</v>
      </c>
      <c r="V327" s="66" t="s">
        <v>11</v>
      </c>
      <c r="W327" s="77" t="s">
        <v>1470</v>
      </c>
      <c r="X327" s="79">
        <v>10</v>
      </c>
      <c r="Y327" s="70">
        <v>0</v>
      </c>
      <c r="Z327" s="70">
        <v>4</v>
      </c>
      <c r="AA327" s="70">
        <v>6</v>
      </c>
      <c r="AB327" s="274" t="s">
        <v>2321</v>
      </c>
    </row>
    <row r="328" spans="15:28" x14ac:dyDescent="0.3">
      <c r="O328" s="91">
        <v>6196</v>
      </c>
      <c r="P328" s="92" t="s">
        <v>49</v>
      </c>
      <c r="Q328" s="93" t="s">
        <v>2176</v>
      </c>
      <c r="R328" s="93" t="s">
        <v>2177</v>
      </c>
      <c r="S328" s="94" t="s">
        <v>792</v>
      </c>
      <c r="T328" s="95">
        <v>36445</v>
      </c>
      <c r="U328" s="95" t="s">
        <v>114</v>
      </c>
      <c r="V328" s="208" t="s">
        <v>328</v>
      </c>
      <c r="W328" s="96" t="s">
        <v>2084</v>
      </c>
      <c r="X328" s="97">
        <v>10</v>
      </c>
      <c r="Y328" s="98">
        <v>1</v>
      </c>
      <c r="Z328" s="98">
        <v>4</v>
      </c>
      <c r="AA328" s="98">
        <v>4</v>
      </c>
      <c r="AB328" s="274" t="s">
        <v>2321</v>
      </c>
    </row>
    <row r="329" spans="15:28" x14ac:dyDescent="0.3">
      <c r="O329" s="106">
        <v>4747</v>
      </c>
      <c r="P329" s="106" t="s">
        <v>83</v>
      </c>
      <c r="Q329" s="114" t="s">
        <v>377</v>
      </c>
      <c r="R329" s="108" t="s">
        <v>377</v>
      </c>
      <c r="S329" s="109" t="s">
        <v>10</v>
      </c>
      <c r="T329" s="110">
        <v>36205</v>
      </c>
      <c r="U329" s="109" t="s">
        <v>118</v>
      </c>
      <c r="V329" s="109" t="s">
        <v>344</v>
      </c>
      <c r="W329" s="111" t="s">
        <v>37</v>
      </c>
      <c r="X329" s="116">
        <v>10</v>
      </c>
      <c r="Y329" s="113">
        <v>2</v>
      </c>
      <c r="Z329" s="113">
        <v>6</v>
      </c>
      <c r="AA329" s="113">
        <v>0</v>
      </c>
      <c r="AB329" s="274" t="s">
        <v>2321</v>
      </c>
    </row>
    <row r="330" spans="15:28" x14ac:dyDescent="0.3">
      <c r="O330" s="89">
        <v>5492</v>
      </c>
      <c r="P330" s="81" t="s">
        <v>49</v>
      </c>
      <c r="Q330" s="82" t="s">
        <v>888</v>
      </c>
      <c r="R330" s="83" t="s">
        <v>888</v>
      </c>
      <c r="S330" s="84" t="s">
        <v>41</v>
      </c>
      <c r="T330" s="85">
        <v>36168</v>
      </c>
      <c r="U330" s="85" t="s">
        <v>1481</v>
      </c>
      <c r="V330" s="85" t="s">
        <v>868</v>
      </c>
      <c r="W330" s="90" t="s">
        <v>100</v>
      </c>
      <c r="X330" s="87">
        <v>10</v>
      </c>
      <c r="Y330" s="88">
        <v>0</v>
      </c>
      <c r="Z330" s="88">
        <v>4</v>
      </c>
      <c r="AA330" s="88">
        <v>6</v>
      </c>
      <c r="AB330" s="274" t="s">
        <v>2321</v>
      </c>
    </row>
    <row r="331" spans="15:28" x14ac:dyDescent="0.3">
      <c r="O331" s="106">
        <v>5341</v>
      </c>
      <c r="P331" s="106" t="s">
        <v>83</v>
      </c>
      <c r="Q331" s="114" t="s">
        <v>828</v>
      </c>
      <c r="R331" s="108" t="s">
        <v>828</v>
      </c>
      <c r="S331" s="109" t="s">
        <v>18</v>
      </c>
      <c r="T331" s="110">
        <v>36006</v>
      </c>
      <c r="U331" s="109" t="s">
        <v>155</v>
      </c>
      <c r="V331" s="109" t="s">
        <v>26</v>
      </c>
      <c r="W331" s="111" t="s">
        <v>16</v>
      </c>
      <c r="X331" s="116">
        <v>10</v>
      </c>
      <c r="Y331" s="113">
        <v>2</v>
      </c>
      <c r="Z331" s="113">
        <v>6</v>
      </c>
      <c r="AA331" s="113">
        <v>0</v>
      </c>
      <c r="AB331" s="274" t="s">
        <v>2321</v>
      </c>
    </row>
    <row r="332" spans="15:28" x14ac:dyDescent="0.3">
      <c r="O332" s="181">
        <v>6215</v>
      </c>
      <c r="P332" s="182" t="s">
        <v>17</v>
      </c>
      <c r="Q332" s="183" t="s">
        <v>2183</v>
      </c>
      <c r="R332" s="183" t="s">
        <v>2184</v>
      </c>
      <c r="S332" s="184" t="s">
        <v>125</v>
      </c>
      <c r="T332" s="185">
        <v>35649</v>
      </c>
      <c r="U332" s="185" t="s">
        <v>372</v>
      </c>
      <c r="V332" s="185" t="s">
        <v>194</v>
      </c>
      <c r="W332" s="186" t="s">
        <v>2084</v>
      </c>
      <c r="X332" s="187">
        <v>10</v>
      </c>
      <c r="Y332" s="188">
        <v>0</v>
      </c>
      <c r="Z332" s="188">
        <v>4</v>
      </c>
      <c r="AA332" s="188">
        <v>6</v>
      </c>
      <c r="AB332" s="274" t="s">
        <v>2321</v>
      </c>
    </row>
    <row r="333" spans="15:28" x14ac:dyDescent="0.3">
      <c r="O333" s="71">
        <v>4203</v>
      </c>
      <c r="P333" s="63" t="s">
        <v>17</v>
      </c>
      <c r="Q333" s="78" t="s">
        <v>1717</v>
      </c>
      <c r="R333" s="65" t="s">
        <v>1243</v>
      </c>
      <c r="S333" s="66" t="s">
        <v>41</v>
      </c>
      <c r="T333" s="67">
        <v>35484</v>
      </c>
      <c r="U333" s="66" t="s">
        <v>822</v>
      </c>
      <c r="V333" s="66" t="s">
        <v>12</v>
      </c>
      <c r="W333" s="77" t="s">
        <v>64</v>
      </c>
      <c r="X333" s="69">
        <v>10</v>
      </c>
      <c r="Y333" s="70">
        <v>0</v>
      </c>
      <c r="Z333" s="70">
        <v>4</v>
      </c>
      <c r="AA333" s="70">
        <v>6</v>
      </c>
      <c r="AB333" s="274" t="s">
        <v>2321</v>
      </c>
    </row>
    <row r="334" spans="15:28" x14ac:dyDescent="0.3">
      <c r="O334" s="62">
        <v>5226</v>
      </c>
      <c r="P334" s="63" t="s">
        <v>17</v>
      </c>
      <c r="Q334" s="64" t="s">
        <v>312</v>
      </c>
      <c r="R334" s="65" t="s">
        <v>312</v>
      </c>
      <c r="S334" s="66" t="s">
        <v>62</v>
      </c>
      <c r="T334" s="67">
        <v>35325</v>
      </c>
      <c r="U334" s="66" t="s">
        <v>132</v>
      </c>
      <c r="V334" s="66" t="s">
        <v>40</v>
      </c>
      <c r="W334" s="68" t="s">
        <v>16</v>
      </c>
      <c r="X334" s="69">
        <v>10</v>
      </c>
      <c r="Y334" s="70">
        <v>0</v>
      </c>
      <c r="Z334" s="70">
        <v>6</v>
      </c>
      <c r="AA334" s="70">
        <v>4</v>
      </c>
      <c r="AB334" s="274" t="s">
        <v>2321</v>
      </c>
    </row>
    <row r="335" spans="15:28" x14ac:dyDescent="0.3">
      <c r="O335" s="89">
        <v>5751</v>
      </c>
      <c r="P335" s="81" t="s">
        <v>49</v>
      </c>
      <c r="Q335" s="99" t="s">
        <v>1845</v>
      </c>
      <c r="R335" s="83" t="s">
        <v>716</v>
      </c>
      <c r="S335" s="84" t="s">
        <v>10</v>
      </c>
      <c r="T335" s="85">
        <v>35214</v>
      </c>
      <c r="U335" s="85" t="s">
        <v>60</v>
      </c>
      <c r="V335" s="85" t="s">
        <v>11</v>
      </c>
      <c r="W335" s="90" t="s">
        <v>24</v>
      </c>
      <c r="X335" s="87">
        <v>10</v>
      </c>
      <c r="Y335" s="88">
        <v>0</v>
      </c>
      <c r="Z335" s="88">
        <v>6</v>
      </c>
      <c r="AA335" s="88">
        <v>4</v>
      </c>
      <c r="AB335" s="274" t="s">
        <v>2321</v>
      </c>
    </row>
    <row r="336" spans="15:28" x14ac:dyDescent="0.3">
      <c r="O336" s="80">
        <v>5263</v>
      </c>
      <c r="P336" s="81" t="s">
        <v>49</v>
      </c>
      <c r="Q336" s="82" t="s">
        <v>817</v>
      </c>
      <c r="R336" s="83" t="s">
        <v>817</v>
      </c>
      <c r="S336" s="84" t="s">
        <v>176</v>
      </c>
      <c r="T336" s="85">
        <v>35205</v>
      </c>
      <c r="U336" s="85" t="s">
        <v>273</v>
      </c>
      <c r="V336" s="85" t="s">
        <v>26</v>
      </c>
      <c r="W336" s="86" t="s">
        <v>16</v>
      </c>
      <c r="X336" s="87">
        <v>10</v>
      </c>
      <c r="Y336" s="88">
        <v>1</v>
      </c>
      <c r="Z336" s="88">
        <v>6</v>
      </c>
      <c r="AA336" s="88">
        <v>2</v>
      </c>
      <c r="AB336" s="274" t="s">
        <v>2321</v>
      </c>
    </row>
    <row r="337" spans="15:28" x14ac:dyDescent="0.3">
      <c r="O337" s="80">
        <v>3689</v>
      </c>
      <c r="P337" s="81" t="s">
        <v>49</v>
      </c>
      <c r="Q337" s="82" t="s">
        <v>1007</v>
      </c>
      <c r="R337" s="83" t="s">
        <v>1007</v>
      </c>
      <c r="S337" s="84" t="s">
        <v>22</v>
      </c>
      <c r="T337" s="85">
        <v>35148</v>
      </c>
      <c r="U337" s="85" t="s">
        <v>23</v>
      </c>
      <c r="V337" s="85" t="s">
        <v>990</v>
      </c>
      <c r="W337" s="86" t="s">
        <v>121</v>
      </c>
      <c r="X337" s="87">
        <v>10</v>
      </c>
      <c r="Y337" s="88">
        <v>0</v>
      </c>
      <c r="Z337" s="88">
        <v>6</v>
      </c>
      <c r="AA337" s="88">
        <v>4</v>
      </c>
      <c r="AB337" s="274" t="s">
        <v>2321</v>
      </c>
    </row>
    <row r="338" spans="15:28" x14ac:dyDescent="0.3">
      <c r="O338" s="89">
        <v>5886</v>
      </c>
      <c r="P338" s="81" t="s">
        <v>49</v>
      </c>
      <c r="Q338" s="82" t="s">
        <v>1794</v>
      </c>
      <c r="R338" s="83" t="s">
        <v>496</v>
      </c>
      <c r="S338" s="84" t="s">
        <v>497</v>
      </c>
      <c r="T338" s="85">
        <v>35009</v>
      </c>
      <c r="U338" s="85" t="s">
        <v>178</v>
      </c>
      <c r="V338" s="85" t="s">
        <v>58</v>
      </c>
      <c r="W338" s="85" t="s">
        <v>76</v>
      </c>
      <c r="X338" s="87">
        <v>10</v>
      </c>
      <c r="Y338" s="88">
        <v>3</v>
      </c>
      <c r="Z338" s="88">
        <v>1</v>
      </c>
      <c r="AA338" s="88">
        <v>3</v>
      </c>
      <c r="AB338" s="274" t="s">
        <v>2321</v>
      </c>
    </row>
    <row r="339" spans="15:28" x14ac:dyDescent="0.3">
      <c r="O339" s="89">
        <v>6156</v>
      </c>
      <c r="P339" s="81" t="s">
        <v>49</v>
      </c>
      <c r="Q339" s="103" t="s">
        <v>1493</v>
      </c>
      <c r="R339" s="83" t="s">
        <v>1493</v>
      </c>
      <c r="S339" s="84" t="s">
        <v>125</v>
      </c>
      <c r="T339" s="85">
        <v>34754</v>
      </c>
      <c r="U339" s="85" t="s">
        <v>120</v>
      </c>
      <c r="V339" s="85" t="s">
        <v>213</v>
      </c>
      <c r="W339" s="86" t="s">
        <v>1470</v>
      </c>
      <c r="X339" s="104">
        <v>10</v>
      </c>
      <c r="Y339" s="88">
        <v>1</v>
      </c>
      <c r="Z339" s="88">
        <v>6</v>
      </c>
      <c r="AA339" s="88">
        <v>2</v>
      </c>
      <c r="AB339" s="274" t="s">
        <v>2321</v>
      </c>
    </row>
    <row r="340" spans="15:28" x14ac:dyDescent="0.3">
      <c r="O340" s="80">
        <v>4299</v>
      </c>
      <c r="P340" s="81" t="s">
        <v>49</v>
      </c>
      <c r="Q340" s="82" t="s">
        <v>403</v>
      </c>
      <c r="R340" s="83" t="s">
        <v>403</v>
      </c>
      <c r="S340" s="84" t="s">
        <v>243</v>
      </c>
      <c r="T340" s="85">
        <v>34740</v>
      </c>
      <c r="U340" s="85" t="s">
        <v>173</v>
      </c>
      <c r="V340" s="85" t="s">
        <v>63</v>
      </c>
      <c r="W340" s="86" t="s">
        <v>115</v>
      </c>
      <c r="X340" s="87">
        <v>10</v>
      </c>
      <c r="Y340" s="88">
        <v>0</v>
      </c>
      <c r="Z340" s="88">
        <v>5</v>
      </c>
      <c r="AA340" s="88">
        <v>5</v>
      </c>
      <c r="AB340" s="274" t="s">
        <v>2321</v>
      </c>
    </row>
    <row r="341" spans="15:28" x14ac:dyDescent="0.3">
      <c r="O341" s="80">
        <v>4120</v>
      </c>
      <c r="P341" s="81" t="s">
        <v>49</v>
      </c>
      <c r="Q341" s="82" t="s">
        <v>1157</v>
      </c>
      <c r="R341" s="83" t="s">
        <v>1157</v>
      </c>
      <c r="S341" s="84" t="s">
        <v>22</v>
      </c>
      <c r="T341" s="85">
        <v>34442</v>
      </c>
      <c r="U341" s="85" t="s">
        <v>191</v>
      </c>
      <c r="V341" s="85" t="s">
        <v>338</v>
      </c>
      <c r="W341" s="197" t="s">
        <v>129</v>
      </c>
      <c r="X341" s="87">
        <v>10</v>
      </c>
      <c r="Y341" s="88">
        <v>0</v>
      </c>
      <c r="Z341" s="88">
        <v>6</v>
      </c>
      <c r="AA341" s="88">
        <v>4</v>
      </c>
      <c r="AB341" s="274" t="s">
        <v>2321</v>
      </c>
    </row>
    <row r="342" spans="15:28" x14ac:dyDescent="0.3">
      <c r="O342" s="80">
        <v>3899</v>
      </c>
      <c r="P342" s="81" t="s">
        <v>49</v>
      </c>
      <c r="Q342" s="82" t="s">
        <v>1818</v>
      </c>
      <c r="R342" s="83" t="s">
        <v>604</v>
      </c>
      <c r="S342" s="84" t="s">
        <v>125</v>
      </c>
      <c r="T342" s="85">
        <v>34399</v>
      </c>
      <c r="U342" s="85" t="s">
        <v>143</v>
      </c>
      <c r="V342" s="85" t="s">
        <v>82</v>
      </c>
      <c r="W342" s="86" t="s">
        <v>139</v>
      </c>
      <c r="X342" s="87">
        <v>10</v>
      </c>
      <c r="Y342" s="88">
        <v>2</v>
      </c>
      <c r="Z342" s="88">
        <v>4</v>
      </c>
      <c r="AA342" s="88">
        <v>2</v>
      </c>
      <c r="AB342" s="274" t="s">
        <v>2321</v>
      </c>
    </row>
    <row r="343" spans="15:28" x14ac:dyDescent="0.3">
      <c r="O343" s="89">
        <v>5013</v>
      </c>
      <c r="P343" s="81" t="s">
        <v>49</v>
      </c>
      <c r="Q343" s="82" t="s">
        <v>1318</v>
      </c>
      <c r="R343" s="83" t="s">
        <v>1318</v>
      </c>
      <c r="S343" s="84" t="s">
        <v>10</v>
      </c>
      <c r="T343" s="85">
        <v>34353</v>
      </c>
      <c r="U343" s="85" t="s">
        <v>60</v>
      </c>
      <c r="V343" s="85" t="s">
        <v>1131</v>
      </c>
      <c r="W343" s="86" t="s">
        <v>64</v>
      </c>
      <c r="X343" s="87">
        <v>10</v>
      </c>
      <c r="Y343" s="88">
        <v>2</v>
      </c>
      <c r="Z343" s="88">
        <v>3</v>
      </c>
      <c r="AA343" s="88">
        <v>3</v>
      </c>
      <c r="AB343" s="274" t="s">
        <v>2321</v>
      </c>
    </row>
    <row r="344" spans="15:28" x14ac:dyDescent="0.3">
      <c r="O344" s="106">
        <v>5044</v>
      </c>
      <c r="P344" s="106" t="s">
        <v>83</v>
      </c>
      <c r="Q344" s="114" t="s">
        <v>1759</v>
      </c>
      <c r="R344" s="108" t="s">
        <v>335</v>
      </c>
      <c r="S344" s="109" t="s">
        <v>18</v>
      </c>
      <c r="T344" s="110">
        <v>34333</v>
      </c>
      <c r="U344" s="109" t="s">
        <v>124</v>
      </c>
      <c r="V344" s="109" t="s">
        <v>40</v>
      </c>
      <c r="W344" s="111" t="s">
        <v>52</v>
      </c>
      <c r="X344" s="116">
        <v>10</v>
      </c>
      <c r="Y344" s="113">
        <v>0</v>
      </c>
      <c r="Z344" s="113">
        <v>10</v>
      </c>
      <c r="AA344" s="113">
        <v>0</v>
      </c>
      <c r="AB344" s="274" t="s">
        <v>2321</v>
      </c>
    </row>
    <row r="345" spans="15:28" x14ac:dyDescent="0.3">
      <c r="O345" s="80">
        <v>5322</v>
      </c>
      <c r="P345" s="81" t="s">
        <v>49</v>
      </c>
      <c r="Q345" s="82" t="s">
        <v>1060</v>
      </c>
      <c r="R345" s="83" t="s">
        <v>1060</v>
      </c>
      <c r="S345" s="84" t="s">
        <v>339</v>
      </c>
      <c r="T345" s="85">
        <v>34007</v>
      </c>
      <c r="U345" s="85" t="s">
        <v>186</v>
      </c>
      <c r="V345" s="85" t="s">
        <v>1050</v>
      </c>
      <c r="W345" s="86" t="s">
        <v>16</v>
      </c>
      <c r="X345" s="87">
        <v>10</v>
      </c>
      <c r="Y345" s="88">
        <v>1</v>
      </c>
      <c r="Z345" s="88">
        <v>4</v>
      </c>
      <c r="AA345" s="88">
        <v>4</v>
      </c>
      <c r="AB345" s="274" t="s">
        <v>2321</v>
      </c>
    </row>
    <row r="346" spans="15:28" x14ac:dyDescent="0.3">
      <c r="O346" s="106">
        <v>4711</v>
      </c>
      <c r="P346" s="106" t="s">
        <v>83</v>
      </c>
      <c r="Q346" s="114" t="s">
        <v>471</v>
      </c>
      <c r="R346" s="108" t="s">
        <v>471</v>
      </c>
      <c r="S346" s="109" t="s">
        <v>33</v>
      </c>
      <c r="T346" s="110">
        <v>33826</v>
      </c>
      <c r="U346" s="109" t="s">
        <v>75</v>
      </c>
      <c r="V346" s="109" t="s">
        <v>45</v>
      </c>
      <c r="W346" s="111" t="s">
        <v>37</v>
      </c>
      <c r="X346" s="116">
        <v>10</v>
      </c>
      <c r="Y346" s="113">
        <v>3</v>
      </c>
      <c r="Z346" s="113">
        <v>4</v>
      </c>
      <c r="AA346" s="113">
        <v>0</v>
      </c>
      <c r="AB346" s="274" t="s">
        <v>2321</v>
      </c>
    </row>
    <row r="347" spans="15:28" x14ac:dyDescent="0.3">
      <c r="O347" s="71">
        <v>5844</v>
      </c>
      <c r="P347" s="63" t="s">
        <v>17</v>
      </c>
      <c r="Q347" s="64" t="s">
        <v>1865</v>
      </c>
      <c r="R347" s="65" t="s">
        <v>810</v>
      </c>
      <c r="S347" s="66" t="s">
        <v>18</v>
      </c>
      <c r="T347" s="67">
        <v>33691</v>
      </c>
      <c r="U347" s="66" t="s">
        <v>163</v>
      </c>
      <c r="V347" s="66" t="s">
        <v>26</v>
      </c>
      <c r="W347" s="66" t="s">
        <v>68</v>
      </c>
      <c r="X347" s="69">
        <v>10</v>
      </c>
      <c r="Y347" s="70">
        <v>0</v>
      </c>
      <c r="Z347" s="70">
        <v>4</v>
      </c>
      <c r="AA347" s="70">
        <v>6</v>
      </c>
      <c r="AB347" s="274" t="s">
        <v>2321</v>
      </c>
    </row>
    <row r="348" spans="15:28" x14ac:dyDescent="0.3">
      <c r="O348" s="80">
        <v>3266</v>
      </c>
      <c r="P348" s="81" t="s">
        <v>49</v>
      </c>
      <c r="Q348" s="82" t="s">
        <v>722</v>
      </c>
      <c r="R348" s="83" t="s">
        <v>722</v>
      </c>
      <c r="S348" s="84" t="s">
        <v>10</v>
      </c>
      <c r="T348" s="85">
        <v>33675</v>
      </c>
      <c r="U348" s="85" t="s">
        <v>67</v>
      </c>
      <c r="V348" s="85" t="s">
        <v>11</v>
      </c>
      <c r="W348" s="86" t="s">
        <v>20</v>
      </c>
      <c r="X348" s="87">
        <v>10</v>
      </c>
      <c r="Y348" s="88">
        <v>0</v>
      </c>
      <c r="Z348" s="88">
        <v>8</v>
      </c>
      <c r="AA348" s="88">
        <v>2</v>
      </c>
      <c r="AB348" s="274" t="s">
        <v>2321</v>
      </c>
    </row>
    <row r="349" spans="15:28" x14ac:dyDescent="0.3">
      <c r="O349" s="91">
        <v>6233</v>
      </c>
      <c r="P349" s="92" t="s">
        <v>49</v>
      </c>
      <c r="Q349" s="93" t="s">
        <v>2214</v>
      </c>
      <c r="R349" s="93" t="s">
        <v>2214</v>
      </c>
      <c r="S349" s="94" t="s">
        <v>74</v>
      </c>
      <c r="T349" s="95">
        <v>33371</v>
      </c>
      <c r="U349" s="95" t="s">
        <v>1480</v>
      </c>
      <c r="V349" s="95" t="s">
        <v>65</v>
      </c>
      <c r="W349" s="96" t="s">
        <v>2084</v>
      </c>
      <c r="X349" s="97">
        <v>10</v>
      </c>
      <c r="Y349" s="98">
        <v>3</v>
      </c>
      <c r="Z349" s="98">
        <v>3</v>
      </c>
      <c r="AA349" s="98">
        <v>1</v>
      </c>
      <c r="AB349" s="274" t="s">
        <v>2321</v>
      </c>
    </row>
    <row r="350" spans="15:28" x14ac:dyDescent="0.3">
      <c r="O350" s="71">
        <v>1951</v>
      </c>
      <c r="P350" s="63" t="s">
        <v>17</v>
      </c>
      <c r="Q350" s="64" t="s">
        <v>123</v>
      </c>
      <c r="R350" s="65" t="s">
        <v>123</v>
      </c>
      <c r="S350" s="66" t="s">
        <v>18</v>
      </c>
      <c r="T350" s="67">
        <v>33253</v>
      </c>
      <c r="U350" s="66" t="s">
        <v>124</v>
      </c>
      <c r="V350" s="66" t="s">
        <v>103</v>
      </c>
      <c r="W350" s="77" t="s">
        <v>64</v>
      </c>
      <c r="X350" s="69">
        <v>10</v>
      </c>
      <c r="Y350" s="70">
        <v>0</v>
      </c>
      <c r="Z350" s="70">
        <v>4</v>
      </c>
      <c r="AA350" s="70">
        <v>6</v>
      </c>
      <c r="AB350" s="274" t="s">
        <v>2321</v>
      </c>
    </row>
    <row r="351" spans="15:28" x14ac:dyDescent="0.3">
      <c r="O351" s="89">
        <v>1990</v>
      </c>
      <c r="P351" s="81" t="s">
        <v>49</v>
      </c>
      <c r="Q351" s="82" t="s">
        <v>656</v>
      </c>
      <c r="R351" s="83" t="s">
        <v>656</v>
      </c>
      <c r="S351" s="84" t="s">
        <v>125</v>
      </c>
      <c r="T351" s="85">
        <v>33041</v>
      </c>
      <c r="U351" s="85" t="s">
        <v>173</v>
      </c>
      <c r="V351" s="85" t="s">
        <v>173</v>
      </c>
      <c r="W351" s="86" t="s">
        <v>158</v>
      </c>
      <c r="X351" s="87">
        <v>10</v>
      </c>
      <c r="Y351" s="88">
        <v>1</v>
      </c>
      <c r="Z351" s="88">
        <v>5</v>
      </c>
      <c r="AA351" s="88">
        <v>3</v>
      </c>
      <c r="AB351" s="274" t="s">
        <v>2321</v>
      </c>
    </row>
    <row r="352" spans="15:28" x14ac:dyDescent="0.3">
      <c r="O352" s="71">
        <v>1898</v>
      </c>
      <c r="P352" s="63" t="s">
        <v>17</v>
      </c>
      <c r="Q352" s="64" t="s">
        <v>220</v>
      </c>
      <c r="R352" s="65" t="s">
        <v>220</v>
      </c>
      <c r="S352" s="66" t="s">
        <v>125</v>
      </c>
      <c r="T352" s="67">
        <v>32834</v>
      </c>
      <c r="U352" s="66" t="s">
        <v>221</v>
      </c>
      <c r="V352" s="66" t="s">
        <v>78</v>
      </c>
      <c r="W352" s="77" t="s">
        <v>222</v>
      </c>
      <c r="X352" s="69">
        <v>10</v>
      </c>
      <c r="Y352" s="70">
        <v>0</v>
      </c>
      <c r="Z352" s="70">
        <v>6</v>
      </c>
      <c r="AA352" s="70">
        <v>4</v>
      </c>
      <c r="AB352" s="274" t="s">
        <v>2321</v>
      </c>
    </row>
    <row r="353" spans="15:28" x14ac:dyDescent="0.3">
      <c r="O353" s="89">
        <v>423</v>
      </c>
      <c r="P353" s="81" t="s">
        <v>49</v>
      </c>
      <c r="Q353" s="82" t="s">
        <v>696</v>
      </c>
      <c r="R353" s="83" t="s">
        <v>696</v>
      </c>
      <c r="S353" s="84" t="s">
        <v>125</v>
      </c>
      <c r="T353" s="85">
        <v>32583</v>
      </c>
      <c r="U353" s="85" t="s">
        <v>143</v>
      </c>
      <c r="V353" s="85" t="s">
        <v>44</v>
      </c>
      <c r="W353" s="86"/>
      <c r="X353" s="87">
        <v>10</v>
      </c>
      <c r="Y353" s="88">
        <v>2</v>
      </c>
      <c r="Z353" s="88">
        <v>4</v>
      </c>
      <c r="AA353" s="88">
        <v>2</v>
      </c>
      <c r="AB353" s="274" t="s">
        <v>2321</v>
      </c>
    </row>
    <row r="354" spans="15:28" x14ac:dyDescent="0.3">
      <c r="O354" s="106">
        <v>884</v>
      </c>
      <c r="P354" s="106" t="s">
        <v>83</v>
      </c>
      <c r="Q354" s="114" t="s">
        <v>542</v>
      </c>
      <c r="R354" s="108" t="s">
        <v>542</v>
      </c>
      <c r="S354" s="109" t="s">
        <v>10</v>
      </c>
      <c r="T354" s="110">
        <v>31906</v>
      </c>
      <c r="U354" s="109" t="s">
        <v>45</v>
      </c>
      <c r="V354" s="109" t="s">
        <v>271</v>
      </c>
      <c r="W354" s="111"/>
      <c r="X354" s="116">
        <v>10</v>
      </c>
      <c r="Y354" s="113">
        <v>3</v>
      </c>
      <c r="Z354" s="113">
        <v>4</v>
      </c>
      <c r="AA354" s="113">
        <v>0</v>
      </c>
      <c r="AB354" s="274" t="s">
        <v>2321</v>
      </c>
    </row>
    <row r="355" spans="15:28" x14ac:dyDescent="0.3">
      <c r="O355" s="80">
        <v>3328</v>
      </c>
      <c r="P355" s="81" t="s">
        <v>49</v>
      </c>
      <c r="Q355" s="82" t="s">
        <v>975</v>
      </c>
      <c r="R355" s="83" t="s">
        <v>975</v>
      </c>
      <c r="S355" s="84" t="s">
        <v>10</v>
      </c>
      <c r="T355" s="85">
        <v>31261</v>
      </c>
      <c r="U355" s="85" t="s">
        <v>63</v>
      </c>
      <c r="V355" s="85" t="s">
        <v>167</v>
      </c>
      <c r="W355" s="86" t="s">
        <v>225</v>
      </c>
      <c r="X355" s="87">
        <v>10</v>
      </c>
      <c r="Y355" s="88">
        <v>0</v>
      </c>
      <c r="Z355" s="88">
        <v>5</v>
      </c>
      <c r="AA355" s="88">
        <v>5</v>
      </c>
      <c r="AB355" s="274" t="s">
        <v>2321</v>
      </c>
    </row>
    <row r="356" spans="15:28" x14ac:dyDescent="0.3">
      <c r="O356" s="106">
        <v>4324</v>
      </c>
      <c r="P356" s="106" t="s">
        <v>83</v>
      </c>
      <c r="Q356" s="114" t="s">
        <v>1951</v>
      </c>
      <c r="R356" s="108" t="s">
        <v>1258</v>
      </c>
      <c r="S356" s="109" t="s">
        <v>10</v>
      </c>
      <c r="T356" s="110">
        <v>35258</v>
      </c>
      <c r="U356" s="109" t="s">
        <v>101</v>
      </c>
      <c r="V356" s="109" t="s">
        <v>286</v>
      </c>
      <c r="W356" s="111" t="s">
        <v>115</v>
      </c>
      <c r="X356" s="116">
        <v>9</v>
      </c>
      <c r="Y356" s="113">
        <v>1</v>
      </c>
      <c r="Z356" s="113">
        <v>7</v>
      </c>
      <c r="AA356" s="113">
        <v>0</v>
      </c>
      <c r="AB356" s="274" t="s">
        <v>2321</v>
      </c>
    </row>
    <row r="357" spans="15:28" x14ac:dyDescent="0.3">
      <c r="O357" s="91">
        <v>6259</v>
      </c>
      <c r="P357" s="92" t="s">
        <v>49</v>
      </c>
      <c r="Q357" s="93" t="s">
        <v>2110</v>
      </c>
      <c r="R357" s="93" t="s">
        <v>2111</v>
      </c>
      <c r="S357" s="94" t="s">
        <v>10</v>
      </c>
      <c r="T357" s="95">
        <v>36184</v>
      </c>
      <c r="U357" s="95" t="s">
        <v>132</v>
      </c>
      <c r="V357" s="95" t="s">
        <v>45</v>
      </c>
      <c r="W357" s="96" t="s">
        <v>2084</v>
      </c>
      <c r="X357" s="97">
        <v>9</v>
      </c>
      <c r="Y357" s="98">
        <v>1</v>
      </c>
      <c r="Z357" s="98">
        <v>4</v>
      </c>
      <c r="AA357" s="98">
        <v>3</v>
      </c>
      <c r="AB357" s="274" t="s">
        <v>2321</v>
      </c>
    </row>
    <row r="358" spans="15:28" x14ac:dyDescent="0.3">
      <c r="O358" s="89">
        <v>5807</v>
      </c>
      <c r="P358" s="81" t="s">
        <v>49</v>
      </c>
      <c r="Q358" s="82" t="s">
        <v>668</v>
      </c>
      <c r="R358" s="83" t="s">
        <v>668</v>
      </c>
      <c r="S358" s="84" t="s">
        <v>370</v>
      </c>
      <c r="T358" s="85">
        <v>36557</v>
      </c>
      <c r="U358" s="85" t="s">
        <v>75</v>
      </c>
      <c r="V358" s="85" t="s">
        <v>173</v>
      </c>
      <c r="W358" s="85" t="s">
        <v>68</v>
      </c>
      <c r="X358" s="87">
        <v>9</v>
      </c>
      <c r="Y358" s="88">
        <v>1</v>
      </c>
      <c r="Z358" s="88">
        <v>5</v>
      </c>
      <c r="AA358" s="88">
        <v>2</v>
      </c>
      <c r="AB358" s="274" t="s">
        <v>2321</v>
      </c>
    </row>
    <row r="359" spans="15:28" x14ac:dyDescent="0.3">
      <c r="O359" s="80">
        <v>5188</v>
      </c>
      <c r="P359" s="81" t="s">
        <v>49</v>
      </c>
      <c r="Q359" s="82" t="s">
        <v>1118</v>
      </c>
      <c r="R359" s="83" t="s">
        <v>1118</v>
      </c>
      <c r="S359" s="84" t="s">
        <v>577</v>
      </c>
      <c r="T359" s="85">
        <v>31924</v>
      </c>
      <c r="U359" s="85" t="s">
        <v>205</v>
      </c>
      <c r="V359" s="85" t="s">
        <v>194</v>
      </c>
      <c r="W359" s="86" t="s">
        <v>92</v>
      </c>
      <c r="X359" s="87">
        <v>9</v>
      </c>
      <c r="Y359" s="88">
        <v>3</v>
      </c>
      <c r="Z359" s="88">
        <v>1</v>
      </c>
      <c r="AA359" s="88">
        <v>2</v>
      </c>
      <c r="AB359" s="274" t="s">
        <v>2321</v>
      </c>
    </row>
    <row r="360" spans="15:28" x14ac:dyDescent="0.3">
      <c r="O360" s="62">
        <v>5538</v>
      </c>
      <c r="P360" s="63" t="s">
        <v>17</v>
      </c>
      <c r="Q360" s="64" t="s">
        <v>1175</v>
      </c>
      <c r="R360" s="65" t="s">
        <v>1175</v>
      </c>
      <c r="S360" s="66" t="s">
        <v>10</v>
      </c>
      <c r="T360" s="67">
        <v>36597</v>
      </c>
      <c r="U360" s="66" t="s">
        <v>118</v>
      </c>
      <c r="V360" s="66" t="s">
        <v>48</v>
      </c>
      <c r="W360" s="68" t="s">
        <v>100</v>
      </c>
      <c r="X360" s="69">
        <v>9</v>
      </c>
      <c r="Y360" s="70">
        <v>0</v>
      </c>
      <c r="Z360" s="70">
        <v>3</v>
      </c>
      <c r="AA360" s="70">
        <v>6</v>
      </c>
      <c r="AB360" s="274" t="s">
        <v>2321</v>
      </c>
    </row>
    <row r="361" spans="15:28" x14ac:dyDescent="0.3">
      <c r="O361" s="181">
        <v>6241</v>
      </c>
      <c r="P361" s="182" t="s">
        <v>17</v>
      </c>
      <c r="Q361" s="183" t="s">
        <v>2112</v>
      </c>
      <c r="R361" s="183" t="s">
        <v>2112</v>
      </c>
      <c r="S361" s="184" t="s">
        <v>10</v>
      </c>
      <c r="T361" s="185">
        <v>35695</v>
      </c>
      <c r="U361" s="185" t="s">
        <v>96</v>
      </c>
      <c r="V361" s="185" t="s">
        <v>58</v>
      </c>
      <c r="W361" s="186" t="s">
        <v>2084</v>
      </c>
      <c r="X361" s="187">
        <v>9</v>
      </c>
      <c r="Y361" s="188">
        <v>0</v>
      </c>
      <c r="Z361" s="188">
        <v>3</v>
      </c>
      <c r="AA361" s="188">
        <v>6</v>
      </c>
      <c r="AB361" s="274" t="s">
        <v>2321</v>
      </c>
    </row>
    <row r="362" spans="15:28" x14ac:dyDescent="0.3">
      <c r="O362" s="191">
        <v>6323</v>
      </c>
      <c r="P362" s="182" t="s">
        <v>17</v>
      </c>
      <c r="Q362" s="192" t="s">
        <v>2293</v>
      </c>
      <c r="R362" s="193" t="s">
        <v>2294</v>
      </c>
      <c r="S362" s="194" t="s">
        <v>176</v>
      </c>
      <c r="T362" s="195">
        <v>35570</v>
      </c>
      <c r="U362" s="194" t="s">
        <v>219</v>
      </c>
      <c r="V362" s="194" t="s">
        <v>338</v>
      </c>
      <c r="W362" s="196" t="s">
        <v>2219</v>
      </c>
      <c r="X362" s="187">
        <v>9</v>
      </c>
      <c r="Y362" s="188">
        <v>0</v>
      </c>
      <c r="Z362" s="188">
        <v>5</v>
      </c>
      <c r="AA362" s="188">
        <v>4</v>
      </c>
      <c r="AB362" s="274" t="s">
        <v>2321</v>
      </c>
    </row>
    <row r="363" spans="15:28" x14ac:dyDescent="0.3">
      <c r="O363" s="71">
        <v>5947</v>
      </c>
      <c r="P363" s="63" t="s">
        <v>17</v>
      </c>
      <c r="Q363" s="64" t="s">
        <v>784</v>
      </c>
      <c r="R363" s="65" t="s">
        <v>784</v>
      </c>
      <c r="S363" s="66" t="s">
        <v>113</v>
      </c>
      <c r="T363" s="67">
        <v>35332</v>
      </c>
      <c r="U363" s="66" t="s">
        <v>1680</v>
      </c>
      <c r="V363" s="66" t="s">
        <v>132</v>
      </c>
      <c r="W363" s="66" t="s">
        <v>76</v>
      </c>
      <c r="X363" s="69">
        <v>9</v>
      </c>
      <c r="Y363" s="70">
        <v>0</v>
      </c>
      <c r="Z363" s="70">
        <v>3</v>
      </c>
      <c r="AA363" s="70">
        <v>6</v>
      </c>
      <c r="AB363" s="274" t="s">
        <v>2321</v>
      </c>
    </row>
    <row r="364" spans="15:28" x14ac:dyDescent="0.3">
      <c r="O364" s="100">
        <v>6315</v>
      </c>
      <c r="P364" s="92" t="s">
        <v>49</v>
      </c>
      <c r="Q364" s="101" t="s">
        <v>2260</v>
      </c>
      <c r="R364" s="93" t="s">
        <v>2260</v>
      </c>
      <c r="S364" s="94" t="s">
        <v>315</v>
      </c>
      <c r="T364" s="95">
        <v>35169</v>
      </c>
      <c r="U364" s="95" t="s">
        <v>1481</v>
      </c>
      <c r="V364" s="95" t="s">
        <v>128</v>
      </c>
      <c r="W364" s="102" t="s">
        <v>2219</v>
      </c>
      <c r="X364" s="97">
        <v>9</v>
      </c>
      <c r="Y364" s="98">
        <v>1</v>
      </c>
      <c r="Z364" s="98">
        <v>2</v>
      </c>
      <c r="AA364" s="98">
        <v>5</v>
      </c>
      <c r="AB364" s="274" t="s">
        <v>2321</v>
      </c>
    </row>
    <row r="365" spans="15:28" x14ac:dyDescent="0.3">
      <c r="O365" s="80">
        <v>4347</v>
      </c>
      <c r="P365" s="81" t="s">
        <v>49</v>
      </c>
      <c r="Q365" s="82" t="s">
        <v>1119</v>
      </c>
      <c r="R365" s="83" t="s">
        <v>1119</v>
      </c>
      <c r="S365" s="84" t="s">
        <v>136</v>
      </c>
      <c r="T365" s="85">
        <v>35164</v>
      </c>
      <c r="U365" s="85" t="s">
        <v>194</v>
      </c>
      <c r="V365" s="85" t="s">
        <v>194</v>
      </c>
      <c r="W365" s="86" t="s">
        <v>115</v>
      </c>
      <c r="X365" s="87">
        <v>9</v>
      </c>
      <c r="Y365" s="88">
        <v>1</v>
      </c>
      <c r="Z365" s="88">
        <v>3</v>
      </c>
      <c r="AA365" s="88">
        <v>4</v>
      </c>
      <c r="AB365" s="274" t="s">
        <v>2321</v>
      </c>
    </row>
    <row r="366" spans="15:28" x14ac:dyDescent="0.3">
      <c r="O366" s="80">
        <v>4557</v>
      </c>
      <c r="P366" s="81" t="s">
        <v>49</v>
      </c>
      <c r="Q366" s="82" t="s">
        <v>1154</v>
      </c>
      <c r="R366" s="83" t="s">
        <v>1154</v>
      </c>
      <c r="S366" s="84" t="s">
        <v>39</v>
      </c>
      <c r="T366" s="85">
        <v>35106</v>
      </c>
      <c r="U366" s="85" t="s">
        <v>101</v>
      </c>
      <c r="V366" s="85" t="s">
        <v>338</v>
      </c>
      <c r="W366" s="86" t="s">
        <v>134</v>
      </c>
      <c r="X366" s="87">
        <v>9</v>
      </c>
      <c r="Y366" s="88">
        <v>0</v>
      </c>
      <c r="Z366" s="88">
        <v>6</v>
      </c>
      <c r="AA366" s="88">
        <v>3</v>
      </c>
      <c r="AB366" s="274" t="s">
        <v>2321</v>
      </c>
    </row>
    <row r="367" spans="15:28" x14ac:dyDescent="0.3">
      <c r="O367" s="133">
        <v>2041</v>
      </c>
      <c r="P367" s="81" t="s">
        <v>49</v>
      </c>
      <c r="Q367" s="103" t="s">
        <v>1037</v>
      </c>
      <c r="R367" s="204" t="s">
        <v>1037</v>
      </c>
      <c r="S367" s="84" t="s">
        <v>18</v>
      </c>
      <c r="T367" s="85">
        <v>34406</v>
      </c>
      <c r="U367" s="85" t="s">
        <v>209</v>
      </c>
      <c r="V367" s="85" t="s">
        <v>63</v>
      </c>
      <c r="W367" s="86" t="s">
        <v>225</v>
      </c>
      <c r="X367" s="87">
        <v>9</v>
      </c>
      <c r="Y367" s="88">
        <v>1</v>
      </c>
      <c r="Z367" s="88">
        <v>3</v>
      </c>
      <c r="AA367" s="88">
        <v>4</v>
      </c>
      <c r="AB367" s="274" t="s">
        <v>2321</v>
      </c>
    </row>
    <row r="368" spans="15:28" x14ac:dyDescent="0.3">
      <c r="O368" s="71">
        <v>4976</v>
      </c>
      <c r="P368" s="63" t="s">
        <v>17</v>
      </c>
      <c r="Q368" s="64" t="s">
        <v>1835</v>
      </c>
      <c r="R368" s="65" t="s">
        <v>677</v>
      </c>
      <c r="S368" s="66" t="s">
        <v>125</v>
      </c>
      <c r="T368" s="67">
        <v>34284</v>
      </c>
      <c r="U368" s="66" t="s">
        <v>120</v>
      </c>
      <c r="V368" s="66" t="s">
        <v>44</v>
      </c>
      <c r="W368" s="77" t="s">
        <v>152</v>
      </c>
      <c r="X368" s="69">
        <v>9</v>
      </c>
      <c r="Y368" s="70">
        <v>2</v>
      </c>
      <c r="Z368" s="70">
        <v>1</v>
      </c>
      <c r="AA368" s="70">
        <v>4</v>
      </c>
      <c r="AB368" s="274" t="s">
        <v>2321</v>
      </c>
    </row>
    <row r="369" spans="15:28" x14ac:dyDescent="0.3">
      <c r="O369" s="80">
        <v>3741</v>
      </c>
      <c r="P369" s="81" t="s">
        <v>49</v>
      </c>
      <c r="Q369" s="82" t="s">
        <v>921</v>
      </c>
      <c r="R369" s="83" t="s">
        <v>921</v>
      </c>
      <c r="S369" s="84" t="s">
        <v>33</v>
      </c>
      <c r="T369" s="85">
        <v>33797</v>
      </c>
      <c r="U369" s="85" t="s">
        <v>294</v>
      </c>
      <c r="V369" s="85" t="s">
        <v>901</v>
      </c>
      <c r="W369" s="86" t="s">
        <v>234</v>
      </c>
      <c r="X369" s="87">
        <v>9</v>
      </c>
      <c r="Y369" s="88">
        <v>1</v>
      </c>
      <c r="Z369" s="88">
        <v>3</v>
      </c>
      <c r="AA369" s="88">
        <v>4</v>
      </c>
      <c r="AB369" s="274" t="s">
        <v>2321</v>
      </c>
    </row>
    <row r="370" spans="15:28" x14ac:dyDescent="0.3">
      <c r="O370" s="89">
        <v>2328</v>
      </c>
      <c r="P370" s="81" t="s">
        <v>49</v>
      </c>
      <c r="Q370" s="82" t="s">
        <v>1409</v>
      </c>
      <c r="R370" s="83" t="s">
        <v>1409</v>
      </c>
      <c r="S370" s="84" t="s">
        <v>136</v>
      </c>
      <c r="T370" s="85">
        <v>33667</v>
      </c>
      <c r="U370" s="85" t="s">
        <v>194</v>
      </c>
      <c r="V370" s="85" t="s">
        <v>65</v>
      </c>
      <c r="W370" s="86" t="s">
        <v>104</v>
      </c>
      <c r="X370" s="87">
        <v>9</v>
      </c>
      <c r="Y370" s="88">
        <v>1</v>
      </c>
      <c r="Z370" s="88">
        <v>4</v>
      </c>
      <c r="AA370" s="88">
        <v>3</v>
      </c>
      <c r="AB370" s="274" t="s">
        <v>2321</v>
      </c>
    </row>
    <row r="371" spans="15:28" x14ac:dyDescent="0.3">
      <c r="O371" s="71">
        <v>5712</v>
      </c>
      <c r="P371" s="63" t="s">
        <v>17</v>
      </c>
      <c r="Q371" s="64" t="s">
        <v>711</v>
      </c>
      <c r="R371" s="65" t="s">
        <v>711</v>
      </c>
      <c r="S371" s="66" t="s">
        <v>10</v>
      </c>
      <c r="T371" s="67">
        <v>33646</v>
      </c>
      <c r="U371" s="66" t="s">
        <v>67</v>
      </c>
      <c r="V371" s="66" t="s">
        <v>11</v>
      </c>
      <c r="W371" s="77" t="s">
        <v>24</v>
      </c>
      <c r="X371" s="69">
        <v>9</v>
      </c>
      <c r="Y371" s="70">
        <v>0</v>
      </c>
      <c r="Z371" s="70">
        <v>5</v>
      </c>
      <c r="AA371" s="70">
        <v>4</v>
      </c>
      <c r="AB371" s="274" t="s">
        <v>2321</v>
      </c>
    </row>
    <row r="372" spans="15:28" x14ac:dyDescent="0.3">
      <c r="O372" s="62">
        <v>5437</v>
      </c>
      <c r="P372" s="63" t="s">
        <v>17</v>
      </c>
      <c r="Q372" s="64" t="s">
        <v>1238</v>
      </c>
      <c r="R372" s="65" t="s">
        <v>1238</v>
      </c>
      <c r="S372" s="66" t="s">
        <v>10</v>
      </c>
      <c r="T372" s="67">
        <v>33637</v>
      </c>
      <c r="U372" s="66" t="s">
        <v>412</v>
      </c>
      <c r="V372" s="66" t="s">
        <v>286</v>
      </c>
      <c r="W372" s="68" t="s">
        <v>27</v>
      </c>
      <c r="X372" s="69">
        <v>9</v>
      </c>
      <c r="Y372" s="70">
        <v>1</v>
      </c>
      <c r="Z372" s="70">
        <v>3</v>
      </c>
      <c r="AA372" s="70">
        <v>4</v>
      </c>
      <c r="AB372" s="274" t="s">
        <v>2321</v>
      </c>
    </row>
    <row r="373" spans="15:28" x14ac:dyDescent="0.3">
      <c r="O373" s="191">
        <v>6313</v>
      </c>
      <c r="P373" s="182" t="s">
        <v>17</v>
      </c>
      <c r="Q373" s="192" t="s">
        <v>2268</v>
      </c>
      <c r="R373" s="193" t="s">
        <v>2268</v>
      </c>
      <c r="S373" s="194" t="s">
        <v>125</v>
      </c>
      <c r="T373" s="195">
        <v>33475</v>
      </c>
      <c r="U373" s="194" t="s">
        <v>1557</v>
      </c>
      <c r="V373" s="194" t="s">
        <v>868</v>
      </c>
      <c r="W373" s="196" t="s">
        <v>2219</v>
      </c>
      <c r="X373" s="187">
        <v>9</v>
      </c>
      <c r="Y373" s="188">
        <v>0</v>
      </c>
      <c r="Z373" s="188">
        <v>5</v>
      </c>
      <c r="AA373" s="188">
        <v>4</v>
      </c>
      <c r="AB373" s="274" t="s">
        <v>2321</v>
      </c>
    </row>
    <row r="374" spans="15:28" x14ac:dyDescent="0.3">
      <c r="O374" s="62">
        <v>4404</v>
      </c>
      <c r="P374" s="63" t="s">
        <v>17</v>
      </c>
      <c r="Q374" s="64" t="s">
        <v>224</v>
      </c>
      <c r="R374" s="65" t="s">
        <v>224</v>
      </c>
      <c r="S374" s="66" t="s">
        <v>30</v>
      </c>
      <c r="T374" s="67">
        <v>33114</v>
      </c>
      <c r="U374" s="66" t="s">
        <v>147</v>
      </c>
      <c r="V374" s="66" t="s">
        <v>78</v>
      </c>
      <c r="W374" s="68" t="s">
        <v>225</v>
      </c>
      <c r="X374" s="69">
        <v>9</v>
      </c>
      <c r="Y374" s="70">
        <v>0</v>
      </c>
      <c r="Z374" s="70">
        <v>3</v>
      </c>
      <c r="AA374" s="70">
        <v>6</v>
      </c>
      <c r="AB374" s="274" t="s">
        <v>2321</v>
      </c>
    </row>
    <row r="375" spans="15:28" x14ac:dyDescent="0.3">
      <c r="O375" s="91">
        <v>6284</v>
      </c>
      <c r="P375" s="92" t="s">
        <v>49</v>
      </c>
      <c r="Q375" s="93" t="s">
        <v>2105</v>
      </c>
      <c r="R375" s="93" t="s">
        <v>2106</v>
      </c>
      <c r="S375" s="94" t="s">
        <v>169</v>
      </c>
      <c r="T375" s="95">
        <v>33037</v>
      </c>
      <c r="U375" s="95" t="s">
        <v>1557</v>
      </c>
      <c r="V375" s="95" t="s">
        <v>426</v>
      </c>
      <c r="W375" s="96" t="s">
        <v>2084</v>
      </c>
      <c r="X375" s="97">
        <v>9</v>
      </c>
      <c r="Y375" s="98">
        <v>0</v>
      </c>
      <c r="Z375" s="98">
        <v>6</v>
      </c>
      <c r="AA375" s="98">
        <v>3</v>
      </c>
      <c r="AB375" s="274" t="s">
        <v>2321</v>
      </c>
    </row>
    <row r="376" spans="15:28" x14ac:dyDescent="0.3">
      <c r="O376" s="106">
        <v>5031</v>
      </c>
      <c r="P376" s="106" t="s">
        <v>83</v>
      </c>
      <c r="Q376" s="114" t="s">
        <v>700</v>
      </c>
      <c r="R376" s="108" t="s">
        <v>700</v>
      </c>
      <c r="S376" s="109" t="s">
        <v>22</v>
      </c>
      <c r="T376" s="110">
        <v>32811</v>
      </c>
      <c r="U376" s="109" t="s">
        <v>383</v>
      </c>
      <c r="V376" s="109" t="s">
        <v>44</v>
      </c>
      <c r="W376" s="111" t="s">
        <v>64</v>
      </c>
      <c r="X376" s="116">
        <v>9</v>
      </c>
      <c r="Y376" s="113">
        <v>2</v>
      </c>
      <c r="Z376" s="113">
        <v>5</v>
      </c>
      <c r="AA376" s="113">
        <v>0</v>
      </c>
      <c r="AB376" s="274" t="s">
        <v>2321</v>
      </c>
    </row>
    <row r="377" spans="15:28" x14ac:dyDescent="0.3">
      <c r="O377" s="126">
        <v>5912</v>
      </c>
      <c r="P377" s="71" t="s">
        <v>17</v>
      </c>
      <c r="Q377" s="127" t="s">
        <v>154</v>
      </c>
      <c r="R377" s="128" t="s">
        <v>154</v>
      </c>
      <c r="S377" s="129" t="s">
        <v>41</v>
      </c>
      <c r="T377" s="130">
        <v>32625</v>
      </c>
      <c r="U377" s="130" t="s">
        <v>31</v>
      </c>
      <c r="V377" s="131" t="s">
        <v>103</v>
      </c>
      <c r="W377" s="130" t="s">
        <v>76</v>
      </c>
      <c r="X377" s="69">
        <v>9</v>
      </c>
      <c r="Y377" s="70">
        <v>1</v>
      </c>
      <c r="Z377" s="70">
        <v>3</v>
      </c>
      <c r="AA377" s="70">
        <v>4</v>
      </c>
      <c r="AB377" s="274" t="s">
        <v>2321</v>
      </c>
    </row>
    <row r="378" spans="15:28" x14ac:dyDescent="0.3">
      <c r="O378" s="106">
        <v>4766</v>
      </c>
      <c r="P378" s="106" t="s">
        <v>83</v>
      </c>
      <c r="Q378" s="114" t="s">
        <v>1777</v>
      </c>
      <c r="R378" s="108" t="s">
        <v>445</v>
      </c>
      <c r="S378" s="109" t="s">
        <v>18</v>
      </c>
      <c r="T378" s="110">
        <v>31893</v>
      </c>
      <c r="U378" s="109" t="s">
        <v>87</v>
      </c>
      <c r="V378" s="109" t="s">
        <v>426</v>
      </c>
      <c r="W378" s="111" t="s">
        <v>37</v>
      </c>
      <c r="X378" s="116">
        <v>9</v>
      </c>
      <c r="Y378" s="113">
        <v>2</v>
      </c>
      <c r="Z378" s="113">
        <v>5</v>
      </c>
      <c r="AA378" s="113">
        <v>0</v>
      </c>
      <c r="AB378" s="274" t="s">
        <v>2321</v>
      </c>
    </row>
    <row r="379" spans="15:28" x14ac:dyDescent="0.3">
      <c r="O379" s="91">
        <v>6283</v>
      </c>
      <c r="P379" s="92" t="s">
        <v>49</v>
      </c>
      <c r="Q379" s="93" t="s">
        <v>2098</v>
      </c>
      <c r="R379" s="93" t="s">
        <v>2098</v>
      </c>
      <c r="S379" s="94" t="s">
        <v>125</v>
      </c>
      <c r="T379" s="95">
        <v>37039</v>
      </c>
      <c r="U379" s="95" t="s">
        <v>372</v>
      </c>
      <c r="V379" s="95" t="s">
        <v>344</v>
      </c>
      <c r="W379" s="96" t="s">
        <v>2084</v>
      </c>
      <c r="X379" s="97">
        <v>8</v>
      </c>
      <c r="Y379" s="98">
        <v>0</v>
      </c>
      <c r="Z379" s="98">
        <v>5</v>
      </c>
      <c r="AA379" s="98">
        <v>3</v>
      </c>
      <c r="AB379" s="274" t="s">
        <v>2321</v>
      </c>
    </row>
    <row r="380" spans="15:28" x14ac:dyDescent="0.3">
      <c r="O380" s="62">
        <v>5148</v>
      </c>
      <c r="P380" s="63" t="s">
        <v>17</v>
      </c>
      <c r="Q380" s="78" t="s">
        <v>1211</v>
      </c>
      <c r="R380" s="65" t="s">
        <v>1211</v>
      </c>
      <c r="S380" s="66" t="s">
        <v>74</v>
      </c>
      <c r="T380" s="67">
        <v>33953</v>
      </c>
      <c r="U380" s="66" t="s">
        <v>99</v>
      </c>
      <c r="V380" s="66" t="s">
        <v>919</v>
      </c>
      <c r="W380" s="68" t="s">
        <v>16</v>
      </c>
      <c r="X380" s="69">
        <v>8</v>
      </c>
      <c r="Y380" s="70">
        <v>0</v>
      </c>
      <c r="Z380" s="70">
        <v>6</v>
      </c>
      <c r="AA380" s="70">
        <v>2</v>
      </c>
      <c r="AB380" s="274" t="s">
        <v>2321</v>
      </c>
    </row>
    <row r="381" spans="15:28" x14ac:dyDescent="0.3">
      <c r="O381" s="89">
        <v>1227</v>
      </c>
      <c r="P381" s="81" t="s">
        <v>49</v>
      </c>
      <c r="Q381" s="82" t="s">
        <v>525</v>
      </c>
      <c r="R381" s="83" t="s">
        <v>525</v>
      </c>
      <c r="S381" s="84" t="s">
        <v>74</v>
      </c>
      <c r="T381" s="85">
        <v>33767</v>
      </c>
      <c r="U381" s="85" t="s">
        <v>40</v>
      </c>
      <c r="V381" s="85" t="s">
        <v>271</v>
      </c>
      <c r="W381" s="86"/>
      <c r="X381" s="87">
        <v>8</v>
      </c>
      <c r="Y381" s="88">
        <v>1</v>
      </c>
      <c r="Z381" s="88">
        <v>3</v>
      </c>
      <c r="AA381" s="88">
        <v>3</v>
      </c>
      <c r="AB381" s="274" t="s">
        <v>2321</v>
      </c>
    </row>
    <row r="382" spans="15:28" x14ac:dyDescent="0.3">
      <c r="O382" s="71">
        <v>10</v>
      </c>
      <c r="P382" s="63" t="s">
        <v>17</v>
      </c>
      <c r="Q382" s="72" t="s">
        <v>110</v>
      </c>
      <c r="R382" s="73" t="s">
        <v>110</v>
      </c>
      <c r="S382" s="189" t="s">
        <v>18</v>
      </c>
      <c r="T382" s="179">
        <v>31810</v>
      </c>
      <c r="U382" s="179" t="s">
        <v>40</v>
      </c>
      <c r="V382" s="179" t="s">
        <v>103</v>
      </c>
      <c r="W382" s="190"/>
      <c r="X382" s="69">
        <v>8</v>
      </c>
      <c r="Y382" s="70">
        <v>0</v>
      </c>
      <c r="Z382" s="70">
        <v>4</v>
      </c>
      <c r="AA382" s="70">
        <v>4</v>
      </c>
      <c r="AB382" s="274" t="s">
        <v>2321</v>
      </c>
    </row>
    <row r="383" spans="15:28" x14ac:dyDescent="0.3">
      <c r="O383" s="89">
        <v>5925</v>
      </c>
      <c r="P383" s="81" t="s">
        <v>49</v>
      </c>
      <c r="Q383" s="82" t="s">
        <v>500</v>
      </c>
      <c r="R383" s="83" t="s">
        <v>500</v>
      </c>
      <c r="S383" s="84" t="s">
        <v>10</v>
      </c>
      <c r="T383" s="85">
        <v>37158</v>
      </c>
      <c r="U383" s="85" t="s">
        <v>67</v>
      </c>
      <c r="V383" s="85" t="s">
        <v>58</v>
      </c>
      <c r="W383" s="85" t="s">
        <v>76</v>
      </c>
      <c r="X383" s="87">
        <v>8</v>
      </c>
      <c r="Y383" s="88">
        <v>0</v>
      </c>
      <c r="Z383" s="88">
        <v>6</v>
      </c>
      <c r="AA383" s="88">
        <v>2</v>
      </c>
      <c r="AB383" s="274" t="s">
        <v>2321</v>
      </c>
    </row>
    <row r="384" spans="15:28" x14ac:dyDescent="0.3">
      <c r="O384" s="181">
        <v>6253</v>
      </c>
      <c r="P384" s="182" t="s">
        <v>17</v>
      </c>
      <c r="Q384" s="183" t="s">
        <v>2190</v>
      </c>
      <c r="R384" s="183" t="s">
        <v>2191</v>
      </c>
      <c r="S384" s="184" t="s">
        <v>2192</v>
      </c>
      <c r="T384" s="185">
        <v>36885</v>
      </c>
      <c r="U384" s="185" t="s">
        <v>294</v>
      </c>
      <c r="V384" s="185" t="s">
        <v>919</v>
      </c>
      <c r="W384" s="186" t="s">
        <v>2084</v>
      </c>
      <c r="X384" s="187">
        <v>8</v>
      </c>
      <c r="Y384" s="188">
        <v>0</v>
      </c>
      <c r="Z384" s="188">
        <v>2</v>
      </c>
      <c r="AA384" s="188">
        <v>6</v>
      </c>
      <c r="AB384" s="274" t="s">
        <v>2321</v>
      </c>
    </row>
    <row r="385" spans="15:28" x14ac:dyDescent="0.3">
      <c r="O385" s="71">
        <v>5996</v>
      </c>
      <c r="P385" s="63" t="s">
        <v>17</v>
      </c>
      <c r="Q385" s="78" t="s">
        <v>1489</v>
      </c>
      <c r="R385" s="65" t="s">
        <v>1489</v>
      </c>
      <c r="S385" s="66" t="s">
        <v>322</v>
      </c>
      <c r="T385" s="67">
        <v>36613</v>
      </c>
      <c r="U385" s="66" t="s">
        <v>273</v>
      </c>
      <c r="V385" s="66" t="s">
        <v>213</v>
      </c>
      <c r="W385" s="77" t="s">
        <v>1470</v>
      </c>
      <c r="X385" s="79">
        <v>8</v>
      </c>
      <c r="Y385" s="70">
        <v>0</v>
      </c>
      <c r="Z385" s="70">
        <v>2</v>
      </c>
      <c r="AA385" s="70">
        <v>6</v>
      </c>
      <c r="AB385" s="274" t="s">
        <v>2321</v>
      </c>
    </row>
    <row r="386" spans="15:28" x14ac:dyDescent="0.3">
      <c r="O386" s="191">
        <v>6345</v>
      </c>
      <c r="P386" s="182" t="s">
        <v>17</v>
      </c>
      <c r="Q386" s="192" t="s">
        <v>2233</v>
      </c>
      <c r="R386" s="193" t="s">
        <v>2233</v>
      </c>
      <c r="S386" s="194" t="s">
        <v>10</v>
      </c>
      <c r="T386" s="195">
        <v>36524</v>
      </c>
      <c r="U386" s="194" t="s">
        <v>118</v>
      </c>
      <c r="V386" s="194" t="s">
        <v>63</v>
      </c>
      <c r="W386" s="196" t="s">
        <v>2219</v>
      </c>
      <c r="X386" s="187">
        <v>8</v>
      </c>
      <c r="Y386" s="188">
        <v>1</v>
      </c>
      <c r="Z386" s="188">
        <v>4</v>
      </c>
      <c r="AA386" s="188">
        <v>2</v>
      </c>
      <c r="AB386" s="274" t="s">
        <v>2321</v>
      </c>
    </row>
    <row r="387" spans="15:28" x14ac:dyDescent="0.3">
      <c r="O387" s="181">
        <v>6237</v>
      </c>
      <c r="P387" s="182" t="s">
        <v>17</v>
      </c>
      <c r="Q387" s="183" t="s">
        <v>2100</v>
      </c>
      <c r="R387" s="183" t="s">
        <v>2101</v>
      </c>
      <c r="S387" s="184" t="s">
        <v>315</v>
      </c>
      <c r="T387" s="185">
        <v>36104</v>
      </c>
      <c r="U387" s="185" t="s">
        <v>344</v>
      </c>
      <c r="V387" s="185" t="s">
        <v>63</v>
      </c>
      <c r="W387" s="186" t="s">
        <v>2084</v>
      </c>
      <c r="X387" s="187">
        <v>8</v>
      </c>
      <c r="Y387" s="188">
        <v>0</v>
      </c>
      <c r="Z387" s="188">
        <v>4</v>
      </c>
      <c r="AA387" s="188">
        <v>4</v>
      </c>
      <c r="AB387" s="274" t="s">
        <v>2321</v>
      </c>
    </row>
    <row r="388" spans="15:28" x14ac:dyDescent="0.3">
      <c r="O388" s="91">
        <v>6267</v>
      </c>
      <c r="P388" s="92" t="s">
        <v>49</v>
      </c>
      <c r="Q388" s="93" t="s">
        <v>2116</v>
      </c>
      <c r="R388" s="93" t="s">
        <v>2116</v>
      </c>
      <c r="S388" s="94" t="s">
        <v>91</v>
      </c>
      <c r="T388" s="95">
        <v>35936</v>
      </c>
      <c r="U388" s="95" t="s">
        <v>311</v>
      </c>
      <c r="V388" s="95" t="s">
        <v>550</v>
      </c>
      <c r="W388" s="96" t="s">
        <v>2084</v>
      </c>
      <c r="X388" s="97">
        <v>8</v>
      </c>
      <c r="Y388" s="98">
        <v>0</v>
      </c>
      <c r="Z388" s="98">
        <v>7</v>
      </c>
      <c r="AA388" s="98">
        <v>1</v>
      </c>
      <c r="AB388" s="274" t="s">
        <v>2321</v>
      </c>
    </row>
    <row r="389" spans="15:28" x14ac:dyDescent="0.3">
      <c r="O389" s="89">
        <v>5775</v>
      </c>
      <c r="P389" s="81" t="s">
        <v>49</v>
      </c>
      <c r="Q389" s="82" t="s">
        <v>572</v>
      </c>
      <c r="R389" s="83" t="s">
        <v>572</v>
      </c>
      <c r="S389" s="84" t="s">
        <v>41</v>
      </c>
      <c r="T389" s="85">
        <v>35531</v>
      </c>
      <c r="U389" s="85" t="s">
        <v>28</v>
      </c>
      <c r="V389" s="85" t="s">
        <v>550</v>
      </c>
      <c r="W389" s="85" t="s">
        <v>68</v>
      </c>
      <c r="X389" s="87">
        <v>8</v>
      </c>
      <c r="Y389" s="88">
        <v>1</v>
      </c>
      <c r="Z389" s="88">
        <v>2</v>
      </c>
      <c r="AA389" s="88">
        <v>4</v>
      </c>
      <c r="AB389" s="274" t="s">
        <v>2321</v>
      </c>
    </row>
    <row r="390" spans="15:28" x14ac:dyDescent="0.3">
      <c r="O390" s="106">
        <v>6080</v>
      </c>
      <c r="P390" s="106" t="s">
        <v>83</v>
      </c>
      <c r="Q390" s="107" t="s">
        <v>1525</v>
      </c>
      <c r="R390" s="108" t="s">
        <v>1525</v>
      </c>
      <c r="S390" s="109" t="s">
        <v>74</v>
      </c>
      <c r="T390" s="110">
        <v>35358</v>
      </c>
      <c r="U390" s="109" t="s">
        <v>252</v>
      </c>
      <c r="V390" s="109" t="s">
        <v>58</v>
      </c>
      <c r="W390" s="111" t="s">
        <v>1470</v>
      </c>
      <c r="X390" s="112">
        <v>8</v>
      </c>
      <c r="Y390" s="113">
        <v>3</v>
      </c>
      <c r="Z390" s="113">
        <v>2</v>
      </c>
      <c r="AA390" s="113">
        <v>0</v>
      </c>
      <c r="AB390" s="274" t="s">
        <v>2321</v>
      </c>
    </row>
    <row r="391" spans="15:28" x14ac:dyDescent="0.3">
      <c r="O391" s="106">
        <v>5961</v>
      </c>
      <c r="P391" s="106" t="s">
        <v>83</v>
      </c>
      <c r="Q391" s="117" t="s">
        <v>1671</v>
      </c>
      <c r="R391" s="221" t="s">
        <v>1671</v>
      </c>
      <c r="S391" s="109" t="s">
        <v>22</v>
      </c>
      <c r="T391" s="110">
        <v>35281</v>
      </c>
      <c r="U391" s="109" t="s">
        <v>1472</v>
      </c>
      <c r="V391" s="109" t="s">
        <v>65</v>
      </c>
      <c r="W391" s="111" t="s">
        <v>1470</v>
      </c>
      <c r="X391" s="112">
        <v>8</v>
      </c>
      <c r="Y391" s="113">
        <v>1</v>
      </c>
      <c r="Z391" s="113">
        <v>6</v>
      </c>
      <c r="AA391" s="113">
        <v>0</v>
      </c>
      <c r="AB391" s="274" t="s">
        <v>2321</v>
      </c>
    </row>
    <row r="392" spans="15:28" x14ac:dyDescent="0.3">
      <c r="O392" s="80">
        <v>5299</v>
      </c>
      <c r="P392" s="81" t="s">
        <v>49</v>
      </c>
      <c r="Q392" s="82" t="s">
        <v>1879</v>
      </c>
      <c r="R392" s="83" t="s">
        <v>916</v>
      </c>
      <c r="S392" s="84" t="s">
        <v>10</v>
      </c>
      <c r="T392" s="85">
        <v>34675</v>
      </c>
      <c r="U392" s="85" t="s">
        <v>132</v>
      </c>
      <c r="V392" s="85" t="s">
        <v>901</v>
      </c>
      <c r="W392" s="86" t="s">
        <v>16</v>
      </c>
      <c r="X392" s="87">
        <v>8</v>
      </c>
      <c r="Y392" s="88">
        <v>0</v>
      </c>
      <c r="Z392" s="88">
        <v>5</v>
      </c>
      <c r="AA392" s="88">
        <v>3</v>
      </c>
      <c r="AB392" s="274" t="s">
        <v>2321</v>
      </c>
    </row>
    <row r="393" spans="15:28" x14ac:dyDescent="0.3">
      <c r="O393" s="80">
        <v>3551</v>
      </c>
      <c r="P393" s="81" t="s">
        <v>49</v>
      </c>
      <c r="Q393" s="82" t="s">
        <v>356</v>
      </c>
      <c r="R393" s="83" t="s">
        <v>356</v>
      </c>
      <c r="S393" s="84" t="s">
        <v>10</v>
      </c>
      <c r="T393" s="85">
        <v>34595</v>
      </c>
      <c r="U393" s="85" t="s">
        <v>372</v>
      </c>
      <c r="V393" s="85" t="s">
        <v>344</v>
      </c>
      <c r="W393" s="86" t="s">
        <v>121</v>
      </c>
      <c r="X393" s="87">
        <v>8</v>
      </c>
      <c r="Y393" s="88">
        <v>0</v>
      </c>
      <c r="Z393" s="88">
        <v>4</v>
      </c>
      <c r="AA393" s="88">
        <v>4</v>
      </c>
      <c r="AB393" s="274" t="s">
        <v>2321</v>
      </c>
    </row>
    <row r="394" spans="15:28" x14ac:dyDescent="0.3">
      <c r="O394" s="71">
        <v>3718</v>
      </c>
      <c r="P394" s="63" t="s">
        <v>17</v>
      </c>
      <c r="Q394" s="64" t="s">
        <v>1208</v>
      </c>
      <c r="R394" s="65" t="s">
        <v>1208</v>
      </c>
      <c r="S394" s="66" t="s">
        <v>33</v>
      </c>
      <c r="T394" s="67">
        <v>34544</v>
      </c>
      <c r="U394" s="66" t="s">
        <v>34</v>
      </c>
      <c r="V394" s="66" t="s">
        <v>919</v>
      </c>
      <c r="W394" s="77" t="s">
        <v>234</v>
      </c>
      <c r="X394" s="69">
        <v>8</v>
      </c>
      <c r="Y394" s="70">
        <v>0</v>
      </c>
      <c r="Z394" s="70">
        <v>4</v>
      </c>
      <c r="AA394" s="70">
        <v>4</v>
      </c>
      <c r="AB394" s="274" t="s">
        <v>2321</v>
      </c>
    </row>
    <row r="395" spans="15:28" x14ac:dyDescent="0.3">
      <c r="O395" s="119">
        <v>5974</v>
      </c>
      <c r="P395" s="53" t="s">
        <v>8</v>
      </c>
      <c r="Q395" s="149" t="s">
        <v>1515</v>
      </c>
      <c r="R395" s="120" t="s">
        <v>1515</v>
      </c>
      <c r="S395" s="55" t="s">
        <v>80</v>
      </c>
      <c r="T395" s="56">
        <v>34344</v>
      </c>
      <c r="U395" s="56" t="s">
        <v>67</v>
      </c>
      <c r="V395" s="56" t="s">
        <v>45</v>
      </c>
      <c r="W395" s="57" t="s">
        <v>1470</v>
      </c>
      <c r="X395" s="213">
        <v>8</v>
      </c>
      <c r="Y395" s="59">
        <v>0</v>
      </c>
      <c r="Z395" s="59">
        <v>0</v>
      </c>
      <c r="AA395" s="59">
        <v>8</v>
      </c>
      <c r="AB395" s="274" t="s">
        <v>2321</v>
      </c>
    </row>
    <row r="396" spans="15:28" x14ac:dyDescent="0.3">
      <c r="O396" s="89">
        <v>4302</v>
      </c>
      <c r="P396" s="81" t="s">
        <v>49</v>
      </c>
      <c r="Q396" s="82" t="s">
        <v>1374</v>
      </c>
      <c r="R396" s="83" t="s">
        <v>1374</v>
      </c>
      <c r="S396" s="84" t="s">
        <v>33</v>
      </c>
      <c r="T396" s="85">
        <v>34180</v>
      </c>
      <c r="U396" s="85" t="s">
        <v>1539</v>
      </c>
      <c r="V396" s="85" t="s">
        <v>149</v>
      </c>
      <c r="W396" s="86" t="s">
        <v>115</v>
      </c>
      <c r="X396" s="87">
        <v>8</v>
      </c>
      <c r="Y396" s="88">
        <v>1</v>
      </c>
      <c r="Z396" s="88">
        <v>2</v>
      </c>
      <c r="AA396" s="88">
        <v>4</v>
      </c>
      <c r="AB396" s="274" t="s">
        <v>2321</v>
      </c>
    </row>
    <row r="397" spans="15:28" x14ac:dyDescent="0.3">
      <c r="O397" s="89">
        <v>5654</v>
      </c>
      <c r="P397" s="81" t="s">
        <v>49</v>
      </c>
      <c r="Q397" s="82" t="s">
        <v>1719</v>
      </c>
      <c r="R397" s="83" t="s">
        <v>54</v>
      </c>
      <c r="S397" s="84" t="s">
        <v>41</v>
      </c>
      <c r="T397" s="85">
        <v>34057</v>
      </c>
      <c r="U397" s="85" t="s">
        <v>55</v>
      </c>
      <c r="V397" s="85" t="s">
        <v>12</v>
      </c>
      <c r="W397" s="90" t="s">
        <v>24</v>
      </c>
      <c r="X397" s="87">
        <v>8</v>
      </c>
      <c r="Y397" s="88">
        <v>0</v>
      </c>
      <c r="Z397" s="88">
        <v>5</v>
      </c>
      <c r="AA397" s="88">
        <v>3</v>
      </c>
      <c r="AB397" s="274" t="s">
        <v>2321</v>
      </c>
    </row>
    <row r="398" spans="15:28" x14ac:dyDescent="0.3">
      <c r="O398" s="71">
        <v>5815</v>
      </c>
      <c r="P398" s="63" t="s">
        <v>17</v>
      </c>
      <c r="Q398" s="64" t="s">
        <v>968</v>
      </c>
      <c r="R398" s="65" t="s">
        <v>968</v>
      </c>
      <c r="S398" s="66" t="s">
        <v>249</v>
      </c>
      <c r="T398" s="67">
        <v>33764</v>
      </c>
      <c r="U398" s="66" t="s">
        <v>289</v>
      </c>
      <c r="V398" s="66" t="s">
        <v>167</v>
      </c>
      <c r="W398" s="66" t="s">
        <v>68</v>
      </c>
      <c r="X398" s="69">
        <v>8</v>
      </c>
      <c r="Y398" s="70">
        <v>0</v>
      </c>
      <c r="Z398" s="70">
        <v>4</v>
      </c>
      <c r="AA398" s="70">
        <v>4</v>
      </c>
      <c r="AB398" s="274" t="s">
        <v>2321</v>
      </c>
    </row>
    <row r="399" spans="15:28" x14ac:dyDescent="0.3">
      <c r="O399" s="106">
        <v>5627</v>
      </c>
      <c r="P399" s="106" t="s">
        <v>83</v>
      </c>
      <c r="Q399" s="114" t="s">
        <v>1778</v>
      </c>
      <c r="R399" s="108" t="s">
        <v>447</v>
      </c>
      <c r="S399" s="109" t="s">
        <v>448</v>
      </c>
      <c r="T399" s="110">
        <v>33738</v>
      </c>
      <c r="U399" s="109" t="s">
        <v>273</v>
      </c>
      <c r="V399" s="109" t="s">
        <v>338</v>
      </c>
      <c r="W399" s="111" t="s">
        <v>92</v>
      </c>
      <c r="X399" s="116">
        <v>8</v>
      </c>
      <c r="Y399" s="113">
        <v>2</v>
      </c>
      <c r="Z399" s="113">
        <v>4</v>
      </c>
      <c r="AA399" s="113">
        <v>0</v>
      </c>
      <c r="AB399" s="274" t="s">
        <v>2321</v>
      </c>
    </row>
    <row r="400" spans="15:28" x14ac:dyDescent="0.3">
      <c r="O400" s="52">
        <v>3745</v>
      </c>
      <c r="P400" s="53" t="s">
        <v>8</v>
      </c>
      <c r="Q400" s="120" t="s">
        <v>903</v>
      </c>
      <c r="R400" s="54" t="s">
        <v>903</v>
      </c>
      <c r="S400" s="55" t="s">
        <v>33</v>
      </c>
      <c r="T400" s="56">
        <v>33734</v>
      </c>
      <c r="U400" s="56" t="s">
        <v>219</v>
      </c>
      <c r="V400" s="56" t="s">
        <v>901</v>
      </c>
      <c r="W400" s="57" t="s">
        <v>234</v>
      </c>
      <c r="X400" s="58">
        <v>8</v>
      </c>
      <c r="Y400" s="59">
        <v>0</v>
      </c>
      <c r="Z400" s="59">
        <v>0</v>
      </c>
      <c r="AA400" s="59">
        <v>8</v>
      </c>
      <c r="AB400" s="274" t="s">
        <v>2321</v>
      </c>
    </row>
    <row r="401" spans="15:28" x14ac:dyDescent="0.3">
      <c r="O401" s="71">
        <v>5890</v>
      </c>
      <c r="P401" s="63" t="s">
        <v>17</v>
      </c>
      <c r="Q401" s="64" t="s">
        <v>937</v>
      </c>
      <c r="R401" s="65" t="s">
        <v>937</v>
      </c>
      <c r="S401" s="66" t="s">
        <v>18</v>
      </c>
      <c r="T401" s="67">
        <v>33613</v>
      </c>
      <c r="U401" s="66" t="s">
        <v>101</v>
      </c>
      <c r="V401" s="66" t="s">
        <v>930</v>
      </c>
      <c r="W401" s="66" t="s">
        <v>76</v>
      </c>
      <c r="X401" s="69">
        <v>8</v>
      </c>
      <c r="Y401" s="70">
        <v>0</v>
      </c>
      <c r="Z401" s="70">
        <v>6</v>
      </c>
      <c r="AA401" s="70">
        <v>2</v>
      </c>
      <c r="AB401" s="274" t="s">
        <v>2321</v>
      </c>
    </row>
    <row r="402" spans="15:28" x14ac:dyDescent="0.3">
      <c r="O402" s="163">
        <v>6348</v>
      </c>
      <c r="P402" s="163" t="s">
        <v>83</v>
      </c>
      <c r="Q402" s="164" t="s">
        <v>2307</v>
      </c>
      <c r="R402" s="165" t="s">
        <v>2307</v>
      </c>
      <c r="S402" s="166" t="s">
        <v>97</v>
      </c>
      <c r="T402" s="167">
        <v>33539</v>
      </c>
      <c r="U402" s="166" t="s">
        <v>1534</v>
      </c>
      <c r="V402" s="166" t="s">
        <v>1131</v>
      </c>
      <c r="W402" s="168" t="s">
        <v>2219</v>
      </c>
      <c r="X402" s="169">
        <v>8</v>
      </c>
      <c r="Y402" s="170">
        <v>3</v>
      </c>
      <c r="Z402" s="170">
        <v>2</v>
      </c>
      <c r="AA402" s="170">
        <v>0</v>
      </c>
      <c r="AB402" s="274" t="s">
        <v>2321</v>
      </c>
    </row>
    <row r="403" spans="15:28" x14ac:dyDescent="0.3">
      <c r="O403" s="80">
        <v>4443</v>
      </c>
      <c r="P403" s="81" t="s">
        <v>49</v>
      </c>
      <c r="Q403" s="82" t="s">
        <v>1909</v>
      </c>
      <c r="R403" s="83" t="s">
        <v>1064</v>
      </c>
      <c r="S403" s="84" t="s">
        <v>39</v>
      </c>
      <c r="T403" s="85">
        <v>33209</v>
      </c>
      <c r="U403" s="85" t="s">
        <v>89</v>
      </c>
      <c r="V403" s="85" t="s">
        <v>1050</v>
      </c>
      <c r="W403" s="86" t="s">
        <v>92</v>
      </c>
      <c r="X403" s="87">
        <v>8</v>
      </c>
      <c r="Y403" s="88">
        <v>0</v>
      </c>
      <c r="Z403" s="88">
        <v>6</v>
      </c>
      <c r="AA403" s="88">
        <v>2</v>
      </c>
      <c r="AB403" s="274" t="s">
        <v>2321</v>
      </c>
    </row>
    <row r="404" spans="15:28" x14ac:dyDescent="0.3">
      <c r="O404" s="133">
        <v>1589</v>
      </c>
      <c r="P404" s="133" t="s">
        <v>49</v>
      </c>
      <c r="Q404" s="134" t="s">
        <v>1095</v>
      </c>
      <c r="R404" s="135" t="s">
        <v>1095</v>
      </c>
      <c r="S404" s="136" t="s">
        <v>74</v>
      </c>
      <c r="T404" s="137">
        <v>33130</v>
      </c>
      <c r="U404" s="136" t="s">
        <v>78</v>
      </c>
      <c r="V404" s="136" t="s">
        <v>1081</v>
      </c>
      <c r="W404" s="138" t="s">
        <v>145</v>
      </c>
      <c r="X404" s="87">
        <v>8</v>
      </c>
      <c r="Y404" s="88">
        <v>1</v>
      </c>
      <c r="Z404" s="88">
        <v>5</v>
      </c>
      <c r="AA404" s="88">
        <v>1</v>
      </c>
      <c r="AB404" s="274" t="s">
        <v>2321</v>
      </c>
    </row>
    <row r="405" spans="15:28" x14ac:dyDescent="0.3">
      <c r="O405" s="100">
        <v>6344</v>
      </c>
      <c r="P405" s="92" t="s">
        <v>49</v>
      </c>
      <c r="Q405" s="101" t="s">
        <v>2220</v>
      </c>
      <c r="R405" s="93" t="s">
        <v>2220</v>
      </c>
      <c r="S405" s="94" t="s">
        <v>41</v>
      </c>
      <c r="T405" s="95">
        <v>33098</v>
      </c>
      <c r="U405" s="95" t="s">
        <v>191</v>
      </c>
      <c r="V405" s="95" t="s">
        <v>12</v>
      </c>
      <c r="W405" s="102" t="s">
        <v>2219</v>
      </c>
      <c r="X405" s="97">
        <v>8</v>
      </c>
      <c r="Y405" s="98">
        <v>2</v>
      </c>
      <c r="Z405" s="98">
        <v>2</v>
      </c>
      <c r="AA405" s="98">
        <v>2</v>
      </c>
      <c r="AB405" s="274" t="s">
        <v>2321</v>
      </c>
    </row>
    <row r="406" spans="15:28" x14ac:dyDescent="0.3">
      <c r="O406" s="119">
        <v>5110</v>
      </c>
      <c r="P406" s="53" t="s">
        <v>8</v>
      </c>
      <c r="Q406" s="149" t="s">
        <v>2081</v>
      </c>
      <c r="R406" s="54" t="s">
        <v>1392</v>
      </c>
      <c r="S406" s="55" t="s">
        <v>600</v>
      </c>
      <c r="T406" s="56">
        <v>32881</v>
      </c>
      <c r="U406" s="56" t="s">
        <v>231</v>
      </c>
      <c r="V406" s="56" t="s">
        <v>65</v>
      </c>
      <c r="W406" s="57" t="s">
        <v>64</v>
      </c>
      <c r="X406" s="58">
        <v>8</v>
      </c>
      <c r="Y406" s="59">
        <v>0</v>
      </c>
      <c r="Z406" s="59">
        <v>0</v>
      </c>
      <c r="AA406" s="59">
        <v>8</v>
      </c>
      <c r="AB406" s="274" t="s">
        <v>2321</v>
      </c>
    </row>
    <row r="407" spans="15:28" x14ac:dyDescent="0.3">
      <c r="O407" s="106">
        <v>5774</v>
      </c>
      <c r="P407" s="106" t="s">
        <v>83</v>
      </c>
      <c r="Q407" s="114" t="s">
        <v>1100</v>
      </c>
      <c r="R407" s="108" t="s">
        <v>1100</v>
      </c>
      <c r="S407" s="109" t="s">
        <v>18</v>
      </c>
      <c r="T407" s="110">
        <v>32396</v>
      </c>
      <c r="U407" s="109" t="s">
        <v>475</v>
      </c>
      <c r="V407" s="109" t="s">
        <v>1081</v>
      </c>
      <c r="W407" s="109" t="s">
        <v>92</v>
      </c>
      <c r="X407" s="116">
        <v>8</v>
      </c>
      <c r="Y407" s="113">
        <v>2</v>
      </c>
      <c r="Z407" s="113">
        <v>4</v>
      </c>
      <c r="AA407" s="113">
        <v>0</v>
      </c>
      <c r="AB407" s="274" t="s">
        <v>2321</v>
      </c>
    </row>
    <row r="408" spans="15:28" x14ac:dyDescent="0.3">
      <c r="O408" s="62">
        <v>1642</v>
      </c>
      <c r="P408" s="63" t="s">
        <v>17</v>
      </c>
      <c r="Q408" s="64" t="s">
        <v>935</v>
      </c>
      <c r="R408" s="65" t="s">
        <v>935</v>
      </c>
      <c r="S408" s="66" t="s">
        <v>18</v>
      </c>
      <c r="T408" s="67">
        <v>32388</v>
      </c>
      <c r="U408" s="66" t="s">
        <v>70</v>
      </c>
      <c r="V408" s="66" t="s">
        <v>930</v>
      </c>
      <c r="W408" s="68"/>
      <c r="X408" s="69">
        <v>8</v>
      </c>
      <c r="Y408" s="70">
        <v>1</v>
      </c>
      <c r="Z408" s="70">
        <v>2</v>
      </c>
      <c r="AA408" s="70">
        <v>4</v>
      </c>
      <c r="AB408" s="274" t="s">
        <v>2321</v>
      </c>
    </row>
    <row r="409" spans="15:28" x14ac:dyDescent="0.3">
      <c r="O409" s="89">
        <v>2443</v>
      </c>
      <c r="P409" s="81" t="s">
        <v>49</v>
      </c>
      <c r="Q409" s="103" t="s">
        <v>2026</v>
      </c>
      <c r="R409" s="83" t="s">
        <v>527</v>
      </c>
      <c r="S409" s="84" t="s">
        <v>246</v>
      </c>
      <c r="T409" s="85">
        <v>32267</v>
      </c>
      <c r="U409" s="85" t="s">
        <v>34</v>
      </c>
      <c r="V409" s="85" t="s">
        <v>271</v>
      </c>
      <c r="W409" s="86" t="s">
        <v>104</v>
      </c>
      <c r="X409" s="87">
        <v>8</v>
      </c>
      <c r="Y409" s="88">
        <v>1</v>
      </c>
      <c r="Z409" s="88">
        <v>4</v>
      </c>
      <c r="AA409" s="88">
        <v>2</v>
      </c>
      <c r="AB409" s="274" t="s">
        <v>2321</v>
      </c>
    </row>
    <row r="410" spans="15:28" x14ac:dyDescent="0.3">
      <c r="O410" s="171">
        <v>6260</v>
      </c>
      <c r="P410" s="172" t="s">
        <v>8</v>
      </c>
      <c r="Q410" s="203" t="s">
        <v>2099</v>
      </c>
      <c r="R410" s="173" t="s">
        <v>2099</v>
      </c>
      <c r="S410" s="174" t="s">
        <v>10</v>
      </c>
      <c r="T410" s="175">
        <v>31311</v>
      </c>
      <c r="U410" s="175" t="s">
        <v>1483</v>
      </c>
      <c r="V410" s="175" t="s">
        <v>63</v>
      </c>
      <c r="W410" s="176" t="s">
        <v>2084</v>
      </c>
      <c r="X410" s="177">
        <v>8</v>
      </c>
      <c r="Y410" s="178">
        <v>0</v>
      </c>
      <c r="Z410" s="178">
        <v>0</v>
      </c>
      <c r="AA410" s="178">
        <v>8</v>
      </c>
      <c r="AB410" s="274" t="s">
        <v>2321</v>
      </c>
    </row>
    <row r="411" spans="15:28" x14ac:dyDescent="0.3">
      <c r="O411" s="171">
        <v>6305</v>
      </c>
      <c r="P411" s="172" t="s">
        <v>8</v>
      </c>
      <c r="Q411" s="173" t="s">
        <v>2239</v>
      </c>
      <c r="R411" s="173" t="s">
        <v>2240</v>
      </c>
      <c r="S411" s="174" t="s">
        <v>18</v>
      </c>
      <c r="T411" s="175">
        <v>30194</v>
      </c>
      <c r="U411" s="175" t="s">
        <v>213</v>
      </c>
      <c r="V411" s="175" t="s">
        <v>58</v>
      </c>
      <c r="W411" s="176" t="s">
        <v>2219</v>
      </c>
      <c r="X411" s="177">
        <v>8</v>
      </c>
      <c r="Y411" s="178">
        <v>0</v>
      </c>
      <c r="Z411" s="178">
        <v>0</v>
      </c>
      <c r="AA411" s="178">
        <v>8</v>
      </c>
      <c r="AB411" s="274" t="s">
        <v>2321</v>
      </c>
    </row>
    <row r="412" spans="15:28" x14ac:dyDescent="0.3">
      <c r="O412" s="181">
        <v>6257</v>
      </c>
      <c r="P412" s="182" t="s">
        <v>17</v>
      </c>
      <c r="Q412" s="183" t="s">
        <v>2210</v>
      </c>
      <c r="R412" s="183" t="s">
        <v>2210</v>
      </c>
      <c r="S412" s="184" t="s">
        <v>182</v>
      </c>
      <c r="T412" s="185">
        <v>37404</v>
      </c>
      <c r="U412" s="185" t="s">
        <v>273</v>
      </c>
      <c r="V412" s="185" t="s">
        <v>149</v>
      </c>
      <c r="W412" s="186" t="s">
        <v>2084</v>
      </c>
      <c r="X412" s="187">
        <v>7</v>
      </c>
      <c r="Y412" s="188">
        <v>0</v>
      </c>
      <c r="Z412" s="188">
        <v>3</v>
      </c>
      <c r="AA412" s="188">
        <v>4</v>
      </c>
      <c r="AB412" s="274" t="s">
        <v>2321</v>
      </c>
    </row>
    <row r="413" spans="15:28" x14ac:dyDescent="0.3">
      <c r="O413" s="91">
        <v>6263</v>
      </c>
      <c r="P413" s="92" t="s">
        <v>49</v>
      </c>
      <c r="Q413" s="93" t="s">
        <v>2187</v>
      </c>
      <c r="R413" s="93" t="s">
        <v>2187</v>
      </c>
      <c r="S413" s="94" t="s">
        <v>33</v>
      </c>
      <c r="T413" s="95">
        <v>36356</v>
      </c>
      <c r="U413" s="95" t="s">
        <v>1484</v>
      </c>
      <c r="V413" s="95" t="s">
        <v>338</v>
      </c>
      <c r="W413" s="96" t="s">
        <v>2084</v>
      </c>
      <c r="X413" s="97">
        <v>7</v>
      </c>
      <c r="Y413" s="98">
        <v>1</v>
      </c>
      <c r="Z413" s="98">
        <v>4</v>
      </c>
      <c r="AA413" s="98">
        <v>1</v>
      </c>
      <c r="AB413" s="274" t="s">
        <v>2321</v>
      </c>
    </row>
    <row r="414" spans="15:28" x14ac:dyDescent="0.3">
      <c r="O414" s="157">
        <v>4628</v>
      </c>
      <c r="P414" s="198" t="s">
        <v>83</v>
      </c>
      <c r="Q414" s="117" t="s">
        <v>295</v>
      </c>
      <c r="R414" s="158" t="s">
        <v>295</v>
      </c>
      <c r="S414" s="159" t="s">
        <v>33</v>
      </c>
      <c r="T414" s="160">
        <v>36299</v>
      </c>
      <c r="U414" s="159" t="s">
        <v>82</v>
      </c>
      <c r="V414" s="109" t="s">
        <v>261</v>
      </c>
      <c r="W414" s="162" t="s">
        <v>214</v>
      </c>
      <c r="X414" s="116">
        <v>7</v>
      </c>
      <c r="Y414" s="113">
        <v>1</v>
      </c>
      <c r="Z414" s="113">
        <v>5</v>
      </c>
      <c r="AA414" s="113">
        <v>0</v>
      </c>
      <c r="AB414" s="274" t="s">
        <v>2321</v>
      </c>
    </row>
    <row r="415" spans="15:28" x14ac:dyDescent="0.3">
      <c r="O415" s="62">
        <v>5283</v>
      </c>
      <c r="P415" s="63" t="s">
        <v>17</v>
      </c>
      <c r="Q415" s="64" t="s">
        <v>1733</v>
      </c>
      <c r="R415" s="65" t="s">
        <v>179</v>
      </c>
      <c r="S415" s="66" t="s">
        <v>10</v>
      </c>
      <c r="T415" s="67">
        <v>36259</v>
      </c>
      <c r="U415" s="66" t="s">
        <v>118</v>
      </c>
      <c r="V415" s="66" t="s">
        <v>213</v>
      </c>
      <c r="W415" s="68" t="s">
        <v>64</v>
      </c>
      <c r="X415" s="69">
        <v>7</v>
      </c>
      <c r="Y415" s="70">
        <v>0</v>
      </c>
      <c r="Z415" s="70">
        <v>3</v>
      </c>
      <c r="AA415" s="70">
        <v>4</v>
      </c>
      <c r="AB415" s="274" t="s">
        <v>2321</v>
      </c>
    </row>
    <row r="416" spans="15:28" x14ac:dyDescent="0.3">
      <c r="O416" s="89">
        <v>5721</v>
      </c>
      <c r="P416" s="81" t="s">
        <v>49</v>
      </c>
      <c r="Q416" s="82" t="s">
        <v>1878</v>
      </c>
      <c r="R416" s="83" t="s">
        <v>886</v>
      </c>
      <c r="S416" s="84" t="s">
        <v>136</v>
      </c>
      <c r="T416" s="85">
        <v>36073</v>
      </c>
      <c r="U416" s="85" t="s">
        <v>31</v>
      </c>
      <c r="V416" s="85" t="s">
        <v>868</v>
      </c>
      <c r="W416" s="90" t="s">
        <v>24</v>
      </c>
      <c r="X416" s="87">
        <v>7</v>
      </c>
      <c r="Y416" s="88">
        <v>0</v>
      </c>
      <c r="Z416" s="88">
        <v>3</v>
      </c>
      <c r="AA416" s="88">
        <v>4</v>
      </c>
      <c r="AB416" s="274" t="s">
        <v>2321</v>
      </c>
    </row>
    <row r="417" spans="15:28" x14ac:dyDescent="0.3">
      <c r="O417" s="71">
        <v>5750</v>
      </c>
      <c r="P417" s="63" t="s">
        <v>17</v>
      </c>
      <c r="Q417" s="64" t="s">
        <v>1000</v>
      </c>
      <c r="R417" s="65" t="s">
        <v>1000</v>
      </c>
      <c r="S417" s="66" t="s">
        <v>125</v>
      </c>
      <c r="T417" s="67">
        <v>35504</v>
      </c>
      <c r="U417" s="66" t="s">
        <v>231</v>
      </c>
      <c r="V417" s="66" t="s">
        <v>990</v>
      </c>
      <c r="W417" s="77" t="s">
        <v>24</v>
      </c>
      <c r="X417" s="69">
        <v>7</v>
      </c>
      <c r="Y417" s="70">
        <v>0</v>
      </c>
      <c r="Z417" s="70">
        <v>3</v>
      </c>
      <c r="AA417" s="70">
        <v>4</v>
      </c>
      <c r="AB417" s="274" t="s">
        <v>2321</v>
      </c>
    </row>
    <row r="418" spans="15:28" x14ac:dyDescent="0.3">
      <c r="O418" s="89">
        <v>5821</v>
      </c>
      <c r="P418" s="81" t="s">
        <v>49</v>
      </c>
      <c r="Q418" s="82" t="s">
        <v>1758</v>
      </c>
      <c r="R418" s="83" t="s">
        <v>333</v>
      </c>
      <c r="S418" s="84" t="s">
        <v>125</v>
      </c>
      <c r="T418" s="85">
        <v>35244</v>
      </c>
      <c r="U418" s="85" t="s">
        <v>31</v>
      </c>
      <c r="V418" s="85" t="s">
        <v>40</v>
      </c>
      <c r="W418" s="85" t="s">
        <v>68</v>
      </c>
      <c r="X418" s="87">
        <v>7</v>
      </c>
      <c r="Y418" s="88">
        <v>1</v>
      </c>
      <c r="Z418" s="88">
        <v>2</v>
      </c>
      <c r="AA418" s="88">
        <v>3</v>
      </c>
      <c r="AB418" s="274" t="s">
        <v>2321</v>
      </c>
    </row>
    <row r="419" spans="15:28" x14ac:dyDescent="0.3">
      <c r="O419" s="62">
        <v>5459</v>
      </c>
      <c r="P419" s="63" t="s">
        <v>17</v>
      </c>
      <c r="Q419" s="64" t="s">
        <v>646</v>
      </c>
      <c r="R419" s="65" t="s">
        <v>646</v>
      </c>
      <c r="S419" s="66" t="s">
        <v>62</v>
      </c>
      <c r="T419" s="67">
        <v>35031</v>
      </c>
      <c r="U419" s="66" t="s">
        <v>31</v>
      </c>
      <c r="V419" s="66" t="s">
        <v>173</v>
      </c>
      <c r="W419" s="68" t="s">
        <v>27</v>
      </c>
      <c r="X419" s="69">
        <v>7</v>
      </c>
      <c r="Y419" s="70">
        <v>0</v>
      </c>
      <c r="Z419" s="70">
        <v>1</v>
      </c>
      <c r="AA419" s="70">
        <v>6</v>
      </c>
      <c r="AB419" s="274" t="s">
        <v>2321</v>
      </c>
    </row>
    <row r="420" spans="15:28" x14ac:dyDescent="0.3">
      <c r="O420" s="133">
        <v>4742</v>
      </c>
      <c r="P420" s="133" t="s">
        <v>49</v>
      </c>
      <c r="Q420" s="134" t="s">
        <v>1768</v>
      </c>
      <c r="R420" s="135" t="s">
        <v>404</v>
      </c>
      <c r="S420" s="136" t="s">
        <v>405</v>
      </c>
      <c r="T420" s="137">
        <v>34882</v>
      </c>
      <c r="U420" s="136" t="s">
        <v>155</v>
      </c>
      <c r="V420" s="136" t="s">
        <v>78</v>
      </c>
      <c r="W420" s="138" t="s">
        <v>20</v>
      </c>
      <c r="X420" s="87">
        <v>7</v>
      </c>
      <c r="Y420" s="88">
        <v>0</v>
      </c>
      <c r="Z420" s="88">
        <v>4</v>
      </c>
      <c r="AA420" s="88">
        <v>3</v>
      </c>
      <c r="AB420" s="274" t="s">
        <v>2321</v>
      </c>
    </row>
    <row r="421" spans="15:28" x14ac:dyDescent="0.3">
      <c r="O421" s="80">
        <v>3957</v>
      </c>
      <c r="P421" s="81" t="s">
        <v>49</v>
      </c>
      <c r="Q421" s="82" t="s">
        <v>1824</v>
      </c>
      <c r="R421" s="83" t="s">
        <v>631</v>
      </c>
      <c r="S421" s="84" t="s">
        <v>91</v>
      </c>
      <c r="T421" s="85">
        <v>34229</v>
      </c>
      <c r="U421" s="85" t="s">
        <v>1680</v>
      </c>
      <c r="V421" s="85" t="s">
        <v>613</v>
      </c>
      <c r="W421" s="86" t="s">
        <v>139</v>
      </c>
      <c r="X421" s="87">
        <v>7</v>
      </c>
      <c r="Y421" s="88">
        <v>0</v>
      </c>
      <c r="Z421" s="88">
        <v>3</v>
      </c>
      <c r="AA421" s="88">
        <v>4</v>
      </c>
      <c r="AB421" s="274" t="s">
        <v>2321</v>
      </c>
    </row>
    <row r="422" spans="15:28" x14ac:dyDescent="0.3">
      <c r="O422" s="71">
        <v>5573</v>
      </c>
      <c r="P422" s="63" t="s">
        <v>17</v>
      </c>
      <c r="Q422" s="64" t="s">
        <v>456</v>
      </c>
      <c r="R422" s="65" t="s">
        <v>456</v>
      </c>
      <c r="S422" s="66" t="s">
        <v>41</v>
      </c>
      <c r="T422" s="67">
        <v>34060</v>
      </c>
      <c r="U422" s="66" t="s">
        <v>170</v>
      </c>
      <c r="V422" s="66" t="s">
        <v>338</v>
      </c>
      <c r="W422" s="77" t="s">
        <v>24</v>
      </c>
      <c r="X422" s="69">
        <v>7</v>
      </c>
      <c r="Y422" s="70">
        <v>0</v>
      </c>
      <c r="Z422" s="70">
        <v>5</v>
      </c>
      <c r="AA422" s="70">
        <v>2</v>
      </c>
      <c r="AB422" s="274" t="s">
        <v>2321</v>
      </c>
    </row>
    <row r="423" spans="15:28" x14ac:dyDescent="0.3">
      <c r="O423" s="100">
        <v>6359</v>
      </c>
      <c r="P423" s="92" t="s">
        <v>49</v>
      </c>
      <c r="Q423" s="101" t="s">
        <v>2238</v>
      </c>
      <c r="R423" s="93" t="s">
        <v>2238</v>
      </c>
      <c r="S423" s="94" t="s">
        <v>10</v>
      </c>
      <c r="T423" s="95">
        <v>33888</v>
      </c>
      <c r="U423" s="95" t="s">
        <v>213</v>
      </c>
      <c r="V423" s="95" t="s">
        <v>45</v>
      </c>
      <c r="W423" s="102" t="s">
        <v>2219</v>
      </c>
      <c r="X423" s="97">
        <v>7</v>
      </c>
      <c r="Y423" s="98">
        <v>0</v>
      </c>
      <c r="Z423" s="98">
        <v>5</v>
      </c>
      <c r="AA423" s="98">
        <v>2</v>
      </c>
      <c r="AB423" s="274" t="s">
        <v>2321</v>
      </c>
    </row>
    <row r="424" spans="15:28" x14ac:dyDescent="0.3">
      <c r="O424" s="100">
        <v>6353</v>
      </c>
      <c r="P424" s="92" t="s">
        <v>49</v>
      </c>
      <c r="Q424" s="101" t="s">
        <v>2273</v>
      </c>
      <c r="R424" s="93" t="s">
        <v>2274</v>
      </c>
      <c r="S424" s="94" t="s">
        <v>47</v>
      </c>
      <c r="T424" s="95">
        <v>33633</v>
      </c>
      <c r="U424" s="95" t="s">
        <v>85</v>
      </c>
      <c r="V424" s="95" t="s">
        <v>901</v>
      </c>
      <c r="W424" s="102" t="s">
        <v>2219</v>
      </c>
      <c r="X424" s="97">
        <v>7</v>
      </c>
      <c r="Y424" s="98">
        <v>0</v>
      </c>
      <c r="Z424" s="98">
        <v>5</v>
      </c>
      <c r="AA424" s="98">
        <v>2</v>
      </c>
      <c r="AB424" s="274" t="s">
        <v>2321</v>
      </c>
    </row>
    <row r="425" spans="15:28" x14ac:dyDescent="0.3">
      <c r="O425" s="191">
        <v>6324</v>
      </c>
      <c r="P425" s="182" t="s">
        <v>17</v>
      </c>
      <c r="Q425" s="192" t="s">
        <v>2246</v>
      </c>
      <c r="R425" s="193" t="s">
        <v>2246</v>
      </c>
      <c r="S425" s="194" t="s">
        <v>125</v>
      </c>
      <c r="T425" s="195">
        <v>32999</v>
      </c>
      <c r="U425" s="194" t="s">
        <v>317</v>
      </c>
      <c r="V425" s="194" t="s">
        <v>82</v>
      </c>
      <c r="W425" s="196" t="s">
        <v>2219</v>
      </c>
      <c r="X425" s="187">
        <v>7</v>
      </c>
      <c r="Y425" s="188">
        <v>0</v>
      </c>
      <c r="Z425" s="188">
        <v>5</v>
      </c>
      <c r="AA425" s="188">
        <v>2</v>
      </c>
      <c r="AB425" s="274" t="s">
        <v>2321</v>
      </c>
    </row>
    <row r="426" spans="15:28" x14ac:dyDescent="0.3">
      <c r="O426" s="106">
        <v>3904</v>
      </c>
      <c r="P426" s="106" t="s">
        <v>83</v>
      </c>
      <c r="Q426" s="114" t="s">
        <v>638</v>
      </c>
      <c r="R426" s="108" t="s">
        <v>638</v>
      </c>
      <c r="S426" s="109" t="s">
        <v>62</v>
      </c>
      <c r="T426" s="110">
        <v>32147</v>
      </c>
      <c r="U426" s="109" t="s">
        <v>75</v>
      </c>
      <c r="V426" s="109" t="s">
        <v>44</v>
      </c>
      <c r="W426" s="115" t="s">
        <v>139</v>
      </c>
      <c r="X426" s="116">
        <v>7</v>
      </c>
      <c r="Y426" s="113">
        <v>2</v>
      </c>
      <c r="Z426" s="113">
        <v>3</v>
      </c>
      <c r="AA426" s="113">
        <v>0</v>
      </c>
      <c r="AB426" s="274" t="s">
        <v>2321</v>
      </c>
    </row>
    <row r="427" spans="15:28" x14ac:dyDescent="0.3">
      <c r="O427" s="163">
        <v>6357</v>
      </c>
      <c r="P427" s="163" t="s">
        <v>83</v>
      </c>
      <c r="Q427" s="164" t="s">
        <v>2247</v>
      </c>
      <c r="R427" s="165" t="s">
        <v>2247</v>
      </c>
      <c r="S427" s="166" t="s">
        <v>18</v>
      </c>
      <c r="T427" s="167">
        <v>31194</v>
      </c>
      <c r="U427" s="166" t="s">
        <v>186</v>
      </c>
      <c r="V427" s="166" t="s">
        <v>82</v>
      </c>
      <c r="W427" s="168" t="s">
        <v>2219</v>
      </c>
      <c r="X427" s="169">
        <v>7</v>
      </c>
      <c r="Y427" s="170">
        <v>3</v>
      </c>
      <c r="Z427" s="170">
        <v>1</v>
      </c>
      <c r="AA427" s="170">
        <v>0</v>
      </c>
      <c r="AB427" s="274" t="s">
        <v>2321</v>
      </c>
    </row>
    <row r="428" spans="15:28" x14ac:dyDescent="0.3">
      <c r="O428" s="106">
        <v>1207</v>
      </c>
      <c r="P428" s="106" t="s">
        <v>83</v>
      </c>
      <c r="Q428" s="114" t="s">
        <v>1325</v>
      </c>
      <c r="R428" s="108" t="s">
        <v>1325</v>
      </c>
      <c r="S428" s="109" t="s">
        <v>18</v>
      </c>
      <c r="T428" s="110">
        <v>31104</v>
      </c>
      <c r="U428" s="109" t="s">
        <v>209</v>
      </c>
      <c r="V428" s="109" t="s">
        <v>1131</v>
      </c>
      <c r="W428" s="111" t="s">
        <v>90</v>
      </c>
      <c r="X428" s="116">
        <v>7</v>
      </c>
      <c r="Y428" s="113">
        <v>1</v>
      </c>
      <c r="Z428" s="113">
        <v>5</v>
      </c>
      <c r="AA428" s="113">
        <v>0</v>
      </c>
      <c r="AB428" s="274" t="s">
        <v>2321</v>
      </c>
    </row>
    <row r="429" spans="15:28" x14ac:dyDescent="0.3">
      <c r="O429" s="71">
        <v>6028</v>
      </c>
      <c r="P429" s="63" t="s">
        <v>17</v>
      </c>
      <c r="Q429" s="76" t="s">
        <v>1544</v>
      </c>
      <c r="R429" s="65" t="s">
        <v>1544</v>
      </c>
      <c r="S429" s="66" t="s">
        <v>589</v>
      </c>
      <c r="T429" s="67">
        <v>36994</v>
      </c>
      <c r="U429" s="66" t="s">
        <v>173</v>
      </c>
      <c r="V429" s="66" t="s">
        <v>44</v>
      </c>
      <c r="W429" s="77" t="s">
        <v>1470</v>
      </c>
      <c r="X429" s="79">
        <v>6</v>
      </c>
      <c r="Y429" s="70">
        <v>0</v>
      </c>
      <c r="Z429" s="70">
        <v>2</v>
      </c>
      <c r="AA429" s="70">
        <v>4</v>
      </c>
      <c r="AB429" s="274" t="s">
        <v>2321</v>
      </c>
    </row>
    <row r="430" spans="15:28" x14ac:dyDescent="0.3">
      <c r="O430" s="191">
        <v>6335</v>
      </c>
      <c r="P430" s="182" t="s">
        <v>17</v>
      </c>
      <c r="Q430" s="192" t="s">
        <v>2315</v>
      </c>
      <c r="R430" s="193" t="s">
        <v>2315</v>
      </c>
      <c r="S430" s="194" t="s">
        <v>322</v>
      </c>
      <c r="T430" s="195">
        <v>37070</v>
      </c>
      <c r="U430" s="194" t="s">
        <v>221</v>
      </c>
      <c r="V430" s="194" t="s">
        <v>65</v>
      </c>
      <c r="W430" s="196" t="s">
        <v>2219</v>
      </c>
      <c r="X430" s="187">
        <v>6</v>
      </c>
      <c r="Y430" s="188">
        <v>0</v>
      </c>
      <c r="Z430" s="188">
        <v>2</v>
      </c>
      <c r="AA430" s="188">
        <v>4</v>
      </c>
      <c r="AB430" s="274" t="s">
        <v>2321</v>
      </c>
    </row>
    <row r="431" spans="15:28" x14ac:dyDescent="0.3">
      <c r="O431" s="89">
        <v>5511</v>
      </c>
      <c r="P431" s="81" t="s">
        <v>49</v>
      </c>
      <c r="Q431" s="82" t="s">
        <v>1068</v>
      </c>
      <c r="R431" s="83" t="s">
        <v>1068</v>
      </c>
      <c r="S431" s="84" t="s">
        <v>18</v>
      </c>
      <c r="T431" s="85">
        <v>36145</v>
      </c>
      <c r="U431" s="85" t="s">
        <v>45</v>
      </c>
      <c r="V431" s="85" t="s">
        <v>1050</v>
      </c>
      <c r="W431" s="90" t="s">
        <v>100</v>
      </c>
      <c r="X431" s="87">
        <v>6</v>
      </c>
      <c r="Y431" s="88">
        <v>1</v>
      </c>
      <c r="Z431" s="88">
        <v>3</v>
      </c>
      <c r="AA431" s="88">
        <v>1</v>
      </c>
      <c r="AB431" s="274" t="s">
        <v>2321</v>
      </c>
    </row>
    <row r="432" spans="15:28" x14ac:dyDescent="0.3">
      <c r="O432" s="91">
        <v>6222</v>
      </c>
      <c r="P432" s="92" t="s">
        <v>49</v>
      </c>
      <c r="Q432" s="93" t="s">
        <v>2213</v>
      </c>
      <c r="R432" s="93" t="s">
        <v>2213</v>
      </c>
      <c r="S432" s="94" t="s">
        <v>125</v>
      </c>
      <c r="T432" s="95">
        <v>37589</v>
      </c>
      <c r="U432" s="95" t="s">
        <v>45</v>
      </c>
      <c r="V432" s="95" t="s">
        <v>149</v>
      </c>
      <c r="W432" s="96" t="s">
        <v>2084</v>
      </c>
      <c r="X432" s="97">
        <v>6</v>
      </c>
      <c r="Y432" s="98">
        <v>0</v>
      </c>
      <c r="Z432" s="98">
        <v>3</v>
      </c>
      <c r="AA432" s="98">
        <v>3</v>
      </c>
      <c r="AB432" s="274" t="s">
        <v>2321</v>
      </c>
    </row>
    <row r="433" spans="15:28" x14ac:dyDescent="0.3">
      <c r="O433" s="191">
        <v>6343</v>
      </c>
      <c r="P433" s="182" t="s">
        <v>17</v>
      </c>
      <c r="Q433" s="192" t="s">
        <v>2228</v>
      </c>
      <c r="R433" s="193" t="s">
        <v>2228</v>
      </c>
      <c r="S433" s="194" t="s">
        <v>182</v>
      </c>
      <c r="T433" s="195">
        <v>36870</v>
      </c>
      <c r="U433" s="194" t="s">
        <v>31</v>
      </c>
      <c r="V433" s="194" t="s">
        <v>261</v>
      </c>
      <c r="W433" s="196" t="s">
        <v>2219</v>
      </c>
      <c r="X433" s="187">
        <v>6</v>
      </c>
      <c r="Y433" s="188">
        <v>0</v>
      </c>
      <c r="Z433" s="188">
        <v>2</v>
      </c>
      <c r="AA433" s="188">
        <v>4</v>
      </c>
      <c r="AB433" s="274" t="s">
        <v>2321</v>
      </c>
    </row>
    <row r="434" spans="15:28" x14ac:dyDescent="0.3">
      <c r="O434" s="181">
        <v>6265</v>
      </c>
      <c r="P434" s="182" t="s">
        <v>17</v>
      </c>
      <c r="Q434" s="183" t="s">
        <v>2124</v>
      </c>
      <c r="R434" s="183" t="s">
        <v>2124</v>
      </c>
      <c r="S434" s="184" t="s">
        <v>33</v>
      </c>
      <c r="T434" s="185">
        <v>36570</v>
      </c>
      <c r="U434" s="185" t="s">
        <v>75</v>
      </c>
      <c r="V434" s="185" t="s">
        <v>613</v>
      </c>
      <c r="W434" s="186" t="s">
        <v>2084</v>
      </c>
      <c r="X434" s="187">
        <v>6</v>
      </c>
      <c r="Y434" s="188">
        <v>0</v>
      </c>
      <c r="Z434" s="188">
        <v>4</v>
      </c>
      <c r="AA434" s="188">
        <v>2</v>
      </c>
      <c r="AB434" s="274" t="s">
        <v>2321</v>
      </c>
    </row>
    <row r="435" spans="15:28" x14ac:dyDescent="0.3">
      <c r="O435" s="71">
        <v>6164</v>
      </c>
      <c r="P435" s="63" t="s">
        <v>17</v>
      </c>
      <c r="Q435" s="78" t="s">
        <v>1551</v>
      </c>
      <c r="R435" s="65" t="s">
        <v>1551</v>
      </c>
      <c r="S435" s="66" t="s">
        <v>33</v>
      </c>
      <c r="T435" s="67">
        <v>36335</v>
      </c>
      <c r="U435" s="66" t="s">
        <v>65</v>
      </c>
      <c r="V435" s="66" t="s">
        <v>11</v>
      </c>
      <c r="W435" s="77" t="s">
        <v>1470</v>
      </c>
      <c r="X435" s="79">
        <v>6</v>
      </c>
      <c r="Y435" s="70">
        <v>0</v>
      </c>
      <c r="Z435" s="70">
        <v>4</v>
      </c>
      <c r="AA435" s="70">
        <v>2</v>
      </c>
      <c r="AB435" s="274" t="s">
        <v>2321</v>
      </c>
    </row>
    <row r="436" spans="15:28" x14ac:dyDescent="0.3">
      <c r="O436" s="89">
        <v>5616</v>
      </c>
      <c r="P436" s="81" t="s">
        <v>49</v>
      </c>
      <c r="Q436" s="82" t="s">
        <v>331</v>
      </c>
      <c r="R436" s="83" t="s">
        <v>331</v>
      </c>
      <c r="S436" s="84" t="s">
        <v>18</v>
      </c>
      <c r="T436" s="85">
        <v>36213</v>
      </c>
      <c r="U436" s="85" t="s">
        <v>637</v>
      </c>
      <c r="V436" s="85" t="s">
        <v>40</v>
      </c>
      <c r="W436" s="90" t="s">
        <v>24</v>
      </c>
      <c r="X436" s="87">
        <v>6</v>
      </c>
      <c r="Y436" s="88">
        <v>0</v>
      </c>
      <c r="Z436" s="88">
        <v>2</v>
      </c>
      <c r="AA436" s="88">
        <v>4</v>
      </c>
      <c r="AB436" s="274" t="s">
        <v>2321</v>
      </c>
    </row>
    <row r="437" spans="15:28" x14ac:dyDescent="0.3">
      <c r="O437" s="71">
        <v>5651</v>
      </c>
      <c r="P437" s="63" t="s">
        <v>17</v>
      </c>
      <c r="Q437" s="64" t="s">
        <v>783</v>
      </c>
      <c r="R437" s="65" t="s">
        <v>783</v>
      </c>
      <c r="S437" s="66" t="s">
        <v>10</v>
      </c>
      <c r="T437" s="67">
        <v>36168</v>
      </c>
      <c r="U437" s="66" t="s">
        <v>67</v>
      </c>
      <c r="V437" s="66" t="s">
        <v>132</v>
      </c>
      <c r="W437" s="77" t="s">
        <v>24</v>
      </c>
      <c r="X437" s="69">
        <v>6</v>
      </c>
      <c r="Y437" s="70">
        <v>0</v>
      </c>
      <c r="Z437" s="70">
        <v>4</v>
      </c>
      <c r="AA437" s="70">
        <v>2</v>
      </c>
      <c r="AB437" s="274" t="s">
        <v>2321</v>
      </c>
    </row>
    <row r="438" spans="15:28" x14ac:dyDescent="0.3">
      <c r="O438" s="89">
        <v>5580</v>
      </c>
      <c r="P438" s="81" t="s">
        <v>49</v>
      </c>
      <c r="Q438" s="82" t="s">
        <v>1285</v>
      </c>
      <c r="R438" s="83" t="s">
        <v>1285</v>
      </c>
      <c r="S438" s="84" t="s">
        <v>479</v>
      </c>
      <c r="T438" s="85">
        <v>35961</v>
      </c>
      <c r="U438" s="85" t="s">
        <v>143</v>
      </c>
      <c r="V438" s="85" t="s">
        <v>103</v>
      </c>
      <c r="W438" s="90" t="s">
        <v>24</v>
      </c>
      <c r="X438" s="87">
        <v>6</v>
      </c>
      <c r="Y438" s="88">
        <v>0</v>
      </c>
      <c r="Z438" s="88">
        <v>4</v>
      </c>
      <c r="AA438" s="88">
        <v>2</v>
      </c>
      <c r="AB438" s="274" t="s">
        <v>2321</v>
      </c>
    </row>
    <row r="439" spans="15:28" x14ac:dyDescent="0.3">
      <c r="O439" s="100">
        <v>6326</v>
      </c>
      <c r="P439" s="92" t="s">
        <v>49</v>
      </c>
      <c r="Q439" s="101" t="s">
        <v>2236</v>
      </c>
      <c r="R439" s="93" t="s">
        <v>2237</v>
      </c>
      <c r="S439" s="94" t="s">
        <v>22</v>
      </c>
      <c r="T439" s="95">
        <v>35701</v>
      </c>
      <c r="U439" s="95" t="s">
        <v>81</v>
      </c>
      <c r="V439" s="95" t="s">
        <v>45</v>
      </c>
      <c r="W439" s="102" t="s">
        <v>2219</v>
      </c>
      <c r="X439" s="97">
        <v>6</v>
      </c>
      <c r="Y439" s="98">
        <v>0</v>
      </c>
      <c r="Z439" s="98">
        <v>3</v>
      </c>
      <c r="AA439" s="98">
        <v>3</v>
      </c>
      <c r="AB439" s="274" t="s">
        <v>2321</v>
      </c>
    </row>
    <row r="440" spans="15:28" x14ac:dyDescent="0.3">
      <c r="O440" s="163">
        <v>6214</v>
      </c>
      <c r="P440" s="163" t="s">
        <v>83</v>
      </c>
      <c r="Q440" s="164" t="s">
        <v>2206</v>
      </c>
      <c r="R440" s="165" t="s">
        <v>2206</v>
      </c>
      <c r="S440" s="166" t="s">
        <v>41</v>
      </c>
      <c r="T440" s="167">
        <v>35444</v>
      </c>
      <c r="U440" s="166" t="s">
        <v>55</v>
      </c>
      <c r="V440" s="166" t="s">
        <v>1131</v>
      </c>
      <c r="W440" s="168" t="s">
        <v>2084</v>
      </c>
      <c r="X440" s="169">
        <v>6</v>
      </c>
      <c r="Y440" s="170">
        <v>1</v>
      </c>
      <c r="Z440" s="170">
        <v>4</v>
      </c>
      <c r="AA440" s="170">
        <v>0</v>
      </c>
      <c r="AB440" s="274" t="s">
        <v>2321</v>
      </c>
    </row>
    <row r="441" spans="15:28" x14ac:dyDescent="0.3">
      <c r="O441" s="100">
        <v>6320</v>
      </c>
      <c r="P441" s="92" t="s">
        <v>49</v>
      </c>
      <c r="Q441" s="101" t="s">
        <v>2285</v>
      </c>
      <c r="R441" s="93" t="s">
        <v>2286</v>
      </c>
      <c r="S441" s="94" t="s">
        <v>10</v>
      </c>
      <c r="T441" s="95">
        <v>35297</v>
      </c>
      <c r="U441" s="95" t="s">
        <v>1680</v>
      </c>
      <c r="V441" s="95" t="s">
        <v>1050</v>
      </c>
      <c r="W441" s="102" t="s">
        <v>2219</v>
      </c>
      <c r="X441" s="97">
        <v>6</v>
      </c>
      <c r="Y441" s="98">
        <v>2</v>
      </c>
      <c r="Z441" s="98">
        <v>1</v>
      </c>
      <c r="AA441" s="98">
        <v>1</v>
      </c>
      <c r="AB441" s="274" t="s">
        <v>2321</v>
      </c>
    </row>
    <row r="442" spans="15:28" x14ac:dyDescent="0.3">
      <c r="O442" s="91">
        <v>6208</v>
      </c>
      <c r="P442" s="92" t="s">
        <v>49</v>
      </c>
      <c r="Q442" s="93" t="s">
        <v>2085</v>
      </c>
      <c r="R442" s="93" t="s">
        <v>2085</v>
      </c>
      <c r="S442" s="94" t="s">
        <v>33</v>
      </c>
      <c r="T442" s="95">
        <v>34866</v>
      </c>
      <c r="U442" s="95" t="s">
        <v>75</v>
      </c>
      <c r="V442" s="95" t="s">
        <v>12</v>
      </c>
      <c r="W442" s="96" t="s">
        <v>2084</v>
      </c>
      <c r="X442" s="97">
        <v>6</v>
      </c>
      <c r="Y442" s="98">
        <v>1</v>
      </c>
      <c r="Z442" s="98">
        <v>3</v>
      </c>
      <c r="AA442" s="98">
        <v>1</v>
      </c>
      <c r="AB442" s="274" t="s">
        <v>2321</v>
      </c>
    </row>
    <row r="443" spans="15:28" x14ac:dyDescent="0.3">
      <c r="O443" s="106">
        <v>3402</v>
      </c>
      <c r="P443" s="106" t="s">
        <v>83</v>
      </c>
      <c r="Q443" s="114" t="s">
        <v>1941</v>
      </c>
      <c r="R443" s="108" t="s">
        <v>1197</v>
      </c>
      <c r="S443" s="109" t="s">
        <v>41</v>
      </c>
      <c r="T443" s="110">
        <v>34719</v>
      </c>
      <c r="U443" s="109" t="s">
        <v>148</v>
      </c>
      <c r="V443" s="109" t="s">
        <v>48</v>
      </c>
      <c r="W443" s="111" t="s">
        <v>165</v>
      </c>
      <c r="X443" s="116">
        <v>6</v>
      </c>
      <c r="Y443" s="113">
        <v>2</v>
      </c>
      <c r="Z443" s="113">
        <v>2</v>
      </c>
      <c r="AA443" s="113">
        <v>0</v>
      </c>
      <c r="AB443" s="274" t="s">
        <v>2321</v>
      </c>
    </row>
    <row r="444" spans="15:28" x14ac:dyDescent="0.3">
      <c r="O444" s="71">
        <v>3446</v>
      </c>
      <c r="P444" s="71" t="s">
        <v>17</v>
      </c>
      <c r="Q444" s="64" t="s">
        <v>1058</v>
      </c>
      <c r="R444" s="65" t="s">
        <v>1058</v>
      </c>
      <c r="S444" s="179" t="s">
        <v>97</v>
      </c>
      <c r="T444" s="67">
        <v>34657</v>
      </c>
      <c r="U444" s="179" t="s">
        <v>344</v>
      </c>
      <c r="V444" s="131" t="s">
        <v>1050</v>
      </c>
      <c r="W444" s="190" t="s">
        <v>305</v>
      </c>
      <c r="X444" s="69">
        <v>6</v>
      </c>
      <c r="Y444" s="70">
        <v>1</v>
      </c>
      <c r="Z444" s="70">
        <v>2</v>
      </c>
      <c r="AA444" s="70">
        <v>2</v>
      </c>
      <c r="AB444" s="274" t="s">
        <v>2321</v>
      </c>
    </row>
    <row r="445" spans="15:28" x14ac:dyDescent="0.3">
      <c r="O445" s="71">
        <v>4513</v>
      </c>
      <c r="P445" s="63" t="s">
        <v>17</v>
      </c>
      <c r="Q445" s="64" t="s">
        <v>1341</v>
      </c>
      <c r="R445" s="65" t="s">
        <v>1341</v>
      </c>
      <c r="S445" s="66" t="s">
        <v>33</v>
      </c>
      <c r="T445" s="67">
        <v>34459</v>
      </c>
      <c r="U445" s="66" t="s">
        <v>219</v>
      </c>
      <c r="V445" s="66" t="s">
        <v>231</v>
      </c>
      <c r="W445" s="77" t="s">
        <v>134</v>
      </c>
      <c r="X445" s="69">
        <v>6</v>
      </c>
      <c r="Y445" s="70">
        <v>0</v>
      </c>
      <c r="Z445" s="70">
        <v>2</v>
      </c>
      <c r="AA445" s="70">
        <v>4</v>
      </c>
      <c r="AB445" s="274" t="s">
        <v>2321</v>
      </c>
    </row>
    <row r="446" spans="15:28" x14ac:dyDescent="0.3">
      <c r="O446" s="100">
        <v>6297</v>
      </c>
      <c r="P446" s="92" t="s">
        <v>49</v>
      </c>
      <c r="Q446" s="101" t="s">
        <v>2221</v>
      </c>
      <c r="R446" s="93" t="s">
        <v>2222</v>
      </c>
      <c r="S446" s="94" t="s">
        <v>10</v>
      </c>
      <c r="T446" s="95">
        <v>34410</v>
      </c>
      <c r="U446" s="95" t="s">
        <v>114</v>
      </c>
      <c r="V446" s="85" t="s">
        <v>213</v>
      </c>
      <c r="W446" s="102" t="s">
        <v>2219</v>
      </c>
      <c r="X446" s="97">
        <v>6</v>
      </c>
      <c r="Y446" s="98">
        <v>0</v>
      </c>
      <c r="Z446" s="98">
        <v>3</v>
      </c>
      <c r="AA446" s="98">
        <v>3</v>
      </c>
      <c r="AB446" s="274" t="s">
        <v>2321</v>
      </c>
    </row>
    <row r="447" spans="15:28" x14ac:dyDescent="0.3">
      <c r="O447" s="62">
        <v>4334</v>
      </c>
      <c r="P447" s="63" t="s">
        <v>17</v>
      </c>
      <c r="Q447" s="78" t="s">
        <v>1989</v>
      </c>
      <c r="R447" s="65" t="s">
        <v>1276</v>
      </c>
      <c r="S447" s="66" t="s">
        <v>74</v>
      </c>
      <c r="T447" s="67">
        <v>34406</v>
      </c>
      <c r="U447" s="66" t="s">
        <v>286</v>
      </c>
      <c r="V447" s="66" t="s">
        <v>82</v>
      </c>
      <c r="W447" s="68" t="s">
        <v>115</v>
      </c>
      <c r="X447" s="69">
        <v>6</v>
      </c>
      <c r="Y447" s="70">
        <v>0</v>
      </c>
      <c r="Z447" s="70">
        <v>2</v>
      </c>
      <c r="AA447" s="70">
        <v>4</v>
      </c>
      <c r="AB447" s="274" t="s">
        <v>2321</v>
      </c>
    </row>
    <row r="448" spans="15:28" x14ac:dyDescent="0.3">
      <c r="O448" s="71">
        <v>5033</v>
      </c>
      <c r="P448" s="63" t="s">
        <v>17</v>
      </c>
      <c r="Q448" s="64" t="s">
        <v>1052</v>
      </c>
      <c r="R448" s="65" t="s">
        <v>1052</v>
      </c>
      <c r="S448" s="66" t="s">
        <v>10</v>
      </c>
      <c r="T448" s="67">
        <v>34396</v>
      </c>
      <c r="U448" s="66" t="s">
        <v>289</v>
      </c>
      <c r="V448" s="66" t="s">
        <v>1050</v>
      </c>
      <c r="W448" s="77" t="s">
        <v>64</v>
      </c>
      <c r="X448" s="69">
        <v>6</v>
      </c>
      <c r="Y448" s="70">
        <v>1</v>
      </c>
      <c r="Z448" s="70">
        <v>2</v>
      </c>
      <c r="AA448" s="70">
        <v>2</v>
      </c>
      <c r="AB448" s="274" t="s">
        <v>2321</v>
      </c>
    </row>
    <row r="449" spans="15:28" x14ac:dyDescent="0.3">
      <c r="O449" s="71">
        <v>5873</v>
      </c>
      <c r="P449" s="63" t="s">
        <v>17</v>
      </c>
      <c r="Q449" s="64" t="s">
        <v>1059</v>
      </c>
      <c r="R449" s="65" t="s">
        <v>1059</v>
      </c>
      <c r="S449" s="66" t="s">
        <v>33</v>
      </c>
      <c r="T449" s="67">
        <v>34313</v>
      </c>
      <c r="U449" s="66" t="s">
        <v>205</v>
      </c>
      <c r="V449" s="66" t="s">
        <v>1050</v>
      </c>
      <c r="W449" s="66" t="s">
        <v>68</v>
      </c>
      <c r="X449" s="69">
        <v>6</v>
      </c>
      <c r="Y449" s="70">
        <v>0</v>
      </c>
      <c r="Z449" s="70">
        <v>2</v>
      </c>
      <c r="AA449" s="70">
        <v>4</v>
      </c>
      <c r="AB449" s="274" t="s">
        <v>2321</v>
      </c>
    </row>
    <row r="450" spans="15:28" x14ac:dyDescent="0.3">
      <c r="O450" s="106">
        <v>3498</v>
      </c>
      <c r="P450" s="106" t="s">
        <v>83</v>
      </c>
      <c r="Q450" s="114" t="s">
        <v>1045</v>
      </c>
      <c r="R450" s="108" t="s">
        <v>1045</v>
      </c>
      <c r="S450" s="109" t="s">
        <v>246</v>
      </c>
      <c r="T450" s="110">
        <v>34244</v>
      </c>
      <c r="U450" s="109" t="s">
        <v>147</v>
      </c>
      <c r="V450" s="109" t="s">
        <v>328</v>
      </c>
      <c r="W450" s="111" t="s">
        <v>121</v>
      </c>
      <c r="X450" s="116">
        <v>6</v>
      </c>
      <c r="Y450" s="113">
        <v>2</v>
      </c>
      <c r="Z450" s="113">
        <v>2</v>
      </c>
      <c r="AA450" s="113">
        <v>0</v>
      </c>
      <c r="AB450" s="274" t="s">
        <v>2321</v>
      </c>
    </row>
    <row r="451" spans="15:28" x14ac:dyDescent="0.3">
      <c r="O451" s="62">
        <v>2866</v>
      </c>
      <c r="P451" s="63" t="s">
        <v>17</v>
      </c>
      <c r="Q451" s="64" t="s">
        <v>1876</v>
      </c>
      <c r="R451" s="65" t="s">
        <v>871</v>
      </c>
      <c r="S451" s="66" t="s">
        <v>18</v>
      </c>
      <c r="T451" s="67">
        <v>33641</v>
      </c>
      <c r="U451" s="66" t="s">
        <v>40</v>
      </c>
      <c r="V451" s="66" t="s">
        <v>868</v>
      </c>
      <c r="W451" s="68" t="s">
        <v>20</v>
      </c>
      <c r="X451" s="69">
        <v>6</v>
      </c>
      <c r="Y451" s="70">
        <v>0</v>
      </c>
      <c r="Z451" s="70">
        <v>4</v>
      </c>
      <c r="AA451" s="70">
        <v>2</v>
      </c>
      <c r="AB451" s="274" t="s">
        <v>2321</v>
      </c>
    </row>
    <row r="452" spans="15:28" x14ac:dyDescent="0.3">
      <c r="O452" s="106">
        <v>5880</v>
      </c>
      <c r="P452" s="106" t="s">
        <v>83</v>
      </c>
      <c r="Q452" s="114" t="s">
        <v>1826</v>
      </c>
      <c r="R452" s="108" t="s">
        <v>729</v>
      </c>
      <c r="S452" s="109" t="s">
        <v>249</v>
      </c>
      <c r="T452" s="110">
        <v>33500</v>
      </c>
      <c r="U452" s="109" t="s">
        <v>51</v>
      </c>
      <c r="V452" s="109" t="s">
        <v>613</v>
      </c>
      <c r="W452" s="109" t="s">
        <v>76</v>
      </c>
      <c r="X452" s="116">
        <v>6</v>
      </c>
      <c r="Y452" s="113">
        <v>1</v>
      </c>
      <c r="Z452" s="113">
        <v>4</v>
      </c>
      <c r="AA452" s="113">
        <v>0</v>
      </c>
      <c r="AB452" s="274" t="s">
        <v>2321</v>
      </c>
    </row>
    <row r="453" spans="15:28" x14ac:dyDescent="0.3">
      <c r="O453" s="157">
        <v>4670</v>
      </c>
      <c r="P453" s="157" t="s">
        <v>83</v>
      </c>
      <c r="Q453" s="107" t="s">
        <v>248</v>
      </c>
      <c r="R453" s="158" t="s">
        <v>248</v>
      </c>
      <c r="S453" s="159" t="s">
        <v>249</v>
      </c>
      <c r="T453" s="160">
        <v>33492</v>
      </c>
      <c r="U453" s="161" t="s">
        <v>147</v>
      </c>
      <c r="V453" s="159" t="s">
        <v>78</v>
      </c>
      <c r="W453" s="162" t="s">
        <v>214</v>
      </c>
      <c r="X453" s="116">
        <v>6</v>
      </c>
      <c r="Y453" s="113">
        <v>0</v>
      </c>
      <c r="Z453" s="113">
        <v>6</v>
      </c>
      <c r="AA453" s="113">
        <v>0</v>
      </c>
      <c r="AB453" s="274" t="s">
        <v>2321</v>
      </c>
    </row>
    <row r="454" spans="15:28" x14ac:dyDescent="0.3">
      <c r="O454" s="191">
        <v>6349</v>
      </c>
      <c r="P454" s="182" t="s">
        <v>17</v>
      </c>
      <c r="Q454" s="192" t="s">
        <v>2269</v>
      </c>
      <c r="R454" s="193" t="s">
        <v>2270</v>
      </c>
      <c r="S454" s="194" t="s">
        <v>71</v>
      </c>
      <c r="T454" s="195">
        <v>33480</v>
      </c>
      <c r="U454" s="194" t="s">
        <v>1557</v>
      </c>
      <c r="V454" s="194" t="s">
        <v>868</v>
      </c>
      <c r="W454" s="196" t="s">
        <v>2219</v>
      </c>
      <c r="X454" s="187">
        <v>6</v>
      </c>
      <c r="Y454" s="188">
        <v>0</v>
      </c>
      <c r="Z454" s="188">
        <v>4</v>
      </c>
      <c r="AA454" s="188">
        <v>2</v>
      </c>
      <c r="AB454" s="274" t="s">
        <v>2321</v>
      </c>
    </row>
    <row r="455" spans="15:28" x14ac:dyDescent="0.3">
      <c r="O455" s="106">
        <v>3903</v>
      </c>
      <c r="P455" s="106" t="s">
        <v>83</v>
      </c>
      <c r="Q455" s="114" t="s">
        <v>799</v>
      </c>
      <c r="R455" s="108" t="s">
        <v>799</v>
      </c>
      <c r="S455" s="109" t="s">
        <v>41</v>
      </c>
      <c r="T455" s="110">
        <v>33474</v>
      </c>
      <c r="U455" s="109" t="s">
        <v>28</v>
      </c>
      <c r="V455" s="109" t="s">
        <v>167</v>
      </c>
      <c r="W455" s="115" t="s">
        <v>139</v>
      </c>
      <c r="X455" s="116">
        <v>6</v>
      </c>
      <c r="Y455" s="113">
        <v>2</v>
      </c>
      <c r="Z455" s="113">
        <v>2</v>
      </c>
      <c r="AA455" s="113">
        <v>0</v>
      </c>
      <c r="AB455" s="274" t="s">
        <v>2321</v>
      </c>
    </row>
    <row r="456" spans="15:28" x14ac:dyDescent="0.3">
      <c r="O456" s="71">
        <v>4946</v>
      </c>
      <c r="P456" s="63" t="s">
        <v>17</v>
      </c>
      <c r="Q456" s="64" t="s">
        <v>1055</v>
      </c>
      <c r="R456" s="65" t="s">
        <v>1055</v>
      </c>
      <c r="S456" s="66" t="s">
        <v>33</v>
      </c>
      <c r="T456" s="67">
        <v>33240</v>
      </c>
      <c r="U456" s="66" t="s">
        <v>221</v>
      </c>
      <c r="V456" s="66" t="s">
        <v>1050</v>
      </c>
      <c r="W456" s="77" t="s">
        <v>152</v>
      </c>
      <c r="X456" s="69">
        <v>6</v>
      </c>
      <c r="Y456" s="70">
        <v>0</v>
      </c>
      <c r="Z456" s="70">
        <v>2</v>
      </c>
      <c r="AA456" s="70">
        <v>4</v>
      </c>
      <c r="AB456" s="274" t="s">
        <v>2321</v>
      </c>
    </row>
    <row r="457" spans="15:28" x14ac:dyDescent="0.3">
      <c r="O457" s="71">
        <v>5939</v>
      </c>
      <c r="P457" s="63" t="s">
        <v>17</v>
      </c>
      <c r="Q457" s="64" t="s">
        <v>911</v>
      </c>
      <c r="R457" s="65" t="s">
        <v>911</v>
      </c>
      <c r="S457" s="66" t="s">
        <v>230</v>
      </c>
      <c r="T457" s="67">
        <v>33063</v>
      </c>
      <c r="U457" s="66" t="s">
        <v>72</v>
      </c>
      <c r="V457" s="66" t="s">
        <v>901</v>
      </c>
      <c r="W457" s="66" t="s">
        <v>76</v>
      </c>
      <c r="X457" s="69">
        <v>6</v>
      </c>
      <c r="Y457" s="70">
        <v>0</v>
      </c>
      <c r="Z457" s="70">
        <v>2</v>
      </c>
      <c r="AA457" s="70">
        <v>4</v>
      </c>
      <c r="AB457" s="274" t="s">
        <v>2321</v>
      </c>
    </row>
    <row r="458" spans="15:28" x14ac:dyDescent="0.3">
      <c r="O458" s="80">
        <v>3112</v>
      </c>
      <c r="P458" s="81" t="s">
        <v>49</v>
      </c>
      <c r="Q458" s="82" t="s">
        <v>630</v>
      </c>
      <c r="R458" s="83" t="s">
        <v>630</v>
      </c>
      <c r="S458" s="84" t="s">
        <v>18</v>
      </c>
      <c r="T458" s="85">
        <v>32814</v>
      </c>
      <c r="U458" s="85" t="s">
        <v>101</v>
      </c>
      <c r="V458" s="85" t="s">
        <v>613</v>
      </c>
      <c r="W458" s="86" t="s">
        <v>13</v>
      </c>
      <c r="X458" s="87">
        <v>6</v>
      </c>
      <c r="Y458" s="88">
        <v>0</v>
      </c>
      <c r="Z458" s="88">
        <v>3</v>
      </c>
      <c r="AA458" s="88">
        <v>3</v>
      </c>
      <c r="AB458" s="274" t="s">
        <v>2321</v>
      </c>
    </row>
    <row r="459" spans="15:28" x14ac:dyDescent="0.3">
      <c r="O459" s="106">
        <v>5860</v>
      </c>
      <c r="P459" s="106" t="s">
        <v>83</v>
      </c>
      <c r="Q459" s="114" t="s">
        <v>1918</v>
      </c>
      <c r="R459" s="108" t="s">
        <v>1102</v>
      </c>
      <c r="S459" s="109" t="s">
        <v>33</v>
      </c>
      <c r="T459" s="110">
        <v>32729</v>
      </c>
      <c r="U459" s="109" t="s">
        <v>209</v>
      </c>
      <c r="V459" s="109" t="s">
        <v>1081</v>
      </c>
      <c r="W459" s="109" t="s">
        <v>68</v>
      </c>
      <c r="X459" s="116">
        <v>6</v>
      </c>
      <c r="Y459" s="113">
        <v>1</v>
      </c>
      <c r="Z459" s="113">
        <v>4</v>
      </c>
      <c r="AA459" s="113">
        <v>0</v>
      </c>
      <c r="AB459" s="274" t="s">
        <v>2321</v>
      </c>
    </row>
    <row r="460" spans="15:28" x14ac:dyDescent="0.3">
      <c r="O460" s="71">
        <v>2564</v>
      </c>
      <c r="P460" s="63" t="s">
        <v>17</v>
      </c>
      <c r="Q460" s="64" t="s">
        <v>964</v>
      </c>
      <c r="R460" s="65" t="s">
        <v>964</v>
      </c>
      <c r="S460" s="66" t="s">
        <v>249</v>
      </c>
      <c r="T460" s="67">
        <v>32398</v>
      </c>
      <c r="U460" s="66" t="s">
        <v>34</v>
      </c>
      <c r="V460" s="66" t="s">
        <v>167</v>
      </c>
      <c r="W460" s="77" t="s">
        <v>225</v>
      </c>
      <c r="X460" s="69">
        <v>6</v>
      </c>
      <c r="Y460" s="70">
        <v>0</v>
      </c>
      <c r="Z460" s="70">
        <v>2</v>
      </c>
      <c r="AA460" s="70">
        <v>4</v>
      </c>
      <c r="AB460" s="274" t="s">
        <v>2321</v>
      </c>
    </row>
    <row r="461" spans="15:28" x14ac:dyDescent="0.3">
      <c r="O461" s="106">
        <v>4605</v>
      </c>
      <c r="P461" s="106" t="s">
        <v>83</v>
      </c>
      <c r="Q461" s="114" t="s">
        <v>505</v>
      </c>
      <c r="R461" s="108" t="s">
        <v>505</v>
      </c>
      <c r="S461" s="109" t="s">
        <v>33</v>
      </c>
      <c r="T461" s="110">
        <v>36967</v>
      </c>
      <c r="U461" s="109" t="s">
        <v>26</v>
      </c>
      <c r="V461" s="109" t="s">
        <v>58</v>
      </c>
      <c r="W461" s="115" t="s">
        <v>134</v>
      </c>
      <c r="X461" s="116">
        <v>5</v>
      </c>
      <c r="Y461" s="113">
        <v>1</v>
      </c>
      <c r="Z461" s="113">
        <v>3</v>
      </c>
      <c r="AA461" s="113">
        <v>0</v>
      </c>
      <c r="AB461" s="274" t="s">
        <v>2321</v>
      </c>
    </row>
    <row r="462" spans="15:28" x14ac:dyDescent="0.3">
      <c r="O462" s="71">
        <v>5777</v>
      </c>
      <c r="P462" s="63" t="s">
        <v>17</v>
      </c>
      <c r="Q462" s="64" t="s">
        <v>1836</v>
      </c>
      <c r="R462" s="65" t="s">
        <v>682</v>
      </c>
      <c r="S462" s="66" t="s">
        <v>125</v>
      </c>
      <c r="T462" s="67">
        <v>36772</v>
      </c>
      <c r="U462" s="66" t="s">
        <v>99</v>
      </c>
      <c r="V462" s="66" t="s">
        <v>44</v>
      </c>
      <c r="W462" s="66" t="s">
        <v>68</v>
      </c>
      <c r="X462" s="69">
        <v>5</v>
      </c>
      <c r="Y462" s="70">
        <v>0</v>
      </c>
      <c r="Z462" s="70">
        <v>3</v>
      </c>
      <c r="AA462" s="70">
        <v>2</v>
      </c>
      <c r="AB462" s="274" t="s">
        <v>2321</v>
      </c>
    </row>
    <row r="463" spans="15:28" x14ac:dyDescent="0.3">
      <c r="O463" s="71">
        <v>5690</v>
      </c>
      <c r="P463" s="63" t="s">
        <v>17</v>
      </c>
      <c r="Q463" s="78" t="s">
        <v>1872</v>
      </c>
      <c r="R463" s="65" t="s">
        <v>847</v>
      </c>
      <c r="S463" s="66" t="s">
        <v>30</v>
      </c>
      <c r="T463" s="67">
        <v>37274</v>
      </c>
      <c r="U463" s="66" t="s">
        <v>412</v>
      </c>
      <c r="V463" s="66" t="s">
        <v>832</v>
      </c>
      <c r="W463" s="77" t="s">
        <v>24</v>
      </c>
      <c r="X463" s="69">
        <v>5</v>
      </c>
      <c r="Y463" s="70">
        <v>0</v>
      </c>
      <c r="Z463" s="70">
        <v>1</v>
      </c>
      <c r="AA463" s="70">
        <v>4</v>
      </c>
      <c r="AB463" s="274" t="s">
        <v>2321</v>
      </c>
    </row>
    <row r="464" spans="15:28" x14ac:dyDescent="0.3">
      <c r="O464" s="71">
        <v>6061</v>
      </c>
      <c r="P464" s="63" t="s">
        <v>17</v>
      </c>
      <c r="Q464" s="78" t="s">
        <v>1620</v>
      </c>
      <c r="R464" s="65" t="s">
        <v>1620</v>
      </c>
      <c r="S464" s="66" t="s">
        <v>136</v>
      </c>
      <c r="T464" s="67">
        <v>36701</v>
      </c>
      <c r="U464" s="66" t="s">
        <v>186</v>
      </c>
      <c r="V464" s="66" t="s">
        <v>919</v>
      </c>
      <c r="W464" s="77" t="s">
        <v>1470</v>
      </c>
      <c r="X464" s="79">
        <v>5</v>
      </c>
      <c r="Y464" s="70">
        <v>0</v>
      </c>
      <c r="Z464" s="70">
        <v>3</v>
      </c>
      <c r="AA464" s="70">
        <v>2</v>
      </c>
      <c r="AB464" s="274" t="s">
        <v>2321</v>
      </c>
    </row>
    <row r="465" spans="15:28" x14ac:dyDescent="0.3">
      <c r="O465" s="106">
        <v>5114</v>
      </c>
      <c r="P465" s="106" t="s">
        <v>83</v>
      </c>
      <c r="Q465" s="114" t="s">
        <v>296</v>
      </c>
      <c r="R465" s="108" t="s">
        <v>296</v>
      </c>
      <c r="S465" s="109" t="s">
        <v>250</v>
      </c>
      <c r="T465" s="110">
        <v>36272</v>
      </c>
      <c r="U465" s="109" t="s">
        <v>87</v>
      </c>
      <c r="V465" s="109" t="s">
        <v>261</v>
      </c>
      <c r="W465" s="111" t="s">
        <v>16</v>
      </c>
      <c r="X465" s="116">
        <v>5</v>
      </c>
      <c r="Y465" s="113">
        <v>1</v>
      </c>
      <c r="Z465" s="113">
        <v>3</v>
      </c>
      <c r="AA465" s="113">
        <v>0</v>
      </c>
      <c r="AB465" s="274" t="s">
        <v>2321</v>
      </c>
    </row>
    <row r="466" spans="15:28" x14ac:dyDescent="0.3">
      <c r="O466" s="106">
        <v>5997</v>
      </c>
      <c r="P466" s="106" t="s">
        <v>83</v>
      </c>
      <c r="Q466" s="107" t="s">
        <v>1530</v>
      </c>
      <c r="R466" s="108" t="s">
        <v>1530</v>
      </c>
      <c r="S466" s="109" t="s">
        <v>41</v>
      </c>
      <c r="T466" s="110">
        <v>36004</v>
      </c>
      <c r="U466" s="109" t="s">
        <v>311</v>
      </c>
      <c r="V466" s="109" t="s">
        <v>550</v>
      </c>
      <c r="W466" s="111" t="s">
        <v>1470</v>
      </c>
      <c r="X466" s="112">
        <v>5</v>
      </c>
      <c r="Y466" s="113">
        <v>1</v>
      </c>
      <c r="Z466" s="113">
        <v>3</v>
      </c>
      <c r="AA466" s="113">
        <v>0</v>
      </c>
      <c r="AB466" s="274" t="s">
        <v>2321</v>
      </c>
    </row>
    <row r="467" spans="15:28" x14ac:dyDescent="0.3">
      <c r="O467" s="89">
        <v>5374</v>
      </c>
      <c r="P467" s="81" t="s">
        <v>49</v>
      </c>
      <c r="Q467" s="82" t="s">
        <v>1922</v>
      </c>
      <c r="R467" s="83" t="s">
        <v>1116</v>
      </c>
      <c r="S467" s="84" t="s">
        <v>30</v>
      </c>
      <c r="T467" s="85">
        <v>35968</v>
      </c>
      <c r="U467" s="85" t="s">
        <v>374</v>
      </c>
      <c r="V467" s="85" t="s">
        <v>194</v>
      </c>
      <c r="W467" s="90" t="s">
        <v>27</v>
      </c>
      <c r="X467" s="87">
        <v>5</v>
      </c>
      <c r="Y467" s="88">
        <v>0</v>
      </c>
      <c r="Z467" s="88">
        <v>1</v>
      </c>
      <c r="AA467" s="88">
        <v>4</v>
      </c>
      <c r="AB467" s="274" t="s">
        <v>2321</v>
      </c>
    </row>
    <row r="468" spans="15:28" x14ac:dyDescent="0.3">
      <c r="O468" s="106">
        <v>5118</v>
      </c>
      <c r="P468" s="106" t="s">
        <v>83</v>
      </c>
      <c r="Q468" s="114" t="s">
        <v>1811</v>
      </c>
      <c r="R468" s="108" t="s">
        <v>576</v>
      </c>
      <c r="S468" s="109" t="s">
        <v>577</v>
      </c>
      <c r="T468" s="110">
        <v>35770</v>
      </c>
      <c r="U468" s="109" t="s">
        <v>48</v>
      </c>
      <c r="V468" s="109" t="s">
        <v>550</v>
      </c>
      <c r="W468" s="111" t="s">
        <v>16</v>
      </c>
      <c r="X468" s="116">
        <v>5</v>
      </c>
      <c r="Y468" s="113">
        <v>0</v>
      </c>
      <c r="Z468" s="113">
        <v>5</v>
      </c>
      <c r="AA468" s="113">
        <v>0</v>
      </c>
      <c r="AB468" s="274" t="s">
        <v>2321</v>
      </c>
    </row>
    <row r="469" spans="15:28" x14ac:dyDescent="0.3">
      <c r="O469" s="106">
        <v>5857</v>
      </c>
      <c r="P469" s="106" t="s">
        <v>83</v>
      </c>
      <c r="Q469" s="114" t="s">
        <v>1383</v>
      </c>
      <c r="R469" s="108" t="s">
        <v>1383</v>
      </c>
      <c r="S469" s="109" t="s">
        <v>33</v>
      </c>
      <c r="T469" s="110">
        <v>35571</v>
      </c>
      <c r="U469" s="109" t="s">
        <v>294</v>
      </c>
      <c r="V469" s="109" t="s">
        <v>328</v>
      </c>
      <c r="W469" s="109" t="s">
        <v>68</v>
      </c>
      <c r="X469" s="116">
        <v>5</v>
      </c>
      <c r="Y469" s="113">
        <v>2</v>
      </c>
      <c r="Z469" s="113">
        <v>1</v>
      </c>
      <c r="AA469" s="113">
        <v>0</v>
      </c>
      <c r="AB469" s="274" t="s">
        <v>2321</v>
      </c>
    </row>
    <row r="470" spans="15:28" x14ac:dyDescent="0.3">
      <c r="O470" s="89">
        <v>6039</v>
      </c>
      <c r="P470" s="81" t="s">
        <v>49</v>
      </c>
      <c r="Q470" s="99" t="s">
        <v>1596</v>
      </c>
      <c r="R470" s="83" t="s">
        <v>1596</v>
      </c>
      <c r="S470" s="84" t="s">
        <v>10</v>
      </c>
      <c r="T470" s="85">
        <v>35271</v>
      </c>
      <c r="U470" s="85" t="s">
        <v>51</v>
      </c>
      <c r="V470" s="85" t="s">
        <v>990</v>
      </c>
      <c r="W470" s="86" t="s">
        <v>1470</v>
      </c>
      <c r="X470" s="104">
        <v>5</v>
      </c>
      <c r="Y470" s="88">
        <v>0</v>
      </c>
      <c r="Z470" s="88">
        <v>3</v>
      </c>
      <c r="AA470" s="88">
        <v>2</v>
      </c>
      <c r="AB470" s="274" t="s">
        <v>2321</v>
      </c>
    </row>
    <row r="471" spans="15:28" x14ac:dyDescent="0.3">
      <c r="O471" s="163">
        <v>6195</v>
      </c>
      <c r="P471" s="163" t="s">
        <v>83</v>
      </c>
      <c r="Q471" s="164" t="s">
        <v>2215</v>
      </c>
      <c r="R471" s="165" t="s">
        <v>2216</v>
      </c>
      <c r="S471" s="166" t="s">
        <v>448</v>
      </c>
      <c r="T471" s="167">
        <v>35109</v>
      </c>
      <c r="U471" s="166" t="s">
        <v>252</v>
      </c>
      <c r="V471" s="166" t="s">
        <v>65</v>
      </c>
      <c r="W471" s="168" t="s">
        <v>2084</v>
      </c>
      <c r="X471" s="169">
        <v>5</v>
      </c>
      <c r="Y471" s="170">
        <v>2</v>
      </c>
      <c r="Z471" s="170">
        <v>1</v>
      </c>
      <c r="AA471" s="170">
        <v>0</v>
      </c>
      <c r="AB471" s="274" t="s">
        <v>2321</v>
      </c>
    </row>
    <row r="472" spans="15:28" x14ac:dyDescent="0.3">
      <c r="O472" s="62">
        <v>5454</v>
      </c>
      <c r="P472" s="63" t="s">
        <v>17</v>
      </c>
      <c r="Q472" s="64" t="s">
        <v>1921</v>
      </c>
      <c r="R472" s="65" t="s">
        <v>1108</v>
      </c>
      <c r="S472" s="66" t="s">
        <v>74</v>
      </c>
      <c r="T472" s="67">
        <v>34792</v>
      </c>
      <c r="U472" s="66" t="s">
        <v>28</v>
      </c>
      <c r="V472" s="66" t="s">
        <v>194</v>
      </c>
      <c r="W472" s="68" t="s">
        <v>27</v>
      </c>
      <c r="X472" s="69">
        <v>5</v>
      </c>
      <c r="Y472" s="70">
        <v>0</v>
      </c>
      <c r="Z472" s="70">
        <v>1</v>
      </c>
      <c r="AA472" s="70">
        <v>4</v>
      </c>
      <c r="AB472" s="274" t="s">
        <v>2321</v>
      </c>
    </row>
    <row r="473" spans="15:28" x14ac:dyDescent="0.3">
      <c r="O473" s="106">
        <v>2431</v>
      </c>
      <c r="P473" s="106" t="s">
        <v>83</v>
      </c>
      <c r="Q473" s="114" t="s">
        <v>1839</v>
      </c>
      <c r="R473" s="108" t="s">
        <v>699</v>
      </c>
      <c r="S473" s="109" t="s">
        <v>10</v>
      </c>
      <c r="T473" s="110">
        <v>34687</v>
      </c>
      <c r="U473" s="109" t="s">
        <v>60</v>
      </c>
      <c r="V473" s="109" t="s">
        <v>44</v>
      </c>
      <c r="W473" s="111" t="s">
        <v>104</v>
      </c>
      <c r="X473" s="116">
        <v>5</v>
      </c>
      <c r="Y473" s="113">
        <v>1</v>
      </c>
      <c r="Z473" s="113">
        <v>3</v>
      </c>
      <c r="AA473" s="113">
        <v>0</v>
      </c>
      <c r="AB473" s="274" t="s">
        <v>2321</v>
      </c>
    </row>
    <row r="474" spans="15:28" x14ac:dyDescent="0.3">
      <c r="O474" s="80">
        <v>5101</v>
      </c>
      <c r="P474" s="81" t="s">
        <v>49</v>
      </c>
      <c r="Q474" s="82" t="s">
        <v>1115</v>
      </c>
      <c r="R474" s="83" t="s">
        <v>1115</v>
      </c>
      <c r="S474" s="84" t="s">
        <v>41</v>
      </c>
      <c r="T474" s="85">
        <v>34566</v>
      </c>
      <c r="U474" s="85" t="s">
        <v>1131</v>
      </c>
      <c r="V474" s="85" t="s">
        <v>194</v>
      </c>
      <c r="W474" s="86" t="s">
        <v>52</v>
      </c>
      <c r="X474" s="87">
        <v>5</v>
      </c>
      <c r="Y474" s="88">
        <v>0</v>
      </c>
      <c r="Z474" s="88">
        <v>4</v>
      </c>
      <c r="AA474" s="88">
        <v>1</v>
      </c>
      <c r="AB474" s="274" t="s">
        <v>2321</v>
      </c>
    </row>
    <row r="475" spans="15:28" x14ac:dyDescent="0.3">
      <c r="O475" s="106">
        <v>4856</v>
      </c>
      <c r="P475" s="106" t="s">
        <v>83</v>
      </c>
      <c r="Q475" s="114" t="s">
        <v>257</v>
      </c>
      <c r="R475" s="108" t="s">
        <v>257</v>
      </c>
      <c r="S475" s="109" t="s">
        <v>41</v>
      </c>
      <c r="T475" s="110">
        <v>34009</v>
      </c>
      <c r="U475" s="109" t="s">
        <v>148</v>
      </c>
      <c r="V475" s="109" t="s">
        <v>78</v>
      </c>
      <c r="W475" s="111" t="s">
        <v>64</v>
      </c>
      <c r="X475" s="116">
        <v>5</v>
      </c>
      <c r="Y475" s="113">
        <v>2</v>
      </c>
      <c r="Z475" s="113">
        <v>1</v>
      </c>
      <c r="AA475" s="113">
        <v>0</v>
      </c>
      <c r="AB475" s="274" t="s">
        <v>2321</v>
      </c>
    </row>
    <row r="476" spans="15:28" x14ac:dyDescent="0.3">
      <c r="O476" s="106">
        <v>4011</v>
      </c>
      <c r="P476" s="106" t="s">
        <v>83</v>
      </c>
      <c r="Q476" s="107" t="s">
        <v>2031</v>
      </c>
      <c r="R476" s="108" t="s">
        <v>639</v>
      </c>
      <c r="S476" s="109" t="s">
        <v>315</v>
      </c>
      <c r="T476" s="110">
        <v>33800</v>
      </c>
      <c r="U476" s="109" t="s">
        <v>637</v>
      </c>
      <c r="V476" s="109" t="s">
        <v>613</v>
      </c>
      <c r="W476" s="115" t="s">
        <v>139</v>
      </c>
      <c r="X476" s="116">
        <v>5</v>
      </c>
      <c r="Y476" s="113">
        <v>1</v>
      </c>
      <c r="Z476" s="113">
        <v>3</v>
      </c>
      <c r="AA476" s="113">
        <v>0</v>
      </c>
      <c r="AB476" s="274" t="s">
        <v>2321</v>
      </c>
    </row>
    <row r="477" spans="15:28" x14ac:dyDescent="0.3">
      <c r="O477" s="71">
        <v>1896</v>
      </c>
      <c r="P477" s="71" t="s">
        <v>17</v>
      </c>
      <c r="Q477" s="64" t="s">
        <v>1057</v>
      </c>
      <c r="R477" s="65" t="s">
        <v>1057</v>
      </c>
      <c r="S477" s="179" t="s">
        <v>125</v>
      </c>
      <c r="T477" s="67">
        <v>32596</v>
      </c>
      <c r="U477" s="179" t="s">
        <v>147</v>
      </c>
      <c r="V477" s="131" t="s">
        <v>1050</v>
      </c>
      <c r="W477" s="190" t="s">
        <v>455</v>
      </c>
      <c r="X477" s="69">
        <v>5</v>
      </c>
      <c r="Y477" s="70">
        <v>0</v>
      </c>
      <c r="Z477" s="70">
        <v>1</v>
      </c>
      <c r="AA477" s="70">
        <v>4</v>
      </c>
      <c r="AB477" s="274" t="s">
        <v>2321</v>
      </c>
    </row>
    <row r="478" spans="15:28" x14ac:dyDescent="0.3">
      <c r="O478" s="106">
        <v>1867</v>
      </c>
      <c r="P478" s="106" t="s">
        <v>83</v>
      </c>
      <c r="Q478" s="114" t="s">
        <v>544</v>
      </c>
      <c r="R478" s="108" t="s">
        <v>544</v>
      </c>
      <c r="S478" s="109" t="s">
        <v>74</v>
      </c>
      <c r="T478" s="110">
        <v>32423</v>
      </c>
      <c r="U478" s="109" t="s">
        <v>101</v>
      </c>
      <c r="V478" s="109" t="s">
        <v>271</v>
      </c>
      <c r="W478" s="111" t="s">
        <v>545</v>
      </c>
      <c r="X478" s="116">
        <v>5</v>
      </c>
      <c r="Y478" s="113">
        <v>1</v>
      </c>
      <c r="Z478" s="113">
        <v>3</v>
      </c>
      <c r="AA478" s="113">
        <v>0</v>
      </c>
      <c r="AB478" s="274" t="s">
        <v>2321</v>
      </c>
    </row>
    <row r="479" spans="15:28" x14ac:dyDescent="0.3">
      <c r="O479" s="106">
        <v>6024</v>
      </c>
      <c r="P479" s="106" t="s">
        <v>83</v>
      </c>
      <c r="Q479" s="107" t="s">
        <v>1609</v>
      </c>
      <c r="R479" s="108" t="s">
        <v>1609</v>
      </c>
      <c r="S479" s="109" t="s">
        <v>315</v>
      </c>
      <c r="T479" s="110">
        <v>31518</v>
      </c>
      <c r="U479" s="109" t="s">
        <v>1522</v>
      </c>
      <c r="V479" s="109" t="s">
        <v>1081</v>
      </c>
      <c r="W479" s="111" t="s">
        <v>1470</v>
      </c>
      <c r="X479" s="112">
        <v>5</v>
      </c>
      <c r="Y479" s="113">
        <v>1</v>
      </c>
      <c r="Z479" s="113">
        <v>3</v>
      </c>
      <c r="AA479" s="113">
        <v>0</v>
      </c>
      <c r="AB479" s="274" t="s">
        <v>2321</v>
      </c>
    </row>
    <row r="480" spans="15:28" x14ac:dyDescent="0.3">
      <c r="O480" s="191">
        <v>6352</v>
      </c>
      <c r="P480" s="182" t="s">
        <v>17</v>
      </c>
      <c r="Q480" s="192" t="s">
        <v>2296</v>
      </c>
      <c r="R480" s="193" t="s">
        <v>2296</v>
      </c>
      <c r="S480" s="194" t="s">
        <v>125</v>
      </c>
      <c r="T480" s="195">
        <v>37052</v>
      </c>
      <c r="U480" s="194" t="s">
        <v>236</v>
      </c>
      <c r="V480" s="194" t="s">
        <v>48</v>
      </c>
      <c r="W480" s="196" t="s">
        <v>2219</v>
      </c>
      <c r="X480" s="187">
        <v>4</v>
      </c>
      <c r="Y480" s="188">
        <v>0</v>
      </c>
      <c r="Z480" s="188">
        <v>2</v>
      </c>
      <c r="AA480" s="188">
        <v>2</v>
      </c>
      <c r="AB480" s="274" t="s">
        <v>2321</v>
      </c>
    </row>
    <row r="481" spans="15:28" x14ac:dyDescent="0.3">
      <c r="O481" s="62">
        <v>5039</v>
      </c>
      <c r="P481" s="63" t="s">
        <v>17</v>
      </c>
      <c r="Q481" s="64" t="s">
        <v>811</v>
      </c>
      <c r="R481" s="65" t="s">
        <v>811</v>
      </c>
      <c r="S481" s="66" t="s">
        <v>589</v>
      </c>
      <c r="T481" s="67">
        <v>36783</v>
      </c>
      <c r="U481" s="179" t="s">
        <v>72</v>
      </c>
      <c r="V481" s="66" t="s">
        <v>26</v>
      </c>
      <c r="W481" s="68" t="s">
        <v>152</v>
      </c>
      <c r="X481" s="69">
        <v>4</v>
      </c>
      <c r="Y481" s="70">
        <v>0</v>
      </c>
      <c r="Z481" s="70">
        <v>2</v>
      </c>
      <c r="AA481" s="70">
        <v>2</v>
      </c>
      <c r="AB481" s="274" t="s">
        <v>2321</v>
      </c>
    </row>
    <row r="482" spans="15:28" x14ac:dyDescent="0.3">
      <c r="O482" s="106">
        <v>5187</v>
      </c>
      <c r="P482" s="106" t="s">
        <v>83</v>
      </c>
      <c r="Q482" s="114" t="s">
        <v>1752</v>
      </c>
      <c r="R482" s="108" t="s">
        <v>298</v>
      </c>
      <c r="S482" s="109" t="s">
        <v>125</v>
      </c>
      <c r="T482" s="110">
        <v>36617</v>
      </c>
      <c r="U482" s="109" t="s">
        <v>72</v>
      </c>
      <c r="V482" s="109" t="s">
        <v>261</v>
      </c>
      <c r="W482" s="111" t="s">
        <v>16</v>
      </c>
      <c r="X482" s="116">
        <v>4</v>
      </c>
      <c r="Y482" s="113">
        <v>0</v>
      </c>
      <c r="Z482" s="113">
        <v>4</v>
      </c>
      <c r="AA482" s="113">
        <v>0</v>
      </c>
      <c r="AB482" s="274" t="s">
        <v>2321</v>
      </c>
    </row>
    <row r="483" spans="15:28" x14ac:dyDescent="0.3">
      <c r="O483" s="100">
        <v>6317</v>
      </c>
      <c r="P483" s="92" t="s">
        <v>49</v>
      </c>
      <c r="Q483" s="101" t="s">
        <v>2275</v>
      </c>
      <c r="R483" s="93" t="s">
        <v>2275</v>
      </c>
      <c r="S483" s="94" t="s">
        <v>464</v>
      </c>
      <c r="T483" s="95">
        <v>36033</v>
      </c>
      <c r="U483" s="95" t="s">
        <v>205</v>
      </c>
      <c r="V483" s="95" t="s">
        <v>930</v>
      </c>
      <c r="W483" s="102" t="s">
        <v>2219</v>
      </c>
      <c r="X483" s="97">
        <v>4</v>
      </c>
      <c r="Y483" s="98">
        <v>2</v>
      </c>
      <c r="Z483" s="98">
        <v>0</v>
      </c>
      <c r="AA483" s="98">
        <v>0</v>
      </c>
      <c r="AB483" s="274" t="s">
        <v>2321</v>
      </c>
    </row>
    <row r="484" spans="15:28" x14ac:dyDescent="0.3">
      <c r="O484" s="119">
        <v>5709</v>
      </c>
      <c r="P484" s="53" t="s">
        <v>8</v>
      </c>
      <c r="Q484" s="120" t="s">
        <v>776</v>
      </c>
      <c r="R484" s="54" t="s">
        <v>776</v>
      </c>
      <c r="S484" s="55" t="s">
        <v>10</v>
      </c>
      <c r="T484" s="56">
        <v>35952</v>
      </c>
      <c r="U484" s="56" t="s">
        <v>67</v>
      </c>
      <c r="V484" s="56" t="s">
        <v>132</v>
      </c>
      <c r="W484" s="57" t="s">
        <v>24</v>
      </c>
      <c r="X484" s="58">
        <v>4</v>
      </c>
      <c r="Y484" s="59">
        <v>0</v>
      </c>
      <c r="Z484" s="59">
        <v>0</v>
      </c>
      <c r="AA484" s="59">
        <v>4</v>
      </c>
      <c r="AB484" s="274" t="s">
        <v>2321</v>
      </c>
    </row>
    <row r="485" spans="15:28" x14ac:dyDescent="0.3">
      <c r="O485" s="62">
        <v>5237</v>
      </c>
      <c r="P485" s="63" t="s">
        <v>17</v>
      </c>
      <c r="Q485" s="64" t="s">
        <v>1209</v>
      </c>
      <c r="R485" s="65" t="s">
        <v>1209</v>
      </c>
      <c r="S485" s="66" t="s">
        <v>136</v>
      </c>
      <c r="T485" s="67">
        <v>35807</v>
      </c>
      <c r="U485" s="66" t="s">
        <v>58</v>
      </c>
      <c r="V485" s="66" t="s">
        <v>919</v>
      </c>
      <c r="W485" s="68" t="s">
        <v>16</v>
      </c>
      <c r="X485" s="69">
        <v>4</v>
      </c>
      <c r="Y485" s="70">
        <v>0</v>
      </c>
      <c r="Z485" s="70">
        <v>4</v>
      </c>
      <c r="AA485" s="70">
        <v>0</v>
      </c>
      <c r="AB485" s="274" t="s">
        <v>2321</v>
      </c>
    </row>
    <row r="486" spans="15:28" x14ac:dyDescent="0.3">
      <c r="O486" s="181">
        <v>6230</v>
      </c>
      <c r="P486" s="182" t="s">
        <v>17</v>
      </c>
      <c r="Q486" s="183" t="s">
        <v>2122</v>
      </c>
      <c r="R486" s="183" t="s">
        <v>2122</v>
      </c>
      <c r="S486" s="184" t="s">
        <v>169</v>
      </c>
      <c r="T486" s="185">
        <v>35167</v>
      </c>
      <c r="U486" s="185" t="s">
        <v>143</v>
      </c>
      <c r="V486" s="185" t="s">
        <v>613</v>
      </c>
      <c r="W486" s="186" t="s">
        <v>2084</v>
      </c>
      <c r="X486" s="187">
        <v>4</v>
      </c>
      <c r="Y486" s="188">
        <v>0</v>
      </c>
      <c r="Z486" s="188">
        <v>2</v>
      </c>
      <c r="AA486" s="188">
        <v>2</v>
      </c>
      <c r="AB486" s="274" t="s">
        <v>2321</v>
      </c>
    </row>
    <row r="487" spans="15:28" x14ac:dyDescent="0.3">
      <c r="O487" s="100">
        <v>6354</v>
      </c>
      <c r="P487" s="92" t="s">
        <v>49</v>
      </c>
      <c r="Q487" s="101" t="s">
        <v>2287</v>
      </c>
      <c r="R487" s="93" t="s">
        <v>2288</v>
      </c>
      <c r="S487" s="94" t="s">
        <v>2289</v>
      </c>
      <c r="T487" s="95">
        <v>35074</v>
      </c>
      <c r="U487" s="95" t="s">
        <v>1681</v>
      </c>
      <c r="V487" s="95" t="s">
        <v>1050</v>
      </c>
      <c r="W487" s="102" t="s">
        <v>2219</v>
      </c>
      <c r="X487" s="97">
        <v>4</v>
      </c>
      <c r="Y487" s="98">
        <v>1</v>
      </c>
      <c r="Z487" s="98">
        <v>1</v>
      </c>
      <c r="AA487" s="98">
        <v>1</v>
      </c>
      <c r="AB487" s="274" t="s">
        <v>2321</v>
      </c>
    </row>
    <row r="488" spans="15:28" x14ac:dyDescent="0.3">
      <c r="O488" s="89">
        <v>6137</v>
      </c>
      <c r="P488" s="81" t="s">
        <v>49</v>
      </c>
      <c r="Q488" s="103" t="s">
        <v>1478</v>
      </c>
      <c r="R488" s="83" t="s">
        <v>1478</v>
      </c>
      <c r="S488" s="84" t="s">
        <v>18</v>
      </c>
      <c r="T488" s="85">
        <v>34614</v>
      </c>
      <c r="U488" s="85" t="s">
        <v>186</v>
      </c>
      <c r="V488" s="85" t="s">
        <v>12</v>
      </c>
      <c r="W488" s="86" t="s">
        <v>1470</v>
      </c>
      <c r="X488" s="104">
        <v>4</v>
      </c>
      <c r="Y488" s="88">
        <v>0</v>
      </c>
      <c r="Z488" s="88">
        <v>2</v>
      </c>
      <c r="AA488" s="88">
        <v>2</v>
      </c>
      <c r="AB488" s="274" t="s">
        <v>2321</v>
      </c>
    </row>
    <row r="489" spans="15:28" x14ac:dyDescent="0.3">
      <c r="O489" s="106">
        <v>3129</v>
      </c>
      <c r="P489" s="106" t="s">
        <v>83</v>
      </c>
      <c r="Q489" s="114" t="s">
        <v>546</v>
      </c>
      <c r="R489" s="108" t="s">
        <v>546</v>
      </c>
      <c r="S489" s="109" t="s">
        <v>47</v>
      </c>
      <c r="T489" s="110">
        <v>34593</v>
      </c>
      <c r="U489" s="109" t="s">
        <v>547</v>
      </c>
      <c r="V489" s="109" t="s">
        <v>271</v>
      </c>
      <c r="W489" s="111" t="s">
        <v>13</v>
      </c>
      <c r="X489" s="116">
        <v>4</v>
      </c>
      <c r="Y489" s="113">
        <v>1</v>
      </c>
      <c r="Z489" s="113">
        <v>2</v>
      </c>
      <c r="AA489" s="113">
        <v>0</v>
      </c>
      <c r="AB489" s="274" t="s">
        <v>2321</v>
      </c>
    </row>
    <row r="490" spans="15:28" x14ac:dyDescent="0.3">
      <c r="O490" s="181">
        <v>6256</v>
      </c>
      <c r="P490" s="182" t="s">
        <v>17</v>
      </c>
      <c r="Q490" s="183" t="s">
        <v>2136</v>
      </c>
      <c r="R490" s="183" t="s">
        <v>2136</v>
      </c>
      <c r="S490" s="184" t="s">
        <v>18</v>
      </c>
      <c r="T490" s="185">
        <v>34212</v>
      </c>
      <c r="U490" s="185" t="s">
        <v>103</v>
      </c>
      <c r="V490" s="185" t="s">
        <v>128</v>
      </c>
      <c r="W490" s="186" t="s">
        <v>2084</v>
      </c>
      <c r="X490" s="187">
        <v>4</v>
      </c>
      <c r="Y490" s="188">
        <v>0</v>
      </c>
      <c r="Z490" s="188">
        <v>2</v>
      </c>
      <c r="AA490" s="188">
        <v>2</v>
      </c>
      <c r="AB490" s="274" t="s">
        <v>2321</v>
      </c>
    </row>
    <row r="491" spans="15:28" x14ac:dyDescent="0.3">
      <c r="O491" s="80">
        <v>4492</v>
      </c>
      <c r="P491" s="81" t="s">
        <v>49</v>
      </c>
      <c r="Q491" s="103" t="s">
        <v>791</v>
      </c>
      <c r="R491" s="83" t="s">
        <v>791</v>
      </c>
      <c r="S491" s="84" t="s">
        <v>792</v>
      </c>
      <c r="T491" s="85">
        <v>33618</v>
      </c>
      <c r="U491" s="85" t="s">
        <v>231</v>
      </c>
      <c r="V491" s="85" t="s">
        <v>132</v>
      </c>
      <c r="W491" s="86" t="s">
        <v>115</v>
      </c>
      <c r="X491" s="87">
        <v>4</v>
      </c>
      <c r="Y491" s="88">
        <v>0</v>
      </c>
      <c r="Z491" s="88">
        <v>2</v>
      </c>
      <c r="AA491" s="88">
        <v>2</v>
      </c>
      <c r="AB491" s="274" t="s">
        <v>2321</v>
      </c>
    </row>
    <row r="492" spans="15:28" x14ac:dyDescent="0.3">
      <c r="O492" s="119">
        <v>4957</v>
      </c>
      <c r="P492" s="53" t="s">
        <v>8</v>
      </c>
      <c r="Q492" s="149" t="s">
        <v>1994</v>
      </c>
      <c r="R492" s="54" t="s">
        <v>830</v>
      </c>
      <c r="S492" s="55" t="s">
        <v>831</v>
      </c>
      <c r="T492" s="56">
        <v>33611</v>
      </c>
      <c r="U492" s="56" t="s">
        <v>103</v>
      </c>
      <c r="V492" s="56" t="s">
        <v>832</v>
      </c>
      <c r="W492" s="57" t="s">
        <v>152</v>
      </c>
      <c r="X492" s="58">
        <v>4</v>
      </c>
      <c r="Y492" s="59">
        <v>0</v>
      </c>
      <c r="Z492" s="59">
        <v>0</v>
      </c>
      <c r="AA492" s="59">
        <v>4</v>
      </c>
      <c r="AB492" s="274" t="s">
        <v>2321</v>
      </c>
    </row>
    <row r="493" spans="15:28" x14ac:dyDescent="0.3">
      <c r="O493" s="52">
        <v>3158</v>
      </c>
      <c r="P493" s="53" t="s">
        <v>8</v>
      </c>
      <c r="Q493" s="120" t="s">
        <v>216</v>
      </c>
      <c r="R493" s="54" t="s">
        <v>216</v>
      </c>
      <c r="S493" s="55" t="s">
        <v>74</v>
      </c>
      <c r="T493" s="56">
        <v>32708</v>
      </c>
      <c r="U493" s="56" t="s">
        <v>40</v>
      </c>
      <c r="V493" s="56" t="s">
        <v>78</v>
      </c>
      <c r="W493" s="57" t="s">
        <v>13</v>
      </c>
      <c r="X493" s="58">
        <v>4</v>
      </c>
      <c r="Y493" s="59">
        <v>0</v>
      </c>
      <c r="Z493" s="59">
        <v>0</v>
      </c>
      <c r="AA493" s="59">
        <v>4</v>
      </c>
      <c r="AB493" s="274" t="s">
        <v>2321</v>
      </c>
    </row>
    <row r="494" spans="15:28" x14ac:dyDescent="0.3">
      <c r="O494" s="163">
        <v>6282</v>
      </c>
      <c r="P494" s="163" t="s">
        <v>83</v>
      </c>
      <c r="Q494" s="164" t="s">
        <v>2155</v>
      </c>
      <c r="R494" s="165" t="s">
        <v>2155</v>
      </c>
      <c r="S494" s="166" t="s">
        <v>33</v>
      </c>
      <c r="T494" s="167">
        <v>32114</v>
      </c>
      <c r="U494" s="166" t="s">
        <v>1539</v>
      </c>
      <c r="V494" s="166" t="s">
        <v>901</v>
      </c>
      <c r="W494" s="168" t="s">
        <v>2084</v>
      </c>
      <c r="X494" s="169">
        <v>4</v>
      </c>
      <c r="Y494" s="170">
        <v>2</v>
      </c>
      <c r="Z494" s="170">
        <v>0</v>
      </c>
      <c r="AA494" s="170">
        <v>0</v>
      </c>
      <c r="AB494" s="274" t="s">
        <v>2321</v>
      </c>
    </row>
    <row r="495" spans="15:28" x14ac:dyDescent="0.3">
      <c r="O495" s="80">
        <v>2253</v>
      </c>
      <c r="P495" s="81" t="s">
        <v>49</v>
      </c>
      <c r="Q495" s="234" t="s">
        <v>942</v>
      </c>
      <c r="R495" s="83" t="s">
        <v>942</v>
      </c>
      <c r="S495" s="84" t="s">
        <v>18</v>
      </c>
      <c r="T495" s="85">
        <v>31819</v>
      </c>
      <c r="U495" s="85" t="s">
        <v>48</v>
      </c>
      <c r="V495" s="85" t="s">
        <v>930</v>
      </c>
      <c r="W495" s="86" t="s">
        <v>587</v>
      </c>
      <c r="X495" s="87">
        <v>4</v>
      </c>
      <c r="Y495" s="88">
        <v>0</v>
      </c>
      <c r="Z495" s="88">
        <v>2</v>
      </c>
      <c r="AA495" s="88">
        <v>2</v>
      </c>
      <c r="AB495" s="274" t="s">
        <v>2321</v>
      </c>
    </row>
    <row r="496" spans="15:28" x14ac:dyDescent="0.3">
      <c r="O496" s="106">
        <v>6108</v>
      </c>
      <c r="P496" s="106" t="s">
        <v>83</v>
      </c>
      <c r="Q496" s="107" t="s">
        <v>1571</v>
      </c>
      <c r="R496" s="108" t="s">
        <v>1571</v>
      </c>
      <c r="S496" s="109" t="s">
        <v>62</v>
      </c>
      <c r="T496" s="110">
        <v>31553</v>
      </c>
      <c r="U496" s="109" t="s">
        <v>114</v>
      </c>
      <c r="V496" s="109" t="s">
        <v>26</v>
      </c>
      <c r="W496" s="111" t="s">
        <v>1470</v>
      </c>
      <c r="X496" s="112">
        <v>4</v>
      </c>
      <c r="Y496" s="113">
        <v>0</v>
      </c>
      <c r="Z496" s="113">
        <v>4</v>
      </c>
      <c r="AA496" s="113">
        <v>0</v>
      </c>
      <c r="AB496" s="274" t="s">
        <v>2321</v>
      </c>
    </row>
    <row r="497" spans="15:28" x14ac:dyDescent="0.3">
      <c r="O497" s="171">
        <v>6277</v>
      </c>
      <c r="P497" s="172" t="s">
        <v>8</v>
      </c>
      <c r="Q497" s="203" t="s">
        <v>2150</v>
      </c>
      <c r="R497" s="173" t="s">
        <v>2150</v>
      </c>
      <c r="S497" s="174" t="s">
        <v>33</v>
      </c>
      <c r="T497" s="175">
        <v>30505</v>
      </c>
      <c r="U497" s="175" t="s">
        <v>221</v>
      </c>
      <c r="V497" s="175" t="s">
        <v>868</v>
      </c>
      <c r="W497" s="176" t="s">
        <v>2084</v>
      </c>
      <c r="X497" s="177">
        <v>4</v>
      </c>
      <c r="Y497" s="178">
        <v>0</v>
      </c>
      <c r="Z497" s="178">
        <v>0</v>
      </c>
      <c r="AA497" s="178">
        <v>4</v>
      </c>
      <c r="AB497" s="274" t="s">
        <v>2321</v>
      </c>
    </row>
    <row r="498" spans="15:28" x14ac:dyDescent="0.3">
      <c r="O498" s="171">
        <v>6329</v>
      </c>
      <c r="P498" s="172" t="s">
        <v>8</v>
      </c>
      <c r="Q498" s="173" t="s">
        <v>2266</v>
      </c>
      <c r="R498" s="173" t="s">
        <v>2266</v>
      </c>
      <c r="S498" s="174" t="s">
        <v>315</v>
      </c>
      <c r="T498" s="175">
        <v>30395</v>
      </c>
      <c r="U498" s="175" t="s">
        <v>51</v>
      </c>
      <c r="V498" s="175" t="s">
        <v>832</v>
      </c>
      <c r="W498" s="176" t="s">
        <v>2219</v>
      </c>
      <c r="X498" s="177">
        <v>4</v>
      </c>
      <c r="Y498" s="178">
        <v>0</v>
      </c>
      <c r="Z498" s="178">
        <v>0</v>
      </c>
      <c r="AA498" s="178">
        <v>4</v>
      </c>
      <c r="AB498" s="274" t="s">
        <v>2321</v>
      </c>
    </row>
    <row r="499" spans="15:28" x14ac:dyDescent="0.3">
      <c r="O499" s="80">
        <v>4773</v>
      </c>
      <c r="P499" s="81" t="s">
        <v>49</v>
      </c>
      <c r="Q499" s="103" t="s">
        <v>2019</v>
      </c>
      <c r="R499" s="83" t="s">
        <v>285</v>
      </c>
      <c r="S499" s="84" t="s">
        <v>71</v>
      </c>
      <c r="T499" s="85">
        <v>37053</v>
      </c>
      <c r="U499" s="85" t="s">
        <v>286</v>
      </c>
      <c r="V499" s="85" t="s">
        <v>261</v>
      </c>
      <c r="W499" s="86" t="s">
        <v>92</v>
      </c>
      <c r="X499" s="87">
        <v>3</v>
      </c>
      <c r="Y499" s="88">
        <v>0</v>
      </c>
      <c r="Z499" s="88">
        <v>2</v>
      </c>
      <c r="AA499" s="88">
        <v>1</v>
      </c>
      <c r="AB499" s="274" t="s">
        <v>2321</v>
      </c>
    </row>
    <row r="500" spans="15:28" x14ac:dyDescent="0.3">
      <c r="O500" s="71">
        <v>5863</v>
      </c>
      <c r="P500" s="63" t="s">
        <v>17</v>
      </c>
      <c r="Q500" s="64" t="s">
        <v>1936</v>
      </c>
      <c r="R500" s="65" t="s">
        <v>1176</v>
      </c>
      <c r="S500" s="66" t="s">
        <v>125</v>
      </c>
      <c r="T500" s="67">
        <v>36799</v>
      </c>
      <c r="U500" s="66" t="s">
        <v>328</v>
      </c>
      <c r="V500" s="66" t="s">
        <v>48</v>
      </c>
      <c r="W500" s="66" t="s">
        <v>68</v>
      </c>
      <c r="X500" s="69">
        <v>3</v>
      </c>
      <c r="Y500" s="70">
        <v>0</v>
      </c>
      <c r="Z500" s="70">
        <v>1</v>
      </c>
      <c r="AA500" s="70">
        <v>2</v>
      </c>
      <c r="AB500" s="274" t="s">
        <v>2321</v>
      </c>
    </row>
    <row r="501" spans="15:28" x14ac:dyDescent="0.3">
      <c r="O501" s="89">
        <v>5814</v>
      </c>
      <c r="P501" s="81" t="s">
        <v>49</v>
      </c>
      <c r="Q501" s="99" t="s">
        <v>1809</v>
      </c>
      <c r="R501" s="83" t="s">
        <v>573</v>
      </c>
      <c r="S501" s="84" t="s">
        <v>10</v>
      </c>
      <c r="T501" s="85">
        <v>36183</v>
      </c>
      <c r="U501" s="85" t="s">
        <v>178</v>
      </c>
      <c r="V501" s="85" t="s">
        <v>550</v>
      </c>
      <c r="W501" s="85" t="s">
        <v>68</v>
      </c>
      <c r="X501" s="87">
        <v>3</v>
      </c>
      <c r="Y501" s="88">
        <v>0</v>
      </c>
      <c r="Z501" s="88">
        <v>1</v>
      </c>
      <c r="AA501" s="88">
        <v>2</v>
      </c>
      <c r="AB501" s="274" t="s">
        <v>2321</v>
      </c>
    </row>
    <row r="502" spans="15:28" x14ac:dyDescent="0.3">
      <c r="O502" s="106">
        <v>4723</v>
      </c>
      <c r="P502" s="106" t="s">
        <v>83</v>
      </c>
      <c r="Q502" s="114" t="s">
        <v>957</v>
      </c>
      <c r="R502" s="108" t="s">
        <v>957</v>
      </c>
      <c r="S502" s="109" t="s">
        <v>30</v>
      </c>
      <c r="T502" s="110">
        <v>35912</v>
      </c>
      <c r="U502" s="109" t="s">
        <v>570</v>
      </c>
      <c r="V502" s="109" t="s">
        <v>930</v>
      </c>
      <c r="W502" s="111" t="s">
        <v>37</v>
      </c>
      <c r="X502" s="116">
        <v>3</v>
      </c>
      <c r="Y502" s="113">
        <v>0</v>
      </c>
      <c r="Z502" s="113">
        <v>3</v>
      </c>
      <c r="AA502" s="113">
        <v>0</v>
      </c>
      <c r="AB502" s="274" t="s">
        <v>2321</v>
      </c>
    </row>
    <row r="503" spans="15:28" x14ac:dyDescent="0.3">
      <c r="O503" s="106">
        <v>4367</v>
      </c>
      <c r="P503" s="106" t="s">
        <v>83</v>
      </c>
      <c r="Q503" s="107" t="s">
        <v>1857</v>
      </c>
      <c r="R503" s="108" t="s">
        <v>763</v>
      </c>
      <c r="S503" s="109" t="s">
        <v>30</v>
      </c>
      <c r="T503" s="110">
        <v>35550</v>
      </c>
      <c r="U503" s="109" t="s">
        <v>219</v>
      </c>
      <c r="V503" s="109" t="s">
        <v>128</v>
      </c>
      <c r="W503" s="111" t="s">
        <v>115</v>
      </c>
      <c r="X503" s="116">
        <v>3</v>
      </c>
      <c r="Y503" s="113">
        <v>0</v>
      </c>
      <c r="Z503" s="113">
        <v>3</v>
      </c>
      <c r="AA503" s="113">
        <v>0</v>
      </c>
      <c r="AB503" s="274" t="s">
        <v>2321</v>
      </c>
    </row>
    <row r="504" spans="15:28" x14ac:dyDescent="0.3">
      <c r="O504" s="71">
        <v>5968</v>
      </c>
      <c r="P504" s="63" t="s">
        <v>17</v>
      </c>
      <c r="Q504" s="76" t="s">
        <v>1599</v>
      </c>
      <c r="R504" s="65" t="s">
        <v>1599</v>
      </c>
      <c r="S504" s="66" t="s">
        <v>337</v>
      </c>
      <c r="T504" s="67">
        <v>35197</v>
      </c>
      <c r="U504" s="66" t="s">
        <v>173</v>
      </c>
      <c r="V504" s="66" t="s">
        <v>328</v>
      </c>
      <c r="W504" s="77" t="s">
        <v>1470</v>
      </c>
      <c r="X504" s="79">
        <v>3</v>
      </c>
      <c r="Y504" s="70">
        <v>0</v>
      </c>
      <c r="Z504" s="70">
        <v>1</v>
      </c>
      <c r="AA504" s="70">
        <v>2</v>
      </c>
      <c r="AB504" s="274" t="s">
        <v>2321</v>
      </c>
    </row>
    <row r="505" spans="15:28" x14ac:dyDescent="0.3">
      <c r="O505" s="191">
        <v>6327</v>
      </c>
      <c r="P505" s="182" t="s">
        <v>17</v>
      </c>
      <c r="Q505" s="192" t="s">
        <v>2310</v>
      </c>
      <c r="R505" s="193" t="s">
        <v>2311</v>
      </c>
      <c r="S505" s="194" t="s">
        <v>10</v>
      </c>
      <c r="T505" s="195">
        <v>35132</v>
      </c>
      <c r="U505" s="194" t="s">
        <v>183</v>
      </c>
      <c r="V505" s="194" t="s">
        <v>149</v>
      </c>
      <c r="W505" s="196" t="s">
        <v>2219</v>
      </c>
      <c r="X505" s="187">
        <v>3</v>
      </c>
      <c r="Y505" s="188">
        <v>0</v>
      </c>
      <c r="Z505" s="188">
        <v>3</v>
      </c>
      <c r="AA505" s="188">
        <v>0</v>
      </c>
      <c r="AB505" s="274" t="s">
        <v>2321</v>
      </c>
    </row>
    <row r="506" spans="15:28" x14ac:dyDescent="0.3">
      <c r="O506" s="89">
        <v>6124</v>
      </c>
      <c r="P506" s="81" t="s">
        <v>49</v>
      </c>
      <c r="Q506" s="99" t="s">
        <v>1990</v>
      </c>
      <c r="R506" s="83" t="s">
        <v>1535</v>
      </c>
      <c r="S506" s="84" t="s">
        <v>91</v>
      </c>
      <c r="T506" s="85">
        <v>35121</v>
      </c>
      <c r="U506" s="85" t="s">
        <v>163</v>
      </c>
      <c r="V506" s="85" t="s">
        <v>82</v>
      </c>
      <c r="W506" s="86" t="s">
        <v>1470</v>
      </c>
      <c r="X506" s="104">
        <v>3</v>
      </c>
      <c r="Y506" s="88">
        <v>0</v>
      </c>
      <c r="Z506" s="88">
        <v>2</v>
      </c>
      <c r="AA506" s="88">
        <v>1</v>
      </c>
      <c r="AB506" s="274" t="s">
        <v>2321</v>
      </c>
    </row>
    <row r="507" spans="15:28" x14ac:dyDescent="0.3">
      <c r="O507" s="71">
        <v>2567</v>
      </c>
      <c r="P507" s="63" t="s">
        <v>17</v>
      </c>
      <c r="Q507" s="64" t="s">
        <v>652</v>
      </c>
      <c r="R507" s="65" t="s">
        <v>652</v>
      </c>
      <c r="S507" s="66" t="s">
        <v>47</v>
      </c>
      <c r="T507" s="67">
        <v>34056</v>
      </c>
      <c r="U507" s="66" t="s">
        <v>28</v>
      </c>
      <c r="V507" s="66" t="s">
        <v>173</v>
      </c>
      <c r="W507" s="77" t="s">
        <v>119</v>
      </c>
      <c r="X507" s="69">
        <v>3</v>
      </c>
      <c r="Y507" s="70">
        <v>0</v>
      </c>
      <c r="Z507" s="70">
        <v>1</v>
      </c>
      <c r="AA507" s="70">
        <v>2</v>
      </c>
      <c r="AB507" s="274" t="s">
        <v>2321</v>
      </c>
    </row>
    <row r="508" spans="15:28" x14ac:dyDescent="0.3">
      <c r="O508" s="89">
        <v>2054</v>
      </c>
      <c r="P508" s="81" t="s">
        <v>49</v>
      </c>
      <c r="Q508" s="82" t="s">
        <v>571</v>
      </c>
      <c r="R508" s="83" t="s">
        <v>571</v>
      </c>
      <c r="S508" s="84" t="s">
        <v>80</v>
      </c>
      <c r="T508" s="85">
        <v>33521</v>
      </c>
      <c r="U508" s="85" t="s">
        <v>173</v>
      </c>
      <c r="V508" s="85" t="s">
        <v>550</v>
      </c>
      <c r="W508" s="86" t="s">
        <v>292</v>
      </c>
      <c r="X508" s="87">
        <v>3</v>
      </c>
      <c r="Y508" s="88">
        <v>0</v>
      </c>
      <c r="Z508" s="88">
        <v>2</v>
      </c>
      <c r="AA508" s="88">
        <v>1</v>
      </c>
      <c r="AB508" s="274" t="s">
        <v>2321</v>
      </c>
    </row>
    <row r="509" spans="15:28" x14ac:dyDescent="0.3">
      <c r="O509" s="106">
        <v>5531</v>
      </c>
      <c r="P509" s="106" t="s">
        <v>83</v>
      </c>
      <c r="Q509" s="114" t="s">
        <v>446</v>
      </c>
      <c r="R509" s="108" t="s">
        <v>446</v>
      </c>
      <c r="S509" s="109" t="s">
        <v>18</v>
      </c>
      <c r="T509" s="110">
        <v>33387</v>
      </c>
      <c r="U509" s="109" t="s">
        <v>252</v>
      </c>
      <c r="V509" s="109" t="s">
        <v>12</v>
      </c>
      <c r="W509" s="111" t="s">
        <v>100</v>
      </c>
      <c r="X509" s="116">
        <v>3</v>
      </c>
      <c r="Y509" s="113">
        <v>0</v>
      </c>
      <c r="Z509" s="113">
        <v>3</v>
      </c>
      <c r="AA509" s="113">
        <v>0</v>
      </c>
      <c r="AB509" s="274" t="s">
        <v>2321</v>
      </c>
    </row>
    <row r="510" spans="15:28" x14ac:dyDescent="0.3">
      <c r="O510" s="106">
        <v>1975</v>
      </c>
      <c r="P510" s="106" t="s">
        <v>83</v>
      </c>
      <c r="Q510" s="107" t="s">
        <v>1963</v>
      </c>
      <c r="R510" s="108" t="s">
        <v>1329</v>
      </c>
      <c r="S510" s="109" t="s">
        <v>10</v>
      </c>
      <c r="T510" s="110">
        <v>32247</v>
      </c>
      <c r="U510" s="109" t="s">
        <v>42</v>
      </c>
      <c r="V510" s="109" t="s">
        <v>1131</v>
      </c>
      <c r="W510" s="111" t="s">
        <v>292</v>
      </c>
      <c r="X510" s="116">
        <v>3</v>
      </c>
      <c r="Y510" s="113">
        <v>0</v>
      </c>
      <c r="Z510" s="113">
        <v>3</v>
      </c>
      <c r="AA510" s="113">
        <v>0</v>
      </c>
      <c r="AB510" s="274" t="s">
        <v>2321</v>
      </c>
    </row>
    <row r="511" spans="15:28" x14ac:dyDescent="0.3">
      <c r="O511" s="71">
        <v>6162</v>
      </c>
      <c r="P511" s="63" t="s">
        <v>17</v>
      </c>
      <c r="Q511" s="78" t="s">
        <v>2051</v>
      </c>
      <c r="R511" s="65" t="s">
        <v>1583</v>
      </c>
      <c r="S511" s="66" t="s">
        <v>33</v>
      </c>
      <c r="T511" s="67">
        <v>37395</v>
      </c>
      <c r="U511" s="66" t="s">
        <v>221</v>
      </c>
      <c r="V511" s="66" t="s">
        <v>930</v>
      </c>
      <c r="W511" s="77" t="s">
        <v>1470</v>
      </c>
      <c r="X511" s="79">
        <v>2</v>
      </c>
      <c r="Y511" s="70">
        <v>0</v>
      </c>
      <c r="Z511" s="70">
        <v>2</v>
      </c>
      <c r="AA511" s="70">
        <v>0</v>
      </c>
      <c r="AB511" s="274" t="s">
        <v>2321</v>
      </c>
    </row>
    <row r="512" spans="15:28" x14ac:dyDescent="0.3">
      <c r="O512" s="100">
        <v>6318</v>
      </c>
      <c r="P512" s="92" t="s">
        <v>49</v>
      </c>
      <c r="Q512" s="101" t="s">
        <v>2271</v>
      </c>
      <c r="R512" s="93" t="s">
        <v>2272</v>
      </c>
      <c r="S512" s="94" t="s">
        <v>464</v>
      </c>
      <c r="T512" s="95">
        <v>36558</v>
      </c>
      <c r="U512" s="95" t="s">
        <v>205</v>
      </c>
      <c r="V512" s="95" t="s">
        <v>901</v>
      </c>
      <c r="W512" s="102" t="s">
        <v>2219</v>
      </c>
      <c r="X512" s="97">
        <v>2</v>
      </c>
      <c r="Y512" s="98">
        <v>1</v>
      </c>
      <c r="Z512" s="98">
        <v>0</v>
      </c>
      <c r="AA512" s="98">
        <v>0</v>
      </c>
      <c r="AB512" s="274" t="s">
        <v>2321</v>
      </c>
    </row>
    <row r="513" spans="15:28" x14ac:dyDescent="0.3">
      <c r="O513" s="80">
        <v>5289</v>
      </c>
      <c r="P513" s="81" t="s">
        <v>49</v>
      </c>
      <c r="Q513" s="99" t="s">
        <v>890</v>
      </c>
      <c r="R513" s="83" t="s">
        <v>890</v>
      </c>
      <c r="S513" s="84" t="s">
        <v>22</v>
      </c>
      <c r="T513" s="85">
        <v>36552</v>
      </c>
      <c r="U513" s="85" t="s">
        <v>148</v>
      </c>
      <c r="V513" s="85" t="s">
        <v>868</v>
      </c>
      <c r="W513" s="86" t="s">
        <v>16</v>
      </c>
      <c r="X513" s="87">
        <v>2</v>
      </c>
      <c r="Y513" s="88">
        <v>0</v>
      </c>
      <c r="Z513" s="88">
        <v>1</v>
      </c>
      <c r="AA513" s="88">
        <v>1</v>
      </c>
      <c r="AB513" s="274" t="s">
        <v>2321</v>
      </c>
    </row>
    <row r="514" spans="15:28" x14ac:dyDescent="0.3">
      <c r="O514" s="133">
        <v>5469</v>
      </c>
      <c r="P514" s="81" t="s">
        <v>49</v>
      </c>
      <c r="Q514" s="134" t="s">
        <v>1927</v>
      </c>
      <c r="R514" s="135" t="s">
        <v>98</v>
      </c>
      <c r="S514" s="136" t="s">
        <v>30</v>
      </c>
      <c r="T514" s="137">
        <v>36498</v>
      </c>
      <c r="U514" s="136" t="s">
        <v>148</v>
      </c>
      <c r="V514" s="85" t="s">
        <v>194</v>
      </c>
      <c r="W514" s="138" t="s">
        <v>100</v>
      </c>
      <c r="X514" s="87">
        <v>2</v>
      </c>
      <c r="Y514" s="88">
        <v>0</v>
      </c>
      <c r="Z514" s="88">
        <v>1</v>
      </c>
      <c r="AA514" s="88">
        <v>1</v>
      </c>
      <c r="AB514" s="274" t="s">
        <v>2321</v>
      </c>
    </row>
    <row r="515" spans="15:28" x14ac:dyDescent="0.3">
      <c r="O515" s="71">
        <v>5911</v>
      </c>
      <c r="P515" s="63" t="s">
        <v>17</v>
      </c>
      <c r="Q515" s="64" t="s">
        <v>1860</v>
      </c>
      <c r="R515" s="65" t="s">
        <v>786</v>
      </c>
      <c r="S515" s="66" t="s">
        <v>33</v>
      </c>
      <c r="T515" s="67">
        <v>36454</v>
      </c>
      <c r="U515" s="66" t="s">
        <v>114</v>
      </c>
      <c r="V515" s="66" t="s">
        <v>132</v>
      </c>
      <c r="W515" s="66" t="s">
        <v>76</v>
      </c>
      <c r="X515" s="69">
        <v>2</v>
      </c>
      <c r="Y515" s="70">
        <v>0</v>
      </c>
      <c r="Z515" s="70">
        <v>2</v>
      </c>
      <c r="AA515" s="70">
        <v>0</v>
      </c>
      <c r="AB515" s="274" t="s">
        <v>2321</v>
      </c>
    </row>
    <row r="516" spans="15:28" x14ac:dyDescent="0.3">
      <c r="O516" s="181">
        <v>6278</v>
      </c>
      <c r="P516" s="182" t="s">
        <v>17</v>
      </c>
      <c r="Q516" s="183" t="s">
        <v>2189</v>
      </c>
      <c r="R516" s="183" t="s">
        <v>2189</v>
      </c>
      <c r="S516" s="184" t="s">
        <v>10</v>
      </c>
      <c r="T516" s="185">
        <v>36264</v>
      </c>
      <c r="U516" s="185" t="s">
        <v>19</v>
      </c>
      <c r="V516" s="185" t="s">
        <v>48</v>
      </c>
      <c r="W516" s="186" t="s">
        <v>2084</v>
      </c>
      <c r="X516" s="187">
        <v>2</v>
      </c>
      <c r="Y516" s="188">
        <v>0</v>
      </c>
      <c r="Z516" s="188">
        <v>2</v>
      </c>
      <c r="AA516" s="188">
        <v>0</v>
      </c>
      <c r="AB516" s="274" t="s">
        <v>2321</v>
      </c>
    </row>
    <row r="517" spans="15:28" x14ac:dyDescent="0.3">
      <c r="O517" s="89">
        <v>5864</v>
      </c>
      <c r="P517" s="81" t="s">
        <v>49</v>
      </c>
      <c r="Q517" s="82" t="s">
        <v>1040</v>
      </c>
      <c r="R517" s="83" t="s">
        <v>1040</v>
      </c>
      <c r="S517" s="84" t="s">
        <v>30</v>
      </c>
      <c r="T517" s="85">
        <v>36205</v>
      </c>
      <c r="U517" s="85" t="s">
        <v>1486</v>
      </c>
      <c r="V517" s="208" t="s">
        <v>328</v>
      </c>
      <c r="W517" s="85" t="s">
        <v>68</v>
      </c>
      <c r="X517" s="87">
        <v>2</v>
      </c>
      <c r="Y517" s="88">
        <v>0</v>
      </c>
      <c r="Z517" s="88">
        <v>2</v>
      </c>
      <c r="AA517" s="88">
        <v>0</v>
      </c>
      <c r="AB517" s="274" t="s">
        <v>2321</v>
      </c>
    </row>
    <row r="518" spans="15:28" x14ac:dyDescent="0.3">
      <c r="O518" s="163">
        <v>6199</v>
      </c>
      <c r="P518" s="163" t="s">
        <v>83</v>
      </c>
      <c r="Q518" s="164" t="s">
        <v>2127</v>
      </c>
      <c r="R518" s="165" t="s">
        <v>2127</v>
      </c>
      <c r="S518" s="166" t="s">
        <v>41</v>
      </c>
      <c r="T518" s="167">
        <v>36007</v>
      </c>
      <c r="U518" s="166" t="s">
        <v>170</v>
      </c>
      <c r="V518" s="166" t="s">
        <v>173</v>
      </c>
      <c r="W518" s="168" t="s">
        <v>2084</v>
      </c>
      <c r="X518" s="169">
        <v>2</v>
      </c>
      <c r="Y518" s="170">
        <v>0</v>
      </c>
      <c r="Z518" s="170">
        <v>2</v>
      </c>
      <c r="AA518" s="170">
        <v>0</v>
      </c>
      <c r="AB518" s="274" t="s">
        <v>2321</v>
      </c>
    </row>
    <row r="519" spans="15:28" x14ac:dyDescent="0.3">
      <c r="O519" s="71">
        <v>4904</v>
      </c>
      <c r="P519" s="71" t="s">
        <v>17</v>
      </c>
      <c r="Q519" s="64" t="s">
        <v>321</v>
      </c>
      <c r="R519" s="65" t="s">
        <v>321</v>
      </c>
      <c r="S519" s="179" t="s">
        <v>125</v>
      </c>
      <c r="T519" s="67">
        <v>35748</v>
      </c>
      <c r="U519" s="179" t="s">
        <v>99</v>
      </c>
      <c r="V519" s="131" t="s">
        <v>40</v>
      </c>
      <c r="W519" s="190" t="s">
        <v>37</v>
      </c>
      <c r="X519" s="69">
        <v>2</v>
      </c>
      <c r="Y519" s="70">
        <v>0</v>
      </c>
      <c r="Z519" s="70">
        <v>2</v>
      </c>
      <c r="AA519" s="70">
        <v>0</v>
      </c>
      <c r="AB519" s="274" t="s">
        <v>2321</v>
      </c>
    </row>
    <row r="520" spans="15:28" x14ac:dyDescent="0.3">
      <c r="O520" s="181">
        <v>6226</v>
      </c>
      <c r="P520" s="182" t="s">
        <v>17</v>
      </c>
      <c r="Q520" s="183" t="s">
        <v>2142</v>
      </c>
      <c r="R520" s="183" t="s">
        <v>2142</v>
      </c>
      <c r="S520" s="184" t="s">
        <v>589</v>
      </c>
      <c r="T520" s="185">
        <v>35725</v>
      </c>
      <c r="U520" s="185" t="s">
        <v>194</v>
      </c>
      <c r="V520" s="185" t="s">
        <v>26</v>
      </c>
      <c r="W520" s="186" t="s">
        <v>2084</v>
      </c>
      <c r="X520" s="187">
        <v>2</v>
      </c>
      <c r="Y520" s="188">
        <v>0</v>
      </c>
      <c r="Z520" s="188">
        <v>2</v>
      </c>
      <c r="AA520" s="188">
        <v>0</v>
      </c>
      <c r="AB520" s="274" t="s">
        <v>2321</v>
      </c>
    </row>
    <row r="521" spans="15:28" x14ac:dyDescent="0.3">
      <c r="O521" s="163">
        <v>6194</v>
      </c>
      <c r="P521" s="163" t="s">
        <v>83</v>
      </c>
      <c r="Q521" s="164" t="s">
        <v>2117</v>
      </c>
      <c r="R521" s="165" t="s">
        <v>2118</v>
      </c>
      <c r="S521" s="166" t="s">
        <v>57</v>
      </c>
      <c r="T521" s="167">
        <v>35654</v>
      </c>
      <c r="U521" s="166" t="s">
        <v>55</v>
      </c>
      <c r="V521" s="166" t="s">
        <v>550</v>
      </c>
      <c r="W521" s="168" t="s">
        <v>2084</v>
      </c>
      <c r="X521" s="169">
        <v>2</v>
      </c>
      <c r="Y521" s="170">
        <v>0</v>
      </c>
      <c r="Z521" s="170">
        <v>2</v>
      </c>
      <c r="AA521" s="170">
        <v>0</v>
      </c>
      <c r="AB521" s="274" t="s">
        <v>2321</v>
      </c>
    </row>
    <row r="522" spans="15:28" x14ac:dyDescent="0.3">
      <c r="O522" s="106">
        <v>5168</v>
      </c>
      <c r="P522" s="106" t="s">
        <v>83</v>
      </c>
      <c r="Q522" s="114" t="s">
        <v>340</v>
      </c>
      <c r="R522" s="108" t="s">
        <v>340</v>
      </c>
      <c r="S522" s="109" t="s">
        <v>33</v>
      </c>
      <c r="T522" s="110">
        <v>35567</v>
      </c>
      <c r="U522" s="109" t="s">
        <v>75</v>
      </c>
      <c r="V522" s="109" t="s">
        <v>40</v>
      </c>
      <c r="W522" s="111" t="s">
        <v>16</v>
      </c>
      <c r="X522" s="116">
        <v>2</v>
      </c>
      <c r="Y522" s="113">
        <v>0</v>
      </c>
      <c r="Z522" s="113">
        <v>2</v>
      </c>
      <c r="AA522" s="113">
        <v>0</v>
      </c>
      <c r="AB522" s="274" t="s">
        <v>2321</v>
      </c>
    </row>
    <row r="523" spans="15:28" x14ac:dyDescent="0.3">
      <c r="O523" s="100">
        <v>6308</v>
      </c>
      <c r="P523" s="92" t="s">
        <v>49</v>
      </c>
      <c r="Q523" s="101" t="s">
        <v>2218</v>
      </c>
      <c r="R523" s="93" t="s">
        <v>2218</v>
      </c>
      <c r="S523" s="94" t="s">
        <v>18</v>
      </c>
      <c r="T523" s="95">
        <v>35519</v>
      </c>
      <c r="U523" s="95" t="s">
        <v>19</v>
      </c>
      <c r="V523" s="95" t="s">
        <v>12</v>
      </c>
      <c r="W523" s="102" t="s">
        <v>2219</v>
      </c>
      <c r="X523" s="97">
        <v>2</v>
      </c>
      <c r="Y523" s="98">
        <v>0</v>
      </c>
      <c r="Z523" s="98">
        <v>1</v>
      </c>
      <c r="AA523" s="98">
        <v>1</v>
      </c>
      <c r="AB523" s="274" t="s">
        <v>2321</v>
      </c>
    </row>
    <row r="524" spans="15:28" x14ac:dyDescent="0.3">
      <c r="O524" s="106">
        <v>5552</v>
      </c>
      <c r="P524" s="106" t="s">
        <v>83</v>
      </c>
      <c r="Q524" s="114" t="s">
        <v>761</v>
      </c>
      <c r="R524" s="108" t="s">
        <v>761</v>
      </c>
      <c r="S524" s="109" t="s">
        <v>71</v>
      </c>
      <c r="T524" s="110">
        <v>35220</v>
      </c>
      <c r="U524" s="109" t="s">
        <v>72</v>
      </c>
      <c r="V524" s="109" t="s">
        <v>128</v>
      </c>
      <c r="W524" s="111" t="s">
        <v>24</v>
      </c>
      <c r="X524" s="116">
        <v>2</v>
      </c>
      <c r="Y524" s="113">
        <v>1</v>
      </c>
      <c r="Z524" s="113">
        <v>0</v>
      </c>
      <c r="AA524" s="113">
        <v>0</v>
      </c>
      <c r="AB524" s="274" t="s">
        <v>2321</v>
      </c>
    </row>
    <row r="525" spans="15:28" x14ac:dyDescent="0.3">
      <c r="O525" s="106">
        <v>5484</v>
      </c>
      <c r="P525" s="106" t="s">
        <v>83</v>
      </c>
      <c r="Q525" s="107" t="s">
        <v>1810</v>
      </c>
      <c r="R525" s="108" t="s">
        <v>575</v>
      </c>
      <c r="S525" s="109" t="s">
        <v>43</v>
      </c>
      <c r="T525" s="110">
        <v>34547</v>
      </c>
      <c r="U525" s="109" t="s">
        <v>28</v>
      </c>
      <c r="V525" s="109" t="s">
        <v>550</v>
      </c>
      <c r="W525" s="111" t="s">
        <v>100</v>
      </c>
      <c r="X525" s="116">
        <v>2</v>
      </c>
      <c r="Y525" s="113">
        <v>0</v>
      </c>
      <c r="Z525" s="113">
        <v>2</v>
      </c>
      <c r="AA525" s="113">
        <v>0</v>
      </c>
      <c r="AB525" s="274" t="s">
        <v>2321</v>
      </c>
    </row>
    <row r="526" spans="15:28" x14ac:dyDescent="0.3">
      <c r="O526" s="100">
        <v>6338</v>
      </c>
      <c r="P526" s="92" t="s">
        <v>49</v>
      </c>
      <c r="Q526" s="101" t="s">
        <v>2309</v>
      </c>
      <c r="R526" s="93" t="s">
        <v>2309</v>
      </c>
      <c r="S526" s="94" t="s">
        <v>74</v>
      </c>
      <c r="T526" s="95">
        <v>34420</v>
      </c>
      <c r="U526" s="95" t="s">
        <v>205</v>
      </c>
      <c r="V526" s="95" t="s">
        <v>231</v>
      </c>
      <c r="W526" s="102" t="s">
        <v>2219</v>
      </c>
      <c r="X526" s="97">
        <v>2</v>
      </c>
      <c r="Y526" s="98">
        <v>1</v>
      </c>
      <c r="Z526" s="98">
        <v>0</v>
      </c>
      <c r="AA526" s="98">
        <v>0</v>
      </c>
      <c r="AB526" s="274" t="s">
        <v>2321</v>
      </c>
    </row>
    <row r="527" spans="15:28" x14ac:dyDescent="0.3">
      <c r="O527" s="100">
        <v>6355</v>
      </c>
      <c r="P527" s="92" t="s">
        <v>49</v>
      </c>
      <c r="Q527" s="101" t="s">
        <v>2249</v>
      </c>
      <c r="R527" s="93" t="s">
        <v>2250</v>
      </c>
      <c r="S527" s="94" t="s">
        <v>41</v>
      </c>
      <c r="T527" s="95">
        <v>34153</v>
      </c>
      <c r="U527" s="95" t="s">
        <v>148</v>
      </c>
      <c r="V527" s="95" t="s">
        <v>613</v>
      </c>
      <c r="W527" s="102" t="s">
        <v>2219</v>
      </c>
      <c r="X527" s="97">
        <v>2</v>
      </c>
      <c r="Y527" s="98">
        <v>0</v>
      </c>
      <c r="Z527" s="98">
        <v>0</v>
      </c>
      <c r="AA527" s="98">
        <v>2</v>
      </c>
      <c r="AB527" s="274" t="s">
        <v>2321</v>
      </c>
    </row>
    <row r="528" spans="15:28" x14ac:dyDescent="0.3">
      <c r="O528" s="106">
        <v>4966</v>
      </c>
      <c r="P528" s="106" t="s">
        <v>83</v>
      </c>
      <c r="Q528" s="114" t="s">
        <v>611</v>
      </c>
      <c r="R528" s="108" t="s">
        <v>611</v>
      </c>
      <c r="S528" s="109" t="s">
        <v>41</v>
      </c>
      <c r="T528" s="110">
        <v>33341</v>
      </c>
      <c r="U528" s="109" t="s">
        <v>81</v>
      </c>
      <c r="V528" s="109" t="s">
        <v>82</v>
      </c>
      <c r="W528" s="111" t="s">
        <v>20</v>
      </c>
      <c r="X528" s="116">
        <v>2</v>
      </c>
      <c r="Y528" s="113">
        <v>0</v>
      </c>
      <c r="Z528" s="113">
        <v>2</v>
      </c>
      <c r="AA528" s="113">
        <v>0</v>
      </c>
      <c r="AB528" s="274" t="s">
        <v>2321</v>
      </c>
    </row>
    <row r="529" spans="15:28" x14ac:dyDescent="0.3">
      <c r="O529" s="106">
        <v>6115</v>
      </c>
      <c r="P529" s="106" t="s">
        <v>83</v>
      </c>
      <c r="Q529" s="117" t="s">
        <v>1592</v>
      </c>
      <c r="R529" s="108" t="s">
        <v>1592</v>
      </c>
      <c r="S529" s="109" t="s">
        <v>41</v>
      </c>
      <c r="T529" s="110">
        <v>37282</v>
      </c>
      <c r="U529" s="109" t="s">
        <v>822</v>
      </c>
      <c r="V529" s="109" t="s">
        <v>167</v>
      </c>
      <c r="W529" s="111" t="s">
        <v>1470</v>
      </c>
      <c r="X529" s="112">
        <v>1</v>
      </c>
      <c r="Y529" s="113">
        <v>0</v>
      </c>
      <c r="Z529" s="113">
        <v>1</v>
      </c>
      <c r="AA529" s="113">
        <v>0</v>
      </c>
      <c r="AB529" s="274" t="s">
        <v>2321</v>
      </c>
    </row>
    <row r="530" spans="15:28" x14ac:dyDescent="0.3">
      <c r="O530" s="71">
        <v>6106</v>
      </c>
      <c r="P530" s="63" t="s">
        <v>17</v>
      </c>
      <c r="Q530" s="78" t="s">
        <v>1473</v>
      </c>
      <c r="R530" s="65" t="s">
        <v>1473</v>
      </c>
      <c r="S530" s="66" t="s">
        <v>10</v>
      </c>
      <c r="T530" s="67">
        <v>37308</v>
      </c>
      <c r="U530" s="66" t="s">
        <v>60</v>
      </c>
      <c r="V530" s="66" t="s">
        <v>12</v>
      </c>
      <c r="W530" s="77" t="s">
        <v>1470</v>
      </c>
      <c r="X530" s="79">
        <v>1</v>
      </c>
      <c r="Y530" s="70">
        <v>0</v>
      </c>
      <c r="Z530" s="70">
        <v>1</v>
      </c>
      <c r="AA530" s="70">
        <v>0</v>
      </c>
      <c r="AB530" s="274" t="s">
        <v>2321</v>
      </c>
    </row>
    <row r="531" spans="15:28" x14ac:dyDescent="0.3">
      <c r="O531" s="106">
        <v>5582</v>
      </c>
      <c r="P531" s="106" t="s">
        <v>83</v>
      </c>
      <c r="Q531" s="114" t="s">
        <v>1812</v>
      </c>
      <c r="R531" s="108" t="s">
        <v>578</v>
      </c>
      <c r="S531" s="109" t="s">
        <v>579</v>
      </c>
      <c r="T531" s="110">
        <v>36860</v>
      </c>
      <c r="U531" s="109" t="s">
        <v>15</v>
      </c>
      <c r="V531" s="109" t="s">
        <v>550</v>
      </c>
      <c r="W531" s="111" t="s">
        <v>92</v>
      </c>
      <c r="X531" s="116">
        <v>1</v>
      </c>
      <c r="Y531" s="113">
        <v>0</v>
      </c>
      <c r="Z531" s="113">
        <v>1</v>
      </c>
      <c r="AA531" s="113">
        <v>0</v>
      </c>
      <c r="AB531" s="274" t="s">
        <v>2321</v>
      </c>
    </row>
    <row r="532" spans="15:28" x14ac:dyDescent="0.3">
      <c r="O532" s="163">
        <v>6311</v>
      </c>
      <c r="P532" s="163" t="s">
        <v>83</v>
      </c>
      <c r="Q532" s="164" t="s">
        <v>2225</v>
      </c>
      <c r="R532" s="165" t="s">
        <v>2226</v>
      </c>
      <c r="S532" s="166" t="s">
        <v>97</v>
      </c>
      <c r="T532" s="167">
        <v>36770</v>
      </c>
      <c r="U532" s="166" t="s">
        <v>132</v>
      </c>
      <c r="V532" s="166" t="s">
        <v>78</v>
      </c>
      <c r="W532" s="168" t="s">
        <v>2219</v>
      </c>
      <c r="X532" s="169">
        <v>1</v>
      </c>
      <c r="Y532" s="170">
        <v>0</v>
      </c>
      <c r="Z532" s="170">
        <v>1</v>
      </c>
      <c r="AA532" s="170">
        <v>0</v>
      </c>
      <c r="AB532" s="274" t="s">
        <v>2321</v>
      </c>
    </row>
    <row r="533" spans="15:28" x14ac:dyDescent="0.3">
      <c r="O533" s="80">
        <v>4805</v>
      </c>
      <c r="P533" s="81" t="s">
        <v>49</v>
      </c>
      <c r="Q533" s="99" t="s">
        <v>1751</v>
      </c>
      <c r="R533" s="83" t="s">
        <v>287</v>
      </c>
      <c r="S533" s="84" t="s">
        <v>125</v>
      </c>
      <c r="T533" s="85">
        <v>36504</v>
      </c>
      <c r="U533" s="85" t="s">
        <v>103</v>
      </c>
      <c r="V533" s="85" t="s">
        <v>261</v>
      </c>
      <c r="W533" s="86" t="s">
        <v>37</v>
      </c>
      <c r="X533" s="87">
        <v>1</v>
      </c>
      <c r="Y533" s="88">
        <v>0</v>
      </c>
      <c r="Z533" s="88">
        <v>0</v>
      </c>
      <c r="AA533" s="88">
        <v>1</v>
      </c>
      <c r="AB533" s="274" t="s">
        <v>2321</v>
      </c>
    </row>
    <row r="534" spans="15:28" x14ac:dyDescent="0.3">
      <c r="O534" s="62">
        <v>4224</v>
      </c>
      <c r="P534" s="63" t="s">
        <v>17</v>
      </c>
      <c r="Q534" s="64" t="s">
        <v>1030</v>
      </c>
      <c r="R534" s="65" t="s">
        <v>1030</v>
      </c>
      <c r="S534" s="66" t="s">
        <v>30</v>
      </c>
      <c r="T534" s="67">
        <v>35797</v>
      </c>
      <c r="U534" s="66" t="s">
        <v>31</v>
      </c>
      <c r="V534" s="66" t="s">
        <v>12</v>
      </c>
      <c r="W534" s="68" t="s">
        <v>227</v>
      </c>
      <c r="X534" s="69">
        <v>1</v>
      </c>
      <c r="Y534" s="70">
        <v>0</v>
      </c>
      <c r="Z534" s="70">
        <v>1</v>
      </c>
      <c r="AA534" s="70">
        <v>0</v>
      </c>
      <c r="AB534" s="274" t="s">
        <v>2321</v>
      </c>
    </row>
    <row r="535" spans="15:28" x14ac:dyDescent="0.3">
      <c r="O535" s="62">
        <v>4093</v>
      </c>
      <c r="P535" s="63" t="s">
        <v>17</v>
      </c>
      <c r="Q535" s="64" t="s">
        <v>996</v>
      </c>
      <c r="R535" s="65" t="s">
        <v>996</v>
      </c>
      <c r="S535" s="66" t="s">
        <v>243</v>
      </c>
      <c r="T535" s="67">
        <v>33634</v>
      </c>
      <c r="U535" s="66" t="s">
        <v>78</v>
      </c>
      <c r="V535" s="66" t="s">
        <v>990</v>
      </c>
      <c r="W535" s="68" t="s">
        <v>139</v>
      </c>
      <c r="X535" s="69">
        <v>1</v>
      </c>
      <c r="Y535" s="70">
        <v>0</v>
      </c>
      <c r="Z535" s="70">
        <v>1</v>
      </c>
      <c r="AA535" s="70">
        <v>0</v>
      </c>
      <c r="AB535" s="274" t="s">
        <v>2321</v>
      </c>
    </row>
    <row r="536" spans="15:28" x14ac:dyDescent="0.3">
      <c r="O536" s="106">
        <v>5045</v>
      </c>
      <c r="P536" s="106" t="s">
        <v>83</v>
      </c>
      <c r="Q536" s="114" t="s">
        <v>543</v>
      </c>
      <c r="R536" s="108" t="s">
        <v>543</v>
      </c>
      <c r="S536" s="109" t="s">
        <v>504</v>
      </c>
      <c r="T536" s="110">
        <v>33396</v>
      </c>
      <c r="U536" s="109" t="s">
        <v>231</v>
      </c>
      <c r="V536" s="109" t="s">
        <v>271</v>
      </c>
      <c r="W536" s="111" t="s">
        <v>52</v>
      </c>
      <c r="X536" s="116">
        <v>1</v>
      </c>
      <c r="Y536" s="113">
        <v>0</v>
      </c>
      <c r="Z536" s="113">
        <v>1</v>
      </c>
      <c r="AA536" s="113">
        <v>0</v>
      </c>
      <c r="AB536" s="274" t="s">
        <v>2321</v>
      </c>
    </row>
    <row r="537" spans="15:28" x14ac:dyDescent="0.3">
      <c r="O537" s="163">
        <v>6310</v>
      </c>
      <c r="P537" s="163" t="s">
        <v>83</v>
      </c>
      <c r="Q537" s="164" t="s">
        <v>2291</v>
      </c>
      <c r="R537" s="165" t="s">
        <v>2292</v>
      </c>
      <c r="S537" s="166" t="s">
        <v>136</v>
      </c>
      <c r="T537" s="167">
        <v>33383</v>
      </c>
      <c r="U537" s="166" t="s">
        <v>1538</v>
      </c>
      <c r="V537" s="166" t="s">
        <v>194</v>
      </c>
      <c r="W537" s="168" t="s">
        <v>2219</v>
      </c>
      <c r="X537" s="169">
        <v>1</v>
      </c>
      <c r="Y537" s="170">
        <v>0</v>
      </c>
      <c r="Z537" s="170">
        <v>1</v>
      </c>
      <c r="AA537" s="170">
        <v>0</v>
      </c>
      <c r="AB537" s="274" t="s">
        <v>2321</v>
      </c>
    </row>
    <row r="538" spans="15:28" x14ac:dyDescent="0.3">
      <c r="O538" s="298">
        <v>1954</v>
      </c>
      <c r="P538" s="298" t="s">
        <v>83</v>
      </c>
      <c r="Q538" s="299" t="s">
        <v>334</v>
      </c>
      <c r="R538" s="300" t="s">
        <v>334</v>
      </c>
      <c r="S538" s="199" t="s">
        <v>169</v>
      </c>
      <c r="T538" s="199">
        <v>32376</v>
      </c>
      <c r="U538" s="199" t="s">
        <v>78</v>
      </c>
      <c r="V538" s="199" t="s">
        <v>40</v>
      </c>
      <c r="W538" s="301" t="s">
        <v>292</v>
      </c>
      <c r="X538" s="302">
        <v>79</v>
      </c>
      <c r="Y538" s="303">
        <v>32</v>
      </c>
      <c r="Z538" s="303">
        <v>15</v>
      </c>
      <c r="AA538" s="303">
        <v>0</v>
      </c>
      <c r="AB538" s="304" t="s">
        <v>2319</v>
      </c>
    </row>
    <row r="539" spans="15:28" x14ac:dyDescent="0.3">
      <c r="O539" s="305">
        <v>190</v>
      </c>
      <c r="P539" s="306" t="s">
        <v>49</v>
      </c>
      <c r="Q539" s="307" t="s">
        <v>1247</v>
      </c>
      <c r="R539" s="308" t="s">
        <v>1247</v>
      </c>
      <c r="S539" s="309" t="s">
        <v>136</v>
      </c>
      <c r="T539" s="310">
        <v>31952</v>
      </c>
      <c r="U539" s="310" t="s">
        <v>40</v>
      </c>
      <c r="V539" s="310" t="s">
        <v>286</v>
      </c>
      <c r="W539" s="311"/>
      <c r="X539" s="312">
        <v>67</v>
      </c>
      <c r="Y539" s="313">
        <v>21</v>
      </c>
      <c r="Z539" s="313">
        <v>16</v>
      </c>
      <c r="AA539" s="313">
        <v>9</v>
      </c>
      <c r="AB539" s="304" t="s">
        <v>2319</v>
      </c>
    </row>
    <row r="540" spans="15:28" x14ac:dyDescent="0.3">
      <c r="O540" s="305">
        <v>529</v>
      </c>
      <c r="P540" s="306" t="s">
        <v>49</v>
      </c>
      <c r="Q540" s="307" t="s">
        <v>1248</v>
      </c>
      <c r="R540" s="308" t="s">
        <v>1248</v>
      </c>
      <c r="S540" s="309" t="s">
        <v>43</v>
      </c>
      <c r="T540" s="310">
        <v>31083</v>
      </c>
      <c r="U540" s="310" t="s">
        <v>65</v>
      </c>
      <c r="V540" s="310" t="s">
        <v>286</v>
      </c>
      <c r="W540" s="311"/>
      <c r="X540" s="312">
        <v>61</v>
      </c>
      <c r="Y540" s="313">
        <v>20</v>
      </c>
      <c r="Z540" s="313">
        <v>15</v>
      </c>
      <c r="AA540" s="313">
        <v>6</v>
      </c>
      <c r="AB540" s="304" t="s">
        <v>2319</v>
      </c>
    </row>
    <row r="541" spans="15:28" x14ac:dyDescent="0.3">
      <c r="O541" s="314">
        <v>4172</v>
      </c>
      <c r="P541" s="314" t="s">
        <v>8</v>
      </c>
      <c r="Q541" s="315" t="s">
        <v>773</v>
      </c>
      <c r="R541" s="316" t="s">
        <v>773</v>
      </c>
      <c r="S541" s="317" t="s">
        <v>10</v>
      </c>
      <c r="T541" s="257">
        <v>34883</v>
      </c>
      <c r="U541" s="257" t="s">
        <v>44</v>
      </c>
      <c r="V541" s="257" t="s">
        <v>132</v>
      </c>
      <c r="W541" s="318" t="s">
        <v>129</v>
      </c>
      <c r="X541" s="319">
        <v>60</v>
      </c>
      <c r="Y541" s="320">
        <v>0</v>
      </c>
      <c r="Z541" s="320">
        <v>0</v>
      </c>
      <c r="AA541" s="320">
        <v>60</v>
      </c>
      <c r="AB541" s="304" t="s">
        <v>2319</v>
      </c>
    </row>
    <row r="542" spans="15:28" x14ac:dyDescent="0.3">
      <c r="O542" s="321">
        <v>4113</v>
      </c>
      <c r="P542" s="306" t="s">
        <v>49</v>
      </c>
      <c r="Q542" s="307" t="s">
        <v>848</v>
      </c>
      <c r="R542" s="308" t="s">
        <v>848</v>
      </c>
      <c r="S542" s="309" t="s">
        <v>10</v>
      </c>
      <c r="T542" s="310">
        <v>36149</v>
      </c>
      <c r="U542" s="310" t="s">
        <v>167</v>
      </c>
      <c r="V542" s="310" t="s">
        <v>832</v>
      </c>
      <c r="W542" s="311" t="s">
        <v>129</v>
      </c>
      <c r="X542" s="312">
        <v>59</v>
      </c>
      <c r="Y542" s="313">
        <v>18</v>
      </c>
      <c r="Z542" s="313">
        <v>14</v>
      </c>
      <c r="AA542" s="313">
        <v>9</v>
      </c>
      <c r="AB542" s="304" t="s">
        <v>2319</v>
      </c>
    </row>
    <row r="543" spans="15:28" x14ac:dyDescent="0.3">
      <c r="O543" s="322">
        <v>4915</v>
      </c>
      <c r="P543" s="322" t="s">
        <v>17</v>
      </c>
      <c r="Q543" s="323" t="s">
        <v>995</v>
      </c>
      <c r="R543" s="324" t="s">
        <v>995</v>
      </c>
      <c r="S543" s="325" t="s">
        <v>18</v>
      </c>
      <c r="T543" s="132">
        <v>36103</v>
      </c>
      <c r="U543" s="325" t="s">
        <v>82</v>
      </c>
      <c r="V543" s="325" t="s">
        <v>990</v>
      </c>
      <c r="W543" s="326" t="s">
        <v>37</v>
      </c>
      <c r="X543" s="327">
        <v>56</v>
      </c>
      <c r="Y543" s="328">
        <v>6</v>
      </c>
      <c r="Z543" s="328">
        <v>20</v>
      </c>
      <c r="AA543" s="328">
        <v>24</v>
      </c>
      <c r="AB543" s="304" t="s">
        <v>2319</v>
      </c>
    </row>
    <row r="544" spans="15:28" x14ac:dyDescent="0.3">
      <c r="O544" s="298">
        <v>3659</v>
      </c>
      <c r="P544" s="298" t="s">
        <v>83</v>
      </c>
      <c r="Q544" s="299" t="s">
        <v>825</v>
      </c>
      <c r="R544" s="300" t="s">
        <v>825</v>
      </c>
      <c r="S544" s="199" t="s">
        <v>43</v>
      </c>
      <c r="T544" s="199">
        <v>35009</v>
      </c>
      <c r="U544" s="199" t="s">
        <v>311</v>
      </c>
      <c r="V544" s="199" t="s">
        <v>26</v>
      </c>
      <c r="W544" s="301" t="s">
        <v>121</v>
      </c>
      <c r="X544" s="302">
        <v>56</v>
      </c>
      <c r="Y544" s="303">
        <v>22</v>
      </c>
      <c r="Z544" s="303">
        <v>12</v>
      </c>
      <c r="AA544" s="303">
        <v>0</v>
      </c>
      <c r="AB544" s="304" t="s">
        <v>2319</v>
      </c>
    </row>
    <row r="545" spans="15:28" x14ac:dyDescent="0.3">
      <c r="O545" s="314">
        <v>4693</v>
      </c>
      <c r="P545" s="314" t="s">
        <v>8</v>
      </c>
      <c r="Q545" s="315" t="s">
        <v>1964</v>
      </c>
      <c r="R545" s="316" t="s">
        <v>1332</v>
      </c>
      <c r="S545" s="317" t="s">
        <v>74</v>
      </c>
      <c r="T545" s="257">
        <v>34198</v>
      </c>
      <c r="U545" s="257" t="s">
        <v>128</v>
      </c>
      <c r="V545" s="257" t="s">
        <v>231</v>
      </c>
      <c r="W545" s="329" t="s">
        <v>37</v>
      </c>
      <c r="X545" s="319">
        <v>56</v>
      </c>
      <c r="Y545" s="320">
        <v>0</v>
      </c>
      <c r="Z545" s="320">
        <v>0</v>
      </c>
      <c r="AA545" s="320">
        <v>56</v>
      </c>
      <c r="AB545" s="304" t="s">
        <v>2319</v>
      </c>
    </row>
    <row r="546" spans="15:28" x14ac:dyDescent="0.3">
      <c r="O546" s="330">
        <v>4358</v>
      </c>
      <c r="P546" s="322" t="s">
        <v>17</v>
      </c>
      <c r="Q546" s="323" t="s">
        <v>1722</v>
      </c>
      <c r="R546" s="324" t="s">
        <v>112</v>
      </c>
      <c r="S546" s="325" t="s">
        <v>113</v>
      </c>
      <c r="T546" s="132">
        <v>35418</v>
      </c>
      <c r="U546" s="325" t="s">
        <v>114</v>
      </c>
      <c r="V546" s="325" t="s">
        <v>103</v>
      </c>
      <c r="W546" s="331" t="s">
        <v>115</v>
      </c>
      <c r="X546" s="327">
        <v>55</v>
      </c>
      <c r="Y546" s="328">
        <v>9</v>
      </c>
      <c r="Z546" s="328">
        <v>17</v>
      </c>
      <c r="AA546" s="328">
        <v>20</v>
      </c>
      <c r="AB546" s="304" t="s">
        <v>2319</v>
      </c>
    </row>
    <row r="547" spans="15:28" x14ac:dyDescent="0.3">
      <c r="O547" s="321">
        <v>2469</v>
      </c>
      <c r="P547" s="306" t="s">
        <v>49</v>
      </c>
      <c r="Q547" s="307" t="s">
        <v>274</v>
      </c>
      <c r="R547" s="308" t="s">
        <v>274</v>
      </c>
      <c r="S547" s="309" t="s">
        <v>41</v>
      </c>
      <c r="T547" s="310">
        <v>33815</v>
      </c>
      <c r="U547" s="310" t="s">
        <v>26</v>
      </c>
      <c r="V547" s="310" t="s">
        <v>261</v>
      </c>
      <c r="W547" s="311" t="s">
        <v>104</v>
      </c>
      <c r="X547" s="312">
        <v>55</v>
      </c>
      <c r="Y547" s="313">
        <v>13</v>
      </c>
      <c r="Z547" s="313">
        <v>17</v>
      </c>
      <c r="AA547" s="313">
        <v>12</v>
      </c>
      <c r="AB547" s="304" t="s">
        <v>2319</v>
      </c>
    </row>
    <row r="548" spans="15:28" x14ac:dyDescent="0.3">
      <c r="O548" s="298">
        <v>5235</v>
      </c>
      <c r="P548" s="298" t="s">
        <v>83</v>
      </c>
      <c r="Q548" s="299" t="s">
        <v>1971</v>
      </c>
      <c r="R548" s="300" t="s">
        <v>1380</v>
      </c>
      <c r="S548" s="199" t="s">
        <v>792</v>
      </c>
      <c r="T548" s="199">
        <v>36728</v>
      </c>
      <c r="U548" s="199" t="s">
        <v>170</v>
      </c>
      <c r="V548" s="199" t="s">
        <v>149</v>
      </c>
      <c r="W548" s="301" t="s">
        <v>16</v>
      </c>
      <c r="X548" s="302">
        <v>54</v>
      </c>
      <c r="Y548" s="303">
        <v>21</v>
      </c>
      <c r="Z548" s="303">
        <v>12</v>
      </c>
      <c r="AA548" s="303">
        <v>0</v>
      </c>
      <c r="AB548" s="304" t="s">
        <v>2319</v>
      </c>
    </row>
    <row r="549" spans="15:28" x14ac:dyDescent="0.3">
      <c r="O549" s="298">
        <v>1941</v>
      </c>
      <c r="P549" s="298" t="s">
        <v>83</v>
      </c>
      <c r="Q549" s="299" t="s">
        <v>291</v>
      </c>
      <c r="R549" s="300" t="s">
        <v>291</v>
      </c>
      <c r="S549" s="199" t="s">
        <v>246</v>
      </c>
      <c r="T549" s="199">
        <v>34102</v>
      </c>
      <c r="U549" s="199" t="s">
        <v>82</v>
      </c>
      <c r="V549" s="199" t="s">
        <v>261</v>
      </c>
      <c r="W549" s="301" t="s">
        <v>292</v>
      </c>
      <c r="X549" s="302">
        <v>54</v>
      </c>
      <c r="Y549" s="303">
        <v>17</v>
      </c>
      <c r="Z549" s="303">
        <v>20</v>
      </c>
      <c r="AA549" s="303">
        <v>0</v>
      </c>
      <c r="AB549" s="304" t="s">
        <v>2319</v>
      </c>
    </row>
    <row r="550" spans="15:28" x14ac:dyDescent="0.3">
      <c r="O550" s="321">
        <v>2737</v>
      </c>
      <c r="P550" s="306" t="s">
        <v>49</v>
      </c>
      <c r="Q550" s="307" t="s">
        <v>352</v>
      </c>
      <c r="R550" s="308" t="s">
        <v>352</v>
      </c>
      <c r="S550" s="309" t="s">
        <v>10</v>
      </c>
      <c r="T550" s="310">
        <v>33097</v>
      </c>
      <c r="U550" s="310" t="s">
        <v>26</v>
      </c>
      <c r="V550" s="310" t="s">
        <v>344</v>
      </c>
      <c r="W550" s="311" t="s">
        <v>277</v>
      </c>
      <c r="X550" s="312">
        <v>54</v>
      </c>
      <c r="Y550" s="313">
        <v>12</v>
      </c>
      <c r="Z550" s="313">
        <v>17</v>
      </c>
      <c r="AA550" s="313">
        <v>13</v>
      </c>
      <c r="AB550" s="304" t="s">
        <v>2319</v>
      </c>
    </row>
    <row r="551" spans="15:28" x14ac:dyDescent="0.3">
      <c r="O551" s="321">
        <v>2822</v>
      </c>
      <c r="P551" s="306" t="s">
        <v>49</v>
      </c>
      <c r="Q551" s="307" t="s">
        <v>276</v>
      </c>
      <c r="R551" s="308" t="s">
        <v>276</v>
      </c>
      <c r="S551" s="309" t="s">
        <v>30</v>
      </c>
      <c r="T551" s="310">
        <v>34378</v>
      </c>
      <c r="U551" s="310" t="s">
        <v>11</v>
      </c>
      <c r="V551" s="310" t="s">
        <v>261</v>
      </c>
      <c r="W551" s="311" t="s">
        <v>277</v>
      </c>
      <c r="X551" s="312">
        <v>52</v>
      </c>
      <c r="Y551" s="313">
        <v>15</v>
      </c>
      <c r="Z551" s="313">
        <v>15</v>
      </c>
      <c r="AA551" s="313">
        <v>7</v>
      </c>
      <c r="AB551" s="304" t="s">
        <v>2319</v>
      </c>
    </row>
    <row r="552" spans="15:28" x14ac:dyDescent="0.3">
      <c r="O552" s="314">
        <v>265</v>
      </c>
      <c r="P552" s="314" t="s">
        <v>8</v>
      </c>
      <c r="Q552" s="315" t="s">
        <v>449</v>
      </c>
      <c r="R552" s="316" t="s">
        <v>449</v>
      </c>
      <c r="S552" s="317" t="s">
        <v>330</v>
      </c>
      <c r="T552" s="257">
        <v>30877</v>
      </c>
      <c r="U552" s="257" t="s">
        <v>82</v>
      </c>
      <c r="V552" s="257" t="s">
        <v>45</v>
      </c>
      <c r="W552" s="329"/>
      <c r="X552" s="319">
        <v>52</v>
      </c>
      <c r="Y552" s="320">
        <v>0</v>
      </c>
      <c r="Z552" s="320">
        <v>0</v>
      </c>
      <c r="AA552" s="320">
        <v>52</v>
      </c>
      <c r="AB552" s="304" t="s">
        <v>2319</v>
      </c>
    </row>
    <row r="553" spans="15:28" x14ac:dyDescent="0.3">
      <c r="O553" s="305">
        <v>2798</v>
      </c>
      <c r="P553" s="306" t="s">
        <v>49</v>
      </c>
      <c r="Q553" s="307" t="s">
        <v>1369</v>
      </c>
      <c r="R553" s="308" t="s">
        <v>1369</v>
      </c>
      <c r="S553" s="309" t="s">
        <v>33</v>
      </c>
      <c r="T553" s="310">
        <v>33393</v>
      </c>
      <c r="U553" s="310" t="s">
        <v>492</v>
      </c>
      <c r="V553" s="310" t="s">
        <v>149</v>
      </c>
      <c r="W553" s="311" t="s">
        <v>277</v>
      </c>
      <c r="X553" s="312">
        <v>50</v>
      </c>
      <c r="Y553" s="313">
        <v>11</v>
      </c>
      <c r="Z553" s="313">
        <v>17</v>
      </c>
      <c r="AA553" s="313">
        <v>11</v>
      </c>
      <c r="AB553" s="304" t="s">
        <v>2319</v>
      </c>
    </row>
    <row r="554" spans="15:28" x14ac:dyDescent="0.3">
      <c r="O554" s="322">
        <v>4535</v>
      </c>
      <c r="P554" s="322" t="s">
        <v>17</v>
      </c>
      <c r="Q554" s="323" t="s">
        <v>840</v>
      </c>
      <c r="R554" s="324" t="s">
        <v>840</v>
      </c>
      <c r="S554" s="325" t="s">
        <v>535</v>
      </c>
      <c r="T554" s="132">
        <v>34741</v>
      </c>
      <c r="U554" s="325" t="s">
        <v>82</v>
      </c>
      <c r="V554" s="325" t="s">
        <v>832</v>
      </c>
      <c r="W554" s="326" t="s">
        <v>134</v>
      </c>
      <c r="X554" s="327">
        <v>49</v>
      </c>
      <c r="Y554" s="328">
        <v>2</v>
      </c>
      <c r="Z554" s="328">
        <v>19</v>
      </c>
      <c r="AA554" s="328">
        <v>26</v>
      </c>
      <c r="AB554" s="304" t="s">
        <v>2319</v>
      </c>
    </row>
    <row r="555" spans="15:28" x14ac:dyDescent="0.3">
      <c r="O555" s="330">
        <v>5420</v>
      </c>
      <c r="P555" s="322" t="s">
        <v>17</v>
      </c>
      <c r="Q555" s="323" t="s">
        <v>429</v>
      </c>
      <c r="R555" s="324" t="s">
        <v>429</v>
      </c>
      <c r="S555" s="325" t="s">
        <v>43</v>
      </c>
      <c r="T555" s="132">
        <v>30672</v>
      </c>
      <c r="U555" s="325" t="s">
        <v>44</v>
      </c>
      <c r="V555" s="325" t="s">
        <v>426</v>
      </c>
      <c r="W555" s="331" t="s">
        <v>27</v>
      </c>
      <c r="X555" s="327">
        <v>49</v>
      </c>
      <c r="Y555" s="328">
        <v>3</v>
      </c>
      <c r="Z555" s="328">
        <v>15</v>
      </c>
      <c r="AA555" s="328">
        <v>28</v>
      </c>
      <c r="AB555" s="304" t="s">
        <v>2319</v>
      </c>
    </row>
    <row r="556" spans="15:28" x14ac:dyDescent="0.3">
      <c r="O556" s="332">
        <v>5267</v>
      </c>
      <c r="P556" s="322" t="s">
        <v>17</v>
      </c>
      <c r="Q556" s="333" t="s">
        <v>1750</v>
      </c>
      <c r="R556" s="334" t="s">
        <v>283</v>
      </c>
      <c r="S556" s="335" t="s">
        <v>41</v>
      </c>
      <c r="T556" s="336">
        <v>35893</v>
      </c>
      <c r="U556" s="336" t="s">
        <v>81</v>
      </c>
      <c r="V556" s="132" t="s">
        <v>261</v>
      </c>
      <c r="W556" s="337" t="s">
        <v>16</v>
      </c>
      <c r="X556" s="327">
        <v>48</v>
      </c>
      <c r="Y556" s="328">
        <v>5</v>
      </c>
      <c r="Z556" s="328">
        <v>14</v>
      </c>
      <c r="AA556" s="328">
        <v>24</v>
      </c>
      <c r="AB556" s="304" t="s">
        <v>2319</v>
      </c>
    </row>
    <row r="557" spans="15:28" x14ac:dyDescent="0.3">
      <c r="O557" s="338">
        <v>3441</v>
      </c>
      <c r="P557" s="314" t="s">
        <v>8</v>
      </c>
      <c r="Q557" s="315" t="s">
        <v>1897</v>
      </c>
      <c r="R557" s="316" t="s">
        <v>991</v>
      </c>
      <c r="S557" s="317" t="s">
        <v>246</v>
      </c>
      <c r="T557" s="257">
        <v>33780</v>
      </c>
      <c r="U557" s="257" t="s">
        <v>81</v>
      </c>
      <c r="V557" s="257" t="s">
        <v>990</v>
      </c>
      <c r="W557" s="329" t="s">
        <v>256</v>
      </c>
      <c r="X557" s="319">
        <v>48</v>
      </c>
      <c r="Y557" s="320">
        <v>0</v>
      </c>
      <c r="Z557" s="320">
        <v>0</v>
      </c>
      <c r="AA557" s="320">
        <v>48</v>
      </c>
      <c r="AB557" s="304" t="s">
        <v>2319</v>
      </c>
    </row>
    <row r="558" spans="15:28" x14ac:dyDescent="0.3">
      <c r="O558" s="314">
        <v>2330</v>
      </c>
      <c r="P558" s="314" t="s">
        <v>8</v>
      </c>
      <c r="Q558" s="315" t="s">
        <v>300</v>
      </c>
      <c r="R558" s="316" t="s">
        <v>300</v>
      </c>
      <c r="S558" s="317" t="s">
        <v>246</v>
      </c>
      <c r="T558" s="257">
        <v>33735</v>
      </c>
      <c r="U558" s="257" t="s">
        <v>229</v>
      </c>
      <c r="V558" s="257" t="s">
        <v>40</v>
      </c>
      <c r="W558" s="329" t="s">
        <v>104</v>
      </c>
      <c r="X558" s="319">
        <v>48</v>
      </c>
      <c r="Y558" s="320">
        <v>0</v>
      </c>
      <c r="Z558" s="320">
        <v>0</v>
      </c>
      <c r="AA558" s="320">
        <v>48</v>
      </c>
      <c r="AB558" s="304" t="s">
        <v>2319</v>
      </c>
    </row>
    <row r="559" spans="15:28" x14ac:dyDescent="0.3">
      <c r="O559" s="330">
        <v>5505</v>
      </c>
      <c r="P559" s="322" t="s">
        <v>17</v>
      </c>
      <c r="Q559" s="323" t="s">
        <v>515</v>
      </c>
      <c r="R559" s="324" t="s">
        <v>515</v>
      </c>
      <c r="S559" s="325" t="s">
        <v>516</v>
      </c>
      <c r="T559" s="132">
        <v>34460</v>
      </c>
      <c r="U559" s="325" t="s">
        <v>26</v>
      </c>
      <c r="V559" s="325" t="s">
        <v>271</v>
      </c>
      <c r="W559" s="331" t="s">
        <v>100</v>
      </c>
      <c r="X559" s="327">
        <v>47</v>
      </c>
      <c r="Y559" s="328">
        <v>5</v>
      </c>
      <c r="Z559" s="328">
        <v>15</v>
      </c>
      <c r="AA559" s="328">
        <v>22</v>
      </c>
      <c r="AB559" s="304" t="s">
        <v>2319</v>
      </c>
    </row>
    <row r="560" spans="15:28" x14ac:dyDescent="0.3">
      <c r="O560" s="305">
        <v>2103</v>
      </c>
      <c r="P560" s="306" t="s">
        <v>49</v>
      </c>
      <c r="Q560" s="307" t="s">
        <v>459</v>
      </c>
      <c r="R560" s="308" t="s">
        <v>459</v>
      </c>
      <c r="S560" s="309" t="s">
        <v>10</v>
      </c>
      <c r="T560" s="310">
        <v>33318</v>
      </c>
      <c r="U560" s="310" t="s">
        <v>40</v>
      </c>
      <c r="V560" s="310" t="s">
        <v>45</v>
      </c>
      <c r="W560" s="311" t="s">
        <v>292</v>
      </c>
      <c r="X560" s="312">
        <v>47</v>
      </c>
      <c r="Y560" s="313">
        <v>11</v>
      </c>
      <c r="Z560" s="313">
        <v>16</v>
      </c>
      <c r="AA560" s="313">
        <v>9</v>
      </c>
      <c r="AB560" s="304" t="s">
        <v>2319</v>
      </c>
    </row>
    <row r="561" spans="15:28" x14ac:dyDescent="0.3">
      <c r="O561" s="322">
        <v>4925</v>
      </c>
      <c r="P561" s="322" t="s">
        <v>17</v>
      </c>
      <c r="Q561" s="323" t="s">
        <v>265</v>
      </c>
      <c r="R561" s="324" t="s">
        <v>265</v>
      </c>
      <c r="S561" s="325" t="s">
        <v>33</v>
      </c>
      <c r="T561" s="132">
        <v>36263</v>
      </c>
      <c r="U561" s="325" t="s">
        <v>82</v>
      </c>
      <c r="V561" s="325" t="s">
        <v>261</v>
      </c>
      <c r="W561" s="326" t="s">
        <v>37</v>
      </c>
      <c r="X561" s="327">
        <v>46</v>
      </c>
      <c r="Y561" s="328">
        <v>0</v>
      </c>
      <c r="Z561" s="328">
        <v>20</v>
      </c>
      <c r="AA561" s="328">
        <v>26</v>
      </c>
      <c r="AB561" s="304" t="s">
        <v>2319</v>
      </c>
    </row>
    <row r="562" spans="15:28" x14ac:dyDescent="0.3">
      <c r="O562" s="298">
        <v>973</v>
      </c>
      <c r="P562" s="298" t="s">
        <v>83</v>
      </c>
      <c r="Q562" s="299" t="s">
        <v>1194</v>
      </c>
      <c r="R562" s="300" t="s">
        <v>1194</v>
      </c>
      <c r="S562" s="199" t="s">
        <v>10</v>
      </c>
      <c r="T562" s="199">
        <v>32128</v>
      </c>
      <c r="U562" s="199" t="s">
        <v>229</v>
      </c>
      <c r="V562" s="199" t="s">
        <v>48</v>
      </c>
      <c r="W562" s="301" t="s">
        <v>1195</v>
      </c>
      <c r="X562" s="302">
        <v>46</v>
      </c>
      <c r="Y562" s="303">
        <v>15</v>
      </c>
      <c r="Z562" s="303">
        <v>16</v>
      </c>
      <c r="AA562" s="303">
        <v>0</v>
      </c>
      <c r="AB562" s="304" t="s">
        <v>2319</v>
      </c>
    </row>
    <row r="563" spans="15:28" x14ac:dyDescent="0.3">
      <c r="O563" s="322">
        <v>6010</v>
      </c>
      <c r="P563" s="322" t="s">
        <v>17</v>
      </c>
      <c r="Q563" s="339" t="s">
        <v>1606</v>
      </c>
      <c r="R563" s="324" t="s">
        <v>1606</v>
      </c>
      <c r="S563" s="325" t="s">
        <v>182</v>
      </c>
      <c r="T563" s="132">
        <v>36537</v>
      </c>
      <c r="U563" s="325" t="s">
        <v>44</v>
      </c>
      <c r="V563" s="325" t="s">
        <v>1081</v>
      </c>
      <c r="W563" s="326" t="s">
        <v>1470</v>
      </c>
      <c r="X563" s="340">
        <v>45</v>
      </c>
      <c r="Y563" s="328">
        <v>0</v>
      </c>
      <c r="Z563" s="328">
        <v>17</v>
      </c>
      <c r="AA563" s="328">
        <v>28</v>
      </c>
      <c r="AB563" s="304" t="s">
        <v>2319</v>
      </c>
    </row>
    <row r="564" spans="15:28" x14ac:dyDescent="0.3">
      <c r="O564" s="330">
        <v>5082</v>
      </c>
      <c r="P564" s="322" t="s">
        <v>17</v>
      </c>
      <c r="Q564" s="341" t="s">
        <v>778</v>
      </c>
      <c r="R564" s="342" t="s">
        <v>778</v>
      </c>
      <c r="S564" s="343" t="s">
        <v>10</v>
      </c>
      <c r="T564" s="132">
        <v>36111</v>
      </c>
      <c r="U564" s="132" t="s">
        <v>163</v>
      </c>
      <c r="V564" s="132" t="s">
        <v>132</v>
      </c>
      <c r="W564" s="326" t="s">
        <v>52</v>
      </c>
      <c r="X564" s="327">
        <v>45</v>
      </c>
      <c r="Y564" s="328">
        <v>2</v>
      </c>
      <c r="Z564" s="328">
        <v>17</v>
      </c>
      <c r="AA564" s="328">
        <v>24</v>
      </c>
      <c r="AB564" s="304" t="s">
        <v>2319</v>
      </c>
    </row>
    <row r="565" spans="15:28" x14ac:dyDescent="0.3">
      <c r="O565" s="321">
        <v>3408</v>
      </c>
      <c r="P565" s="306" t="s">
        <v>49</v>
      </c>
      <c r="Q565" s="307" t="s">
        <v>1212</v>
      </c>
      <c r="R565" s="308" t="s">
        <v>1212</v>
      </c>
      <c r="S565" s="309" t="s">
        <v>1213</v>
      </c>
      <c r="T565" s="310">
        <v>33770</v>
      </c>
      <c r="U565" s="310" t="s">
        <v>173</v>
      </c>
      <c r="V565" s="310" t="s">
        <v>919</v>
      </c>
      <c r="W565" s="311" t="s">
        <v>305</v>
      </c>
      <c r="X565" s="312">
        <v>45</v>
      </c>
      <c r="Y565" s="313">
        <v>12</v>
      </c>
      <c r="Z565" s="313">
        <v>12</v>
      </c>
      <c r="AA565" s="313">
        <v>9</v>
      </c>
      <c r="AB565" s="304" t="s">
        <v>2319</v>
      </c>
    </row>
    <row r="566" spans="15:28" x14ac:dyDescent="0.3">
      <c r="O566" s="330">
        <v>2818</v>
      </c>
      <c r="P566" s="322" t="s">
        <v>17</v>
      </c>
      <c r="Q566" s="323" t="s">
        <v>807</v>
      </c>
      <c r="R566" s="324" t="s">
        <v>807</v>
      </c>
      <c r="S566" s="325" t="s">
        <v>33</v>
      </c>
      <c r="T566" s="132">
        <v>32844</v>
      </c>
      <c r="U566" s="132" t="s">
        <v>82</v>
      </c>
      <c r="V566" s="325" t="s">
        <v>26</v>
      </c>
      <c r="W566" s="331" t="s">
        <v>277</v>
      </c>
      <c r="X566" s="327">
        <v>45</v>
      </c>
      <c r="Y566" s="328">
        <v>3</v>
      </c>
      <c r="Z566" s="328">
        <v>17</v>
      </c>
      <c r="AA566" s="328">
        <v>22</v>
      </c>
      <c r="AB566" s="304" t="s">
        <v>2319</v>
      </c>
    </row>
    <row r="567" spans="15:28" x14ac:dyDescent="0.3">
      <c r="O567" s="322">
        <v>6084</v>
      </c>
      <c r="P567" s="322" t="s">
        <v>17</v>
      </c>
      <c r="Q567" s="339" t="s">
        <v>1532</v>
      </c>
      <c r="R567" s="324" t="s">
        <v>1532</v>
      </c>
      <c r="S567" s="325" t="s">
        <v>74</v>
      </c>
      <c r="T567" s="132">
        <v>35642</v>
      </c>
      <c r="U567" s="325" t="s">
        <v>26</v>
      </c>
      <c r="V567" s="325" t="s">
        <v>82</v>
      </c>
      <c r="W567" s="326" t="s">
        <v>1470</v>
      </c>
      <c r="X567" s="340">
        <v>44</v>
      </c>
      <c r="Y567" s="328">
        <v>0</v>
      </c>
      <c r="Z567" s="328">
        <v>18</v>
      </c>
      <c r="AA567" s="328">
        <v>26</v>
      </c>
      <c r="AB567" s="304" t="s">
        <v>2319</v>
      </c>
    </row>
    <row r="568" spans="15:28" x14ac:dyDescent="0.3">
      <c r="O568" s="330">
        <v>5401</v>
      </c>
      <c r="P568" s="322" t="s">
        <v>17</v>
      </c>
      <c r="Q568" s="323" t="s">
        <v>218</v>
      </c>
      <c r="R568" s="324" t="s">
        <v>218</v>
      </c>
      <c r="S568" s="325" t="s">
        <v>41</v>
      </c>
      <c r="T568" s="132">
        <v>34520</v>
      </c>
      <c r="U568" s="325" t="s">
        <v>219</v>
      </c>
      <c r="V568" s="325" t="s">
        <v>78</v>
      </c>
      <c r="W568" s="331" t="s">
        <v>27</v>
      </c>
      <c r="X568" s="327">
        <v>44</v>
      </c>
      <c r="Y568" s="328">
        <v>8</v>
      </c>
      <c r="Z568" s="328">
        <v>14</v>
      </c>
      <c r="AA568" s="328">
        <v>14</v>
      </c>
      <c r="AB568" s="304" t="s">
        <v>2319</v>
      </c>
    </row>
    <row r="569" spans="15:28" x14ac:dyDescent="0.3">
      <c r="O569" s="322">
        <v>3425</v>
      </c>
      <c r="P569" s="322" t="s">
        <v>17</v>
      </c>
      <c r="Q569" s="323" t="s">
        <v>560</v>
      </c>
      <c r="R569" s="324" t="s">
        <v>560</v>
      </c>
      <c r="S569" s="325" t="s">
        <v>125</v>
      </c>
      <c r="T569" s="132">
        <v>34482</v>
      </c>
      <c r="U569" s="325" t="s">
        <v>128</v>
      </c>
      <c r="V569" s="325" t="s">
        <v>550</v>
      </c>
      <c r="W569" s="326" t="s">
        <v>305</v>
      </c>
      <c r="X569" s="327">
        <v>44</v>
      </c>
      <c r="Y569" s="328">
        <v>4</v>
      </c>
      <c r="Z569" s="328">
        <v>14</v>
      </c>
      <c r="AA569" s="328">
        <v>22</v>
      </c>
      <c r="AB569" s="304" t="s">
        <v>2319</v>
      </c>
    </row>
    <row r="570" spans="15:28" x14ac:dyDescent="0.3">
      <c r="O570" s="298">
        <v>4929</v>
      </c>
      <c r="P570" s="298" t="s">
        <v>83</v>
      </c>
      <c r="Q570" s="299" t="s">
        <v>1798</v>
      </c>
      <c r="R570" s="300" t="s">
        <v>502</v>
      </c>
      <c r="S570" s="199" t="s">
        <v>30</v>
      </c>
      <c r="T570" s="199">
        <v>33823</v>
      </c>
      <c r="U570" s="199" t="s">
        <v>81</v>
      </c>
      <c r="V570" s="199" t="s">
        <v>58</v>
      </c>
      <c r="W570" s="301" t="s">
        <v>37</v>
      </c>
      <c r="X570" s="302">
        <v>44</v>
      </c>
      <c r="Y570" s="303">
        <v>15</v>
      </c>
      <c r="Z570" s="303">
        <v>14</v>
      </c>
      <c r="AA570" s="303">
        <v>0</v>
      </c>
      <c r="AB570" s="304" t="s">
        <v>2319</v>
      </c>
    </row>
    <row r="571" spans="15:28" x14ac:dyDescent="0.3">
      <c r="O571" s="314">
        <v>5133</v>
      </c>
      <c r="P571" s="314" t="s">
        <v>8</v>
      </c>
      <c r="Q571" s="315" t="s">
        <v>1919</v>
      </c>
      <c r="R571" s="316" t="s">
        <v>1103</v>
      </c>
      <c r="S571" s="317" t="s">
        <v>497</v>
      </c>
      <c r="T571" s="257">
        <v>33664</v>
      </c>
      <c r="U571" s="257" t="s">
        <v>286</v>
      </c>
      <c r="V571" s="257" t="s">
        <v>194</v>
      </c>
      <c r="W571" s="329" t="s">
        <v>16</v>
      </c>
      <c r="X571" s="319">
        <v>44</v>
      </c>
      <c r="Y571" s="320">
        <v>0</v>
      </c>
      <c r="Z571" s="320">
        <v>0</v>
      </c>
      <c r="AA571" s="320">
        <v>44</v>
      </c>
      <c r="AB571" s="304" t="s">
        <v>2319</v>
      </c>
    </row>
    <row r="572" spans="15:28" x14ac:dyDescent="0.3">
      <c r="O572" s="314">
        <v>3555</v>
      </c>
      <c r="P572" s="314" t="s">
        <v>8</v>
      </c>
      <c r="Q572" s="315" t="s">
        <v>902</v>
      </c>
      <c r="R572" s="316" t="s">
        <v>902</v>
      </c>
      <c r="S572" s="317" t="s">
        <v>10</v>
      </c>
      <c r="T572" s="257">
        <v>33354</v>
      </c>
      <c r="U572" s="257" t="s">
        <v>26</v>
      </c>
      <c r="V572" s="257" t="s">
        <v>901</v>
      </c>
      <c r="W572" s="329" t="s">
        <v>121</v>
      </c>
      <c r="X572" s="319">
        <v>44</v>
      </c>
      <c r="Y572" s="320">
        <v>0</v>
      </c>
      <c r="Z572" s="320">
        <v>0</v>
      </c>
      <c r="AA572" s="320">
        <v>44</v>
      </c>
      <c r="AB572" s="304" t="s">
        <v>2319</v>
      </c>
    </row>
    <row r="573" spans="15:28" x14ac:dyDescent="0.3">
      <c r="O573" s="314">
        <v>4547</v>
      </c>
      <c r="P573" s="314" t="s">
        <v>8</v>
      </c>
      <c r="Q573" s="315" t="s">
        <v>259</v>
      </c>
      <c r="R573" s="316" t="s">
        <v>259</v>
      </c>
      <c r="S573" s="317" t="s">
        <v>260</v>
      </c>
      <c r="T573" s="257">
        <v>32999</v>
      </c>
      <c r="U573" s="257" t="s">
        <v>822</v>
      </c>
      <c r="V573" s="257" t="s">
        <v>261</v>
      </c>
      <c r="W573" s="329" t="s">
        <v>134</v>
      </c>
      <c r="X573" s="319">
        <v>44</v>
      </c>
      <c r="Y573" s="320">
        <v>0</v>
      </c>
      <c r="Z573" s="320">
        <v>0</v>
      </c>
      <c r="AA573" s="320">
        <v>44</v>
      </c>
      <c r="AB573" s="304" t="s">
        <v>2319</v>
      </c>
    </row>
    <row r="574" spans="15:28" x14ac:dyDescent="0.3">
      <c r="O574" s="298">
        <v>4738</v>
      </c>
      <c r="P574" s="298" t="s">
        <v>83</v>
      </c>
      <c r="Q574" s="299" t="s">
        <v>540</v>
      </c>
      <c r="R574" s="300" t="s">
        <v>540</v>
      </c>
      <c r="S574" s="199" t="s">
        <v>136</v>
      </c>
      <c r="T574" s="199">
        <v>35664</v>
      </c>
      <c r="U574" s="199" t="s">
        <v>82</v>
      </c>
      <c r="V574" s="199" t="s">
        <v>271</v>
      </c>
      <c r="W574" s="301" t="s">
        <v>37</v>
      </c>
      <c r="X574" s="302">
        <v>43</v>
      </c>
      <c r="Y574" s="303">
        <v>11</v>
      </c>
      <c r="Z574" s="303">
        <v>21</v>
      </c>
      <c r="AA574" s="303">
        <v>0</v>
      </c>
      <c r="AB574" s="304" t="s">
        <v>2319</v>
      </c>
    </row>
    <row r="575" spans="15:28" x14ac:dyDescent="0.3">
      <c r="O575" s="321">
        <v>4436</v>
      </c>
      <c r="P575" s="306" t="s">
        <v>49</v>
      </c>
      <c r="Q575" s="307" t="s">
        <v>819</v>
      </c>
      <c r="R575" s="308" t="s">
        <v>819</v>
      </c>
      <c r="S575" s="309" t="s">
        <v>43</v>
      </c>
      <c r="T575" s="310">
        <v>34585</v>
      </c>
      <c r="U575" s="310" t="s">
        <v>99</v>
      </c>
      <c r="V575" s="310" t="s">
        <v>26</v>
      </c>
      <c r="W575" s="311" t="s">
        <v>115</v>
      </c>
      <c r="X575" s="312">
        <v>42</v>
      </c>
      <c r="Y575" s="313">
        <v>10</v>
      </c>
      <c r="Z575" s="313">
        <v>14</v>
      </c>
      <c r="AA575" s="313">
        <v>8</v>
      </c>
      <c r="AB575" s="304" t="s">
        <v>2319</v>
      </c>
    </row>
    <row r="576" spans="15:28" x14ac:dyDescent="0.3">
      <c r="O576" s="330">
        <v>2868</v>
      </c>
      <c r="P576" s="322" t="s">
        <v>17</v>
      </c>
      <c r="Q576" s="323" t="s">
        <v>308</v>
      </c>
      <c r="R576" s="324" t="s">
        <v>308</v>
      </c>
      <c r="S576" s="325" t="s">
        <v>30</v>
      </c>
      <c r="T576" s="132">
        <v>33639</v>
      </c>
      <c r="U576" s="325" t="s">
        <v>82</v>
      </c>
      <c r="V576" s="325" t="s">
        <v>40</v>
      </c>
      <c r="W576" s="331" t="s">
        <v>225</v>
      </c>
      <c r="X576" s="327">
        <v>42</v>
      </c>
      <c r="Y576" s="328">
        <v>0</v>
      </c>
      <c r="Z576" s="328">
        <v>18</v>
      </c>
      <c r="AA576" s="328">
        <v>24</v>
      </c>
      <c r="AB576" s="304" t="s">
        <v>2319</v>
      </c>
    </row>
    <row r="577" spans="15:28" x14ac:dyDescent="0.3">
      <c r="O577" s="314">
        <v>5053</v>
      </c>
      <c r="P577" s="314" t="s">
        <v>8</v>
      </c>
      <c r="Q577" s="315" t="s">
        <v>552</v>
      </c>
      <c r="R577" s="316" t="s">
        <v>552</v>
      </c>
      <c r="S577" s="317" t="s">
        <v>91</v>
      </c>
      <c r="T577" s="257">
        <v>33333</v>
      </c>
      <c r="U577" s="257" t="s">
        <v>163</v>
      </c>
      <c r="V577" s="257" t="s">
        <v>550</v>
      </c>
      <c r="W577" s="329" t="s">
        <v>52</v>
      </c>
      <c r="X577" s="319">
        <v>42</v>
      </c>
      <c r="Y577" s="320">
        <v>1</v>
      </c>
      <c r="Z577" s="320">
        <v>0</v>
      </c>
      <c r="AA577" s="320">
        <v>40</v>
      </c>
      <c r="AB577" s="304" t="s">
        <v>2319</v>
      </c>
    </row>
    <row r="578" spans="15:28" x14ac:dyDescent="0.3">
      <c r="O578" s="305">
        <v>2158</v>
      </c>
      <c r="P578" s="306" t="s">
        <v>49</v>
      </c>
      <c r="Q578" s="307" t="s">
        <v>241</v>
      </c>
      <c r="R578" s="308" t="s">
        <v>241</v>
      </c>
      <c r="S578" s="309" t="s">
        <v>41</v>
      </c>
      <c r="T578" s="310">
        <v>33170</v>
      </c>
      <c r="U578" s="310" t="s">
        <v>128</v>
      </c>
      <c r="V578" s="310" t="s">
        <v>78</v>
      </c>
      <c r="W578" s="311" t="s">
        <v>92</v>
      </c>
      <c r="X578" s="312">
        <v>42</v>
      </c>
      <c r="Y578" s="313">
        <v>10</v>
      </c>
      <c r="Z578" s="313">
        <v>13</v>
      </c>
      <c r="AA578" s="313">
        <v>9</v>
      </c>
      <c r="AB578" s="304" t="s">
        <v>2319</v>
      </c>
    </row>
    <row r="579" spans="15:28" x14ac:dyDescent="0.3">
      <c r="O579" s="298">
        <v>1922</v>
      </c>
      <c r="P579" s="298" t="s">
        <v>83</v>
      </c>
      <c r="Q579" s="299" t="s">
        <v>539</v>
      </c>
      <c r="R579" s="300" t="s">
        <v>539</v>
      </c>
      <c r="S579" s="199" t="s">
        <v>33</v>
      </c>
      <c r="T579" s="199">
        <v>32924</v>
      </c>
      <c r="U579" s="199" t="s">
        <v>213</v>
      </c>
      <c r="V579" s="199" t="s">
        <v>271</v>
      </c>
      <c r="W579" s="301" t="s">
        <v>455</v>
      </c>
      <c r="X579" s="302">
        <v>42</v>
      </c>
      <c r="Y579" s="303">
        <v>13</v>
      </c>
      <c r="Z579" s="303">
        <v>16</v>
      </c>
      <c r="AA579" s="303">
        <v>0</v>
      </c>
      <c r="AB579" s="304" t="s">
        <v>2319</v>
      </c>
    </row>
    <row r="580" spans="15:28" x14ac:dyDescent="0.3">
      <c r="O580" s="321">
        <v>4327</v>
      </c>
      <c r="P580" s="306" t="s">
        <v>49</v>
      </c>
      <c r="Q580" s="307" t="s">
        <v>495</v>
      </c>
      <c r="R580" s="308" t="s">
        <v>495</v>
      </c>
      <c r="S580" s="309" t="s">
        <v>62</v>
      </c>
      <c r="T580" s="310">
        <v>35969</v>
      </c>
      <c r="U580" s="310" t="s">
        <v>81</v>
      </c>
      <c r="V580" s="310" t="s">
        <v>58</v>
      </c>
      <c r="W580" s="311" t="s">
        <v>64</v>
      </c>
      <c r="X580" s="312">
        <v>41</v>
      </c>
      <c r="Y580" s="313">
        <v>9</v>
      </c>
      <c r="Z580" s="313">
        <v>13</v>
      </c>
      <c r="AA580" s="313">
        <v>10</v>
      </c>
      <c r="AB580" s="304" t="s">
        <v>2319</v>
      </c>
    </row>
    <row r="581" spans="15:28" x14ac:dyDescent="0.3">
      <c r="O581" s="298">
        <v>5377</v>
      </c>
      <c r="P581" s="298" t="s">
        <v>83</v>
      </c>
      <c r="Q581" s="299" t="s">
        <v>858</v>
      </c>
      <c r="R581" s="300" t="s">
        <v>858</v>
      </c>
      <c r="S581" s="199" t="s">
        <v>91</v>
      </c>
      <c r="T581" s="199">
        <v>35582</v>
      </c>
      <c r="U581" s="199" t="s">
        <v>163</v>
      </c>
      <c r="V581" s="199" t="s">
        <v>832</v>
      </c>
      <c r="W581" s="301" t="s">
        <v>27</v>
      </c>
      <c r="X581" s="302">
        <v>41</v>
      </c>
      <c r="Y581" s="303">
        <v>12</v>
      </c>
      <c r="Z581" s="303">
        <v>17</v>
      </c>
      <c r="AA581" s="303">
        <v>0</v>
      </c>
      <c r="AB581" s="304" t="s">
        <v>2319</v>
      </c>
    </row>
    <row r="582" spans="15:28" x14ac:dyDescent="0.3">
      <c r="O582" s="330">
        <v>5275</v>
      </c>
      <c r="P582" s="322" t="s">
        <v>17</v>
      </c>
      <c r="Q582" s="339" t="s">
        <v>1365</v>
      </c>
      <c r="R582" s="324" t="s">
        <v>1365</v>
      </c>
      <c r="S582" s="325" t="s">
        <v>43</v>
      </c>
      <c r="T582" s="132">
        <v>35564</v>
      </c>
      <c r="U582" s="325" t="s">
        <v>128</v>
      </c>
      <c r="V582" s="325" t="s">
        <v>149</v>
      </c>
      <c r="W582" s="331" t="s">
        <v>16</v>
      </c>
      <c r="X582" s="327">
        <v>41</v>
      </c>
      <c r="Y582" s="328">
        <v>1</v>
      </c>
      <c r="Z582" s="328">
        <v>15</v>
      </c>
      <c r="AA582" s="328">
        <v>24</v>
      </c>
      <c r="AB582" s="304" t="s">
        <v>2319</v>
      </c>
    </row>
    <row r="583" spans="15:28" x14ac:dyDescent="0.3">
      <c r="O583" s="298">
        <v>3756</v>
      </c>
      <c r="P583" s="298" t="s">
        <v>83</v>
      </c>
      <c r="Q583" s="299" t="s">
        <v>1379</v>
      </c>
      <c r="R583" s="300" t="s">
        <v>1379</v>
      </c>
      <c r="S583" s="199" t="s">
        <v>18</v>
      </c>
      <c r="T583" s="199">
        <v>33701</v>
      </c>
      <c r="U583" s="199" t="s">
        <v>58</v>
      </c>
      <c r="V583" s="199" t="s">
        <v>149</v>
      </c>
      <c r="W583" s="301" t="s">
        <v>234</v>
      </c>
      <c r="X583" s="302">
        <v>41</v>
      </c>
      <c r="Y583" s="303">
        <v>17</v>
      </c>
      <c r="Z583" s="303">
        <v>7</v>
      </c>
      <c r="AA583" s="303">
        <v>0</v>
      </c>
      <c r="AB583" s="304" t="s">
        <v>2319</v>
      </c>
    </row>
    <row r="584" spans="15:28" x14ac:dyDescent="0.3">
      <c r="O584" s="321">
        <v>3104</v>
      </c>
      <c r="P584" s="306" t="s">
        <v>49</v>
      </c>
      <c r="Q584" s="307" t="s">
        <v>1145</v>
      </c>
      <c r="R584" s="308" t="s">
        <v>1145</v>
      </c>
      <c r="S584" s="309" t="s">
        <v>74</v>
      </c>
      <c r="T584" s="310">
        <v>33657</v>
      </c>
      <c r="U584" s="310" t="s">
        <v>229</v>
      </c>
      <c r="V584" s="310" t="s">
        <v>338</v>
      </c>
      <c r="W584" s="311" t="s">
        <v>13</v>
      </c>
      <c r="X584" s="312">
        <v>41</v>
      </c>
      <c r="Y584" s="313">
        <v>6</v>
      </c>
      <c r="Z584" s="313">
        <v>17</v>
      </c>
      <c r="AA584" s="313">
        <v>12</v>
      </c>
      <c r="AB584" s="304" t="s">
        <v>2319</v>
      </c>
    </row>
    <row r="585" spans="15:28" x14ac:dyDescent="0.3">
      <c r="O585" s="322">
        <v>1861</v>
      </c>
      <c r="P585" s="322" t="s">
        <v>17</v>
      </c>
      <c r="Q585" s="341" t="s">
        <v>1001</v>
      </c>
      <c r="R585" s="342" t="s">
        <v>1001</v>
      </c>
      <c r="S585" s="343" t="s">
        <v>18</v>
      </c>
      <c r="T585" s="132">
        <v>32588</v>
      </c>
      <c r="U585" s="132" t="s">
        <v>40</v>
      </c>
      <c r="V585" s="132" t="s">
        <v>990</v>
      </c>
      <c r="W585" s="326" t="s">
        <v>545</v>
      </c>
      <c r="X585" s="327">
        <v>41</v>
      </c>
      <c r="Y585" s="328">
        <v>1</v>
      </c>
      <c r="Z585" s="328">
        <v>17</v>
      </c>
      <c r="AA585" s="328">
        <v>22</v>
      </c>
      <c r="AB585" s="304" t="s">
        <v>2319</v>
      </c>
    </row>
    <row r="586" spans="15:28" x14ac:dyDescent="0.3">
      <c r="O586" s="298">
        <v>1336</v>
      </c>
      <c r="P586" s="298" t="s">
        <v>83</v>
      </c>
      <c r="Q586" s="299" t="s">
        <v>444</v>
      </c>
      <c r="R586" s="300" t="s">
        <v>444</v>
      </c>
      <c r="S586" s="199" t="s">
        <v>39</v>
      </c>
      <c r="T586" s="199">
        <v>31801</v>
      </c>
      <c r="U586" s="199" t="s">
        <v>101</v>
      </c>
      <c r="V586" s="199" t="s">
        <v>426</v>
      </c>
      <c r="W586" s="301"/>
      <c r="X586" s="302">
        <v>41</v>
      </c>
      <c r="Y586" s="303">
        <v>14</v>
      </c>
      <c r="Z586" s="303">
        <v>13</v>
      </c>
      <c r="AA586" s="303">
        <v>0</v>
      </c>
      <c r="AB586" s="304" t="s">
        <v>2319</v>
      </c>
    </row>
    <row r="587" spans="15:28" x14ac:dyDescent="0.3">
      <c r="O587" s="298">
        <v>5288</v>
      </c>
      <c r="P587" s="298" t="s">
        <v>83</v>
      </c>
      <c r="Q587" s="299" t="s">
        <v>1295</v>
      </c>
      <c r="R587" s="300" t="s">
        <v>1295</v>
      </c>
      <c r="S587" s="199" t="s">
        <v>398</v>
      </c>
      <c r="T587" s="199">
        <v>36539</v>
      </c>
      <c r="U587" s="199" t="s">
        <v>44</v>
      </c>
      <c r="V587" s="199" t="s">
        <v>28</v>
      </c>
      <c r="W587" s="301" t="s">
        <v>16</v>
      </c>
      <c r="X587" s="302">
        <v>40</v>
      </c>
      <c r="Y587" s="303">
        <v>12</v>
      </c>
      <c r="Z587" s="303">
        <v>16</v>
      </c>
      <c r="AA587" s="303">
        <v>0</v>
      </c>
      <c r="AB587" s="304" t="s">
        <v>2319</v>
      </c>
    </row>
    <row r="588" spans="15:28" x14ac:dyDescent="0.3">
      <c r="O588" s="298">
        <v>4697</v>
      </c>
      <c r="P588" s="298" t="s">
        <v>83</v>
      </c>
      <c r="Q588" s="344" t="s">
        <v>1972</v>
      </c>
      <c r="R588" s="300" t="s">
        <v>1377</v>
      </c>
      <c r="S588" s="199" t="s">
        <v>600</v>
      </c>
      <c r="T588" s="199">
        <v>36424</v>
      </c>
      <c r="U588" s="199" t="s">
        <v>19</v>
      </c>
      <c r="V588" s="199" t="s">
        <v>149</v>
      </c>
      <c r="W588" s="301" t="s">
        <v>37</v>
      </c>
      <c r="X588" s="302">
        <v>40</v>
      </c>
      <c r="Y588" s="303">
        <v>15</v>
      </c>
      <c r="Z588" s="303">
        <v>10</v>
      </c>
      <c r="AA588" s="303">
        <v>0</v>
      </c>
      <c r="AB588" s="304" t="s">
        <v>2319</v>
      </c>
    </row>
    <row r="589" spans="15:28" x14ac:dyDescent="0.3">
      <c r="O589" s="314">
        <v>4105</v>
      </c>
      <c r="P589" s="314" t="s">
        <v>8</v>
      </c>
      <c r="Q589" s="315" t="s">
        <v>1022</v>
      </c>
      <c r="R589" s="316" t="s">
        <v>1022</v>
      </c>
      <c r="S589" s="317" t="s">
        <v>33</v>
      </c>
      <c r="T589" s="257">
        <v>36216</v>
      </c>
      <c r="U589" s="257" t="s">
        <v>114</v>
      </c>
      <c r="V589" s="257" t="s">
        <v>328</v>
      </c>
      <c r="W589" s="329" t="s">
        <v>139</v>
      </c>
      <c r="X589" s="319">
        <v>40</v>
      </c>
      <c r="Y589" s="320">
        <v>0</v>
      </c>
      <c r="Z589" s="320">
        <v>0</v>
      </c>
      <c r="AA589" s="320">
        <v>40</v>
      </c>
      <c r="AB589" s="304" t="s">
        <v>2319</v>
      </c>
    </row>
    <row r="590" spans="15:28" x14ac:dyDescent="0.3">
      <c r="O590" s="330">
        <v>5198</v>
      </c>
      <c r="P590" s="322" t="s">
        <v>17</v>
      </c>
      <c r="Q590" s="323" t="s">
        <v>553</v>
      </c>
      <c r="R590" s="324" t="s">
        <v>553</v>
      </c>
      <c r="S590" s="325" t="s">
        <v>504</v>
      </c>
      <c r="T590" s="132">
        <v>35478</v>
      </c>
      <c r="U590" s="325" t="s">
        <v>44</v>
      </c>
      <c r="V590" s="325" t="s">
        <v>550</v>
      </c>
      <c r="W590" s="331" t="s">
        <v>16</v>
      </c>
      <c r="X590" s="327">
        <v>40</v>
      </c>
      <c r="Y590" s="328">
        <v>2</v>
      </c>
      <c r="Z590" s="328">
        <v>12</v>
      </c>
      <c r="AA590" s="328">
        <v>24</v>
      </c>
      <c r="AB590" s="304" t="s">
        <v>2319</v>
      </c>
    </row>
    <row r="591" spans="15:28" x14ac:dyDescent="0.3">
      <c r="O591" s="321">
        <v>4154</v>
      </c>
      <c r="P591" s="306" t="s">
        <v>49</v>
      </c>
      <c r="Q591" s="307" t="s">
        <v>1877</v>
      </c>
      <c r="R591" s="308" t="s">
        <v>876</v>
      </c>
      <c r="S591" s="309" t="s">
        <v>169</v>
      </c>
      <c r="T591" s="310">
        <v>34474</v>
      </c>
      <c r="U591" s="310" t="s">
        <v>492</v>
      </c>
      <c r="V591" s="310" t="s">
        <v>868</v>
      </c>
      <c r="W591" s="345" t="s">
        <v>129</v>
      </c>
      <c r="X591" s="312">
        <v>40</v>
      </c>
      <c r="Y591" s="313">
        <v>6</v>
      </c>
      <c r="Z591" s="313">
        <v>17</v>
      </c>
      <c r="AA591" s="313">
        <v>11</v>
      </c>
      <c r="AB591" s="304" t="s">
        <v>2319</v>
      </c>
    </row>
    <row r="592" spans="15:28" x14ac:dyDescent="0.3">
      <c r="O592" s="322">
        <v>5920</v>
      </c>
      <c r="P592" s="322" t="s">
        <v>17</v>
      </c>
      <c r="Q592" s="323" t="s">
        <v>683</v>
      </c>
      <c r="R592" s="324" t="s">
        <v>683</v>
      </c>
      <c r="S592" s="325" t="s">
        <v>620</v>
      </c>
      <c r="T592" s="132">
        <v>34355</v>
      </c>
      <c r="U592" s="325" t="s">
        <v>44</v>
      </c>
      <c r="V592" s="325" t="s">
        <v>44</v>
      </c>
      <c r="W592" s="325" t="s">
        <v>76</v>
      </c>
      <c r="X592" s="327">
        <v>40</v>
      </c>
      <c r="Y592" s="328">
        <v>0</v>
      </c>
      <c r="Z592" s="328">
        <v>14</v>
      </c>
      <c r="AA592" s="328">
        <v>26</v>
      </c>
      <c r="AB592" s="304" t="s">
        <v>2319</v>
      </c>
    </row>
    <row r="593" spans="15:28" x14ac:dyDescent="0.3">
      <c r="O593" s="314">
        <v>3469</v>
      </c>
      <c r="P593" s="314" t="s">
        <v>8</v>
      </c>
      <c r="Q593" s="315" t="s">
        <v>1203</v>
      </c>
      <c r="R593" s="316" t="s">
        <v>1203</v>
      </c>
      <c r="S593" s="317" t="s">
        <v>330</v>
      </c>
      <c r="T593" s="257">
        <v>33976</v>
      </c>
      <c r="U593" s="257" t="s">
        <v>101</v>
      </c>
      <c r="V593" s="257" t="s">
        <v>919</v>
      </c>
      <c r="W593" s="329" t="s">
        <v>121</v>
      </c>
      <c r="X593" s="319">
        <v>40</v>
      </c>
      <c r="Y593" s="320">
        <v>0</v>
      </c>
      <c r="Z593" s="320">
        <v>0</v>
      </c>
      <c r="AA593" s="320">
        <v>40</v>
      </c>
      <c r="AB593" s="304" t="s">
        <v>2319</v>
      </c>
    </row>
    <row r="594" spans="15:28" x14ac:dyDescent="0.3">
      <c r="O594" s="322">
        <v>2756</v>
      </c>
      <c r="P594" s="322" t="s">
        <v>17</v>
      </c>
      <c r="Q594" s="323" t="s">
        <v>1091</v>
      </c>
      <c r="R594" s="324" t="s">
        <v>1091</v>
      </c>
      <c r="S594" s="132" t="s">
        <v>10</v>
      </c>
      <c r="T594" s="132">
        <v>33814</v>
      </c>
      <c r="U594" s="132" t="s">
        <v>26</v>
      </c>
      <c r="V594" s="228" t="s">
        <v>1081</v>
      </c>
      <c r="W594" s="326" t="s">
        <v>277</v>
      </c>
      <c r="X594" s="327">
        <v>40</v>
      </c>
      <c r="Y594" s="328">
        <v>0</v>
      </c>
      <c r="Z594" s="328">
        <v>16</v>
      </c>
      <c r="AA594" s="328">
        <v>24</v>
      </c>
      <c r="AB594" s="304" t="s">
        <v>2319</v>
      </c>
    </row>
    <row r="595" spans="15:28" x14ac:dyDescent="0.3">
      <c r="O595" s="314">
        <v>2429</v>
      </c>
      <c r="P595" s="314" t="s">
        <v>8</v>
      </c>
      <c r="Q595" s="315" t="s">
        <v>102</v>
      </c>
      <c r="R595" s="346" t="s">
        <v>102</v>
      </c>
      <c r="S595" s="317" t="s">
        <v>41</v>
      </c>
      <c r="T595" s="257">
        <v>33724</v>
      </c>
      <c r="U595" s="257" t="s">
        <v>40</v>
      </c>
      <c r="V595" s="257" t="s">
        <v>103</v>
      </c>
      <c r="W595" s="329" t="s">
        <v>104</v>
      </c>
      <c r="X595" s="319">
        <v>40</v>
      </c>
      <c r="Y595" s="320">
        <v>0</v>
      </c>
      <c r="Z595" s="320">
        <v>0</v>
      </c>
      <c r="AA595" s="320">
        <v>40</v>
      </c>
      <c r="AB595" s="304" t="s">
        <v>2319</v>
      </c>
    </row>
    <row r="596" spans="15:28" x14ac:dyDescent="0.3">
      <c r="O596" s="298">
        <v>2529</v>
      </c>
      <c r="P596" s="298" t="s">
        <v>83</v>
      </c>
      <c r="Q596" s="299" t="s">
        <v>1069</v>
      </c>
      <c r="R596" s="300" t="s">
        <v>1069</v>
      </c>
      <c r="S596" s="199" t="s">
        <v>250</v>
      </c>
      <c r="T596" s="199">
        <v>33346</v>
      </c>
      <c r="U596" s="199" t="s">
        <v>219</v>
      </c>
      <c r="V596" s="199" t="s">
        <v>1050</v>
      </c>
      <c r="W596" s="301" t="s">
        <v>104</v>
      </c>
      <c r="X596" s="302">
        <v>40</v>
      </c>
      <c r="Y596" s="303">
        <v>12</v>
      </c>
      <c r="Z596" s="303">
        <v>16</v>
      </c>
      <c r="AA596" s="303">
        <v>0</v>
      </c>
      <c r="AB596" s="304" t="s">
        <v>2319</v>
      </c>
    </row>
    <row r="597" spans="15:28" x14ac:dyDescent="0.3">
      <c r="O597" s="298">
        <v>5360</v>
      </c>
      <c r="P597" s="298" t="s">
        <v>83</v>
      </c>
      <c r="Q597" s="299" t="s">
        <v>800</v>
      </c>
      <c r="R597" s="300" t="s">
        <v>800</v>
      </c>
      <c r="S597" s="199" t="s">
        <v>47</v>
      </c>
      <c r="T597" s="199">
        <v>36553</v>
      </c>
      <c r="U597" s="199" t="s">
        <v>48</v>
      </c>
      <c r="V597" s="199" t="s">
        <v>132</v>
      </c>
      <c r="W597" s="301" t="s">
        <v>27</v>
      </c>
      <c r="X597" s="302">
        <v>39</v>
      </c>
      <c r="Y597" s="303">
        <v>17</v>
      </c>
      <c r="Z597" s="303">
        <v>5</v>
      </c>
      <c r="AA597" s="303">
        <v>0</v>
      </c>
      <c r="AB597" s="304" t="s">
        <v>2319</v>
      </c>
    </row>
    <row r="598" spans="15:28" x14ac:dyDescent="0.3">
      <c r="O598" s="321">
        <v>4361</v>
      </c>
      <c r="P598" s="306" t="s">
        <v>49</v>
      </c>
      <c r="Q598" s="307" t="s">
        <v>793</v>
      </c>
      <c r="R598" s="308" t="s">
        <v>793</v>
      </c>
      <c r="S598" s="309" t="s">
        <v>33</v>
      </c>
      <c r="T598" s="310">
        <v>34184</v>
      </c>
      <c r="U598" s="310" t="s">
        <v>492</v>
      </c>
      <c r="V598" s="310" t="s">
        <v>132</v>
      </c>
      <c r="W598" s="311" t="s">
        <v>115</v>
      </c>
      <c r="X598" s="312">
        <v>39</v>
      </c>
      <c r="Y598" s="313">
        <v>6</v>
      </c>
      <c r="Z598" s="313">
        <v>16</v>
      </c>
      <c r="AA598" s="313">
        <v>11</v>
      </c>
      <c r="AB598" s="304" t="s">
        <v>2319</v>
      </c>
    </row>
    <row r="599" spans="15:28" x14ac:dyDescent="0.3">
      <c r="O599" s="330">
        <v>3352</v>
      </c>
      <c r="P599" s="322" t="s">
        <v>17</v>
      </c>
      <c r="Q599" s="341" t="s">
        <v>1755</v>
      </c>
      <c r="R599" s="342" t="s">
        <v>318</v>
      </c>
      <c r="S599" s="343" t="s">
        <v>41</v>
      </c>
      <c r="T599" s="132">
        <v>33997</v>
      </c>
      <c r="U599" s="132" t="s">
        <v>81</v>
      </c>
      <c r="V599" s="132" t="s">
        <v>40</v>
      </c>
      <c r="W599" s="326" t="s">
        <v>165</v>
      </c>
      <c r="X599" s="327">
        <v>39</v>
      </c>
      <c r="Y599" s="328">
        <v>2</v>
      </c>
      <c r="Z599" s="328">
        <v>13</v>
      </c>
      <c r="AA599" s="328">
        <v>22</v>
      </c>
      <c r="AB599" s="304" t="s">
        <v>2319</v>
      </c>
    </row>
    <row r="600" spans="15:28" x14ac:dyDescent="0.3">
      <c r="O600" s="298">
        <v>3094</v>
      </c>
      <c r="P600" s="298" t="s">
        <v>83</v>
      </c>
      <c r="Q600" s="299" t="s">
        <v>1161</v>
      </c>
      <c r="R600" s="300" t="s">
        <v>1161</v>
      </c>
      <c r="S600" s="199" t="s">
        <v>250</v>
      </c>
      <c r="T600" s="199">
        <v>33329</v>
      </c>
      <c r="U600" s="199" t="s">
        <v>219</v>
      </c>
      <c r="V600" s="199" t="s">
        <v>338</v>
      </c>
      <c r="W600" s="301" t="s">
        <v>13</v>
      </c>
      <c r="X600" s="302">
        <v>39</v>
      </c>
      <c r="Y600" s="303">
        <v>12</v>
      </c>
      <c r="Z600" s="303">
        <v>15</v>
      </c>
      <c r="AA600" s="303">
        <v>0</v>
      </c>
      <c r="AB600" s="304" t="s">
        <v>2319</v>
      </c>
    </row>
    <row r="601" spans="15:28" x14ac:dyDescent="0.3">
      <c r="O601" s="305">
        <v>1228</v>
      </c>
      <c r="P601" s="306" t="s">
        <v>49</v>
      </c>
      <c r="Q601" s="307" t="s">
        <v>945</v>
      </c>
      <c r="R601" s="308" t="s">
        <v>945</v>
      </c>
      <c r="S601" s="309" t="s">
        <v>926</v>
      </c>
      <c r="T601" s="310">
        <v>32814</v>
      </c>
      <c r="U601" s="310" t="s">
        <v>26</v>
      </c>
      <c r="V601" s="310" t="s">
        <v>930</v>
      </c>
      <c r="W601" s="311"/>
      <c r="X601" s="312">
        <v>39</v>
      </c>
      <c r="Y601" s="313">
        <v>6</v>
      </c>
      <c r="Z601" s="313">
        <v>16</v>
      </c>
      <c r="AA601" s="313">
        <v>11</v>
      </c>
      <c r="AB601" s="304" t="s">
        <v>2319</v>
      </c>
    </row>
    <row r="602" spans="15:28" x14ac:dyDescent="0.3">
      <c r="O602" s="305">
        <v>1285</v>
      </c>
      <c r="P602" s="306" t="s">
        <v>49</v>
      </c>
      <c r="Q602" s="307" t="s">
        <v>812</v>
      </c>
      <c r="R602" s="308" t="s">
        <v>812</v>
      </c>
      <c r="S602" s="309" t="s">
        <v>41</v>
      </c>
      <c r="T602" s="310">
        <v>32764</v>
      </c>
      <c r="U602" s="310" t="s">
        <v>78</v>
      </c>
      <c r="V602" s="310" t="s">
        <v>26</v>
      </c>
      <c r="W602" s="311"/>
      <c r="X602" s="312">
        <v>39</v>
      </c>
      <c r="Y602" s="313">
        <v>8</v>
      </c>
      <c r="Z602" s="313">
        <v>17</v>
      </c>
      <c r="AA602" s="313">
        <v>6</v>
      </c>
      <c r="AB602" s="304" t="s">
        <v>2319</v>
      </c>
    </row>
    <row r="603" spans="15:28" x14ac:dyDescent="0.3">
      <c r="O603" s="322">
        <v>6007</v>
      </c>
      <c r="P603" s="322" t="s">
        <v>17</v>
      </c>
      <c r="Q603" s="339" t="s">
        <v>2006</v>
      </c>
      <c r="R603" s="324" t="s">
        <v>1662</v>
      </c>
      <c r="S603" s="325" t="s">
        <v>322</v>
      </c>
      <c r="T603" s="132">
        <v>36833</v>
      </c>
      <c r="U603" s="325" t="s">
        <v>40</v>
      </c>
      <c r="V603" s="325" t="s">
        <v>149</v>
      </c>
      <c r="W603" s="326" t="s">
        <v>1470</v>
      </c>
      <c r="X603" s="340">
        <v>38</v>
      </c>
      <c r="Y603" s="328">
        <v>2</v>
      </c>
      <c r="Z603" s="328">
        <v>14</v>
      </c>
      <c r="AA603" s="328">
        <v>20</v>
      </c>
      <c r="AB603" s="304" t="s">
        <v>2319</v>
      </c>
    </row>
    <row r="604" spans="15:28" x14ac:dyDescent="0.3">
      <c r="O604" s="321">
        <v>3887</v>
      </c>
      <c r="P604" s="306" t="s">
        <v>49</v>
      </c>
      <c r="Q604" s="307" t="s">
        <v>1933</v>
      </c>
      <c r="R604" s="308" t="s">
        <v>1158</v>
      </c>
      <c r="S604" s="309" t="s">
        <v>18</v>
      </c>
      <c r="T604" s="310">
        <v>35085</v>
      </c>
      <c r="U604" s="310" t="s">
        <v>229</v>
      </c>
      <c r="V604" s="310" t="s">
        <v>338</v>
      </c>
      <c r="W604" s="311" t="s">
        <v>139</v>
      </c>
      <c r="X604" s="312">
        <v>38</v>
      </c>
      <c r="Y604" s="313">
        <v>5</v>
      </c>
      <c r="Z604" s="313">
        <v>16</v>
      </c>
      <c r="AA604" s="313">
        <v>12</v>
      </c>
      <c r="AB604" s="304" t="s">
        <v>2319</v>
      </c>
    </row>
    <row r="605" spans="15:28" x14ac:dyDescent="0.3">
      <c r="O605" s="305">
        <v>5623</v>
      </c>
      <c r="P605" s="306" t="s">
        <v>49</v>
      </c>
      <c r="Q605" s="307" t="s">
        <v>1403</v>
      </c>
      <c r="R605" s="308" t="s">
        <v>1403</v>
      </c>
      <c r="S605" s="309" t="s">
        <v>326</v>
      </c>
      <c r="T605" s="310">
        <v>34093</v>
      </c>
      <c r="U605" s="310" t="s">
        <v>219</v>
      </c>
      <c r="V605" s="310" t="s">
        <v>65</v>
      </c>
      <c r="W605" s="347" t="s">
        <v>24</v>
      </c>
      <c r="X605" s="312">
        <v>38</v>
      </c>
      <c r="Y605" s="313">
        <v>7</v>
      </c>
      <c r="Z605" s="313">
        <v>16</v>
      </c>
      <c r="AA605" s="313">
        <v>8</v>
      </c>
      <c r="AB605" s="304" t="s">
        <v>2319</v>
      </c>
    </row>
    <row r="606" spans="15:28" x14ac:dyDescent="0.3">
      <c r="O606" s="322">
        <v>2336</v>
      </c>
      <c r="P606" s="322" t="s">
        <v>17</v>
      </c>
      <c r="Q606" s="323" t="s">
        <v>837</v>
      </c>
      <c r="R606" s="324" t="s">
        <v>837</v>
      </c>
      <c r="S606" s="325" t="s">
        <v>10</v>
      </c>
      <c r="T606" s="132">
        <v>34084</v>
      </c>
      <c r="U606" s="325" t="s">
        <v>229</v>
      </c>
      <c r="V606" s="325" t="s">
        <v>832</v>
      </c>
      <c r="W606" s="326" t="s">
        <v>104</v>
      </c>
      <c r="X606" s="327">
        <v>38</v>
      </c>
      <c r="Y606" s="328">
        <v>2</v>
      </c>
      <c r="Z606" s="328">
        <v>14</v>
      </c>
      <c r="AA606" s="328">
        <v>20</v>
      </c>
      <c r="AB606" s="304" t="s">
        <v>2319</v>
      </c>
    </row>
    <row r="607" spans="15:28" x14ac:dyDescent="0.3">
      <c r="O607" s="330">
        <v>4390</v>
      </c>
      <c r="P607" s="322" t="s">
        <v>17</v>
      </c>
      <c r="Q607" s="323" t="s">
        <v>1173</v>
      </c>
      <c r="R607" s="324" t="s">
        <v>1173</v>
      </c>
      <c r="S607" s="325" t="s">
        <v>41</v>
      </c>
      <c r="T607" s="132">
        <v>33911</v>
      </c>
      <c r="U607" s="325" t="s">
        <v>822</v>
      </c>
      <c r="V607" s="325" t="s">
        <v>48</v>
      </c>
      <c r="W607" s="331" t="s">
        <v>115</v>
      </c>
      <c r="X607" s="327">
        <v>38</v>
      </c>
      <c r="Y607" s="328">
        <v>3</v>
      </c>
      <c r="Z607" s="328">
        <v>12</v>
      </c>
      <c r="AA607" s="328">
        <v>20</v>
      </c>
      <c r="AB607" s="304" t="s">
        <v>2319</v>
      </c>
    </row>
    <row r="608" spans="15:28" x14ac:dyDescent="0.3">
      <c r="O608" s="321">
        <v>4144</v>
      </c>
      <c r="P608" s="306" t="s">
        <v>49</v>
      </c>
      <c r="Q608" s="307" t="s">
        <v>488</v>
      </c>
      <c r="R608" s="308" t="s">
        <v>488</v>
      </c>
      <c r="S608" s="309" t="s">
        <v>18</v>
      </c>
      <c r="T608" s="310">
        <v>33875</v>
      </c>
      <c r="U608" s="310" t="s">
        <v>213</v>
      </c>
      <c r="V608" s="310" t="s">
        <v>58</v>
      </c>
      <c r="W608" s="345" t="s">
        <v>129</v>
      </c>
      <c r="X608" s="312">
        <v>38</v>
      </c>
      <c r="Y608" s="313">
        <v>7</v>
      </c>
      <c r="Z608" s="313">
        <v>15</v>
      </c>
      <c r="AA608" s="313">
        <v>9</v>
      </c>
      <c r="AB608" s="304" t="s">
        <v>2319</v>
      </c>
    </row>
    <row r="609" spans="15:28" x14ac:dyDescent="0.3">
      <c r="O609" s="322">
        <v>5800</v>
      </c>
      <c r="P609" s="322" t="s">
        <v>17</v>
      </c>
      <c r="Q609" s="323" t="s">
        <v>1143</v>
      </c>
      <c r="R609" s="324" t="s">
        <v>1143</v>
      </c>
      <c r="S609" s="325" t="s">
        <v>10</v>
      </c>
      <c r="T609" s="132">
        <v>35865</v>
      </c>
      <c r="U609" s="325" t="s">
        <v>26</v>
      </c>
      <c r="V609" s="325" t="s">
        <v>338</v>
      </c>
      <c r="W609" s="325" t="s">
        <v>68</v>
      </c>
      <c r="X609" s="327">
        <v>37</v>
      </c>
      <c r="Y609" s="328">
        <v>1</v>
      </c>
      <c r="Z609" s="328">
        <v>13</v>
      </c>
      <c r="AA609" s="328">
        <v>22</v>
      </c>
      <c r="AB609" s="304" t="s">
        <v>2319</v>
      </c>
    </row>
    <row r="610" spans="15:28" x14ac:dyDescent="0.3">
      <c r="O610" s="322">
        <v>4970</v>
      </c>
      <c r="P610" s="322" t="s">
        <v>17</v>
      </c>
      <c r="Q610" s="323" t="s">
        <v>870</v>
      </c>
      <c r="R610" s="324" t="s">
        <v>870</v>
      </c>
      <c r="S610" s="325" t="s">
        <v>10</v>
      </c>
      <c r="T610" s="132">
        <v>35735</v>
      </c>
      <c r="U610" s="325" t="s">
        <v>822</v>
      </c>
      <c r="V610" s="325" t="s">
        <v>868</v>
      </c>
      <c r="W610" s="326" t="s">
        <v>64</v>
      </c>
      <c r="X610" s="327">
        <v>37</v>
      </c>
      <c r="Y610" s="328">
        <v>3</v>
      </c>
      <c r="Z610" s="328">
        <v>11</v>
      </c>
      <c r="AA610" s="328">
        <v>20</v>
      </c>
      <c r="AB610" s="304" t="s">
        <v>2319</v>
      </c>
    </row>
    <row r="611" spans="15:28" x14ac:dyDescent="0.3">
      <c r="O611" s="321">
        <v>5062</v>
      </c>
      <c r="P611" s="306" t="s">
        <v>49</v>
      </c>
      <c r="Q611" s="307" t="s">
        <v>400</v>
      </c>
      <c r="R611" s="308" t="s">
        <v>400</v>
      </c>
      <c r="S611" s="309" t="s">
        <v>33</v>
      </c>
      <c r="T611" s="310">
        <v>35468</v>
      </c>
      <c r="U611" s="310" t="s">
        <v>82</v>
      </c>
      <c r="V611" s="310" t="s">
        <v>63</v>
      </c>
      <c r="W611" s="311" t="s">
        <v>52</v>
      </c>
      <c r="X611" s="312">
        <v>37</v>
      </c>
      <c r="Y611" s="313">
        <v>3</v>
      </c>
      <c r="Z611" s="313">
        <v>19</v>
      </c>
      <c r="AA611" s="313">
        <v>12</v>
      </c>
      <c r="AB611" s="304" t="s">
        <v>2319</v>
      </c>
    </row>
    <row r="612" spans="15:28" x14ac:dyDescent="0.3">
      <c r="O612" s="321">
        <v>2851</v>
      </c>
      <c r="P612" s="306" t="s">
        <v>49</v>
      </c>
      <c r="Q612" s="307" t="s">
        <v>1280</v>
      </c>
      <c r="R612" s="308" t="s">
        <v>1280</v>
      </c>
      <c r="S612" s="309" t="s">
        <v>125</v>
      </c>
      <c r="T612" s="310">
        <v>34676</v>
      </c>
      <c r="U612" s="310" t="s">
        <v>128</v>
      </c>
      <c r="V612" s="310" t="s">
        <v>28</v>
      </c>
      <c r="W612" s="311" t="s">
        <v>277</v>
      </c>
      <c r="X612" s="312">
        <v>37</v>
      </c>
      <c r="Y612" s="313">
        <v>7</v>
      </c>
      <c r="Z612" s="313">
        <v>12</v>
      </c>
      <c r="AA612" s="313">
        <v>11</v>
      </c>
      <c r="AB612" s="304" t="s">
        <v>2319</v>
      </c>
    </row>
    <row r="613" spans="15:28" x14ac:dyDescent="0.3">
      <c r="O613" s="305">
        <v>5551</v>
      </c>
      <c r="P613" s="306" t="s">
        <v>49</v>
      </c>
      <c r="Q613" s="307" t="s">
        <v>1286</v>
      </c>
      <c r="R613" s="308" t="s">
        <v>1286</v>
      </c>
      <c r="S613" s="309" t="s">
        <v>18</v>
      </c>
      <c r="T613" s="310">
        <v>35922</v>
      </c>
      <c r="U613" s="310" t="s">
        <v>822</v>
      </c>
      <c r="V613" s="310" t="s">
        <v>286</v>
      </c>
      <c r="W613" s="347" t="s">
        <v>24</v>
      </c>
      <c r="X613" s="312">
        <v>36</v>
      </c>
      <c r="Y613" s="313">
        <v>6</v>
      </c>
      <c r="Z613" s="313">
        <v>13</v>
      </c>
      <c r="AA613" s="313">
        <v>11</v>
      </c>
      <c r="AB613" s="304" t="s">
        <v>2319</v>
      </c>
    </row>
    <row r="614" spans="15:28" x14ac:dyDescent="0.3">
      <c r="O614" s="321">
        <v>3999</v>
      </c>
      <c r="P614" s="306" t="s">
        <v>49</v>
      </c>
      <c r="Q614" s="307" t="s">
        <v>813</v>
      </c>
      <c r="R614" s="308" t="s">
        <v>813</v>
      </c>
      <c r="S614" s="309" t="s">
        <v>10</v>
      </c>
      <c r="T614" s="310">
        <v>35917</v>
      </c>
      <c r="U614" s="310" t="s">
        <v>44</v>
      </c>
      <c r="V614" s="310" t="s">
        <v>26</v>
      </c>
      <c r="W614" s="311" t="s">
        <v>139</v>
      </c>
      <c r="X614" s="312">
        <v>36</v>
      </c>
      <c r="Y614" s="313">
        <v>2</v>
      </c>
      <c r="Z614" s="313">
        <v>17</v>
      </c>
      <c r="AA614" s="313">
        <v>15</v>
      </c>
      <c r="AB614" s="304" t="s">
        <v>2319</v>
      </c>
    </row>
    <row r="615" spans="15:28" x14ac:dyDescent="0.3">
      <c r="O615" s="305">
        <v>4819</v>
      </c>
      <c r="P615" s="306" t="s">
        <v>49</v>
      </c>
      <c r="Q615" s="307" t="s">
        <v>1183</v>
      </c>
      <c r="R615" s="308" t="s">
        <v>1183</v>
      </c>
      <c r="S615" s="309" t="s">
        <v>602</v>
      </c>
      <c r="T615" s="310">
        <v>35215</v>
      </c>
      <c r="U615" s="310" t="s">
        <v>26</v>
      </c>
      <c r="V615" s="310" t="s">
        <v>48</v>
      </c>
      <c r="W615" s="347" t="s">
        <v>37</v>
      </c>
      <c r="X615" s="312">
        <v>36</v>
      </c>
      <c r="Y615" s="313">
        <v>5</v>
      </c>
      <c r="Z615" s="313">
        <v>15</v>
      </c>
      <c r="AA615" s="313">
        <v>11</v>
      </c>
      <c r="AB615" s="304" t="s">
        <v>2319</v>
      </c>
    </row>
    <row r="616" spans="15:28" x14ac:dyDescent="0.3">
      <c r="O616" s="348">
        <v>4674</v>
      </c>
      <c r="P616" s="349" t="s">
        <v>49</v>
      </c>
      <c r="Q616" s="350" t="s">
        <v>1033</v>
      </c>
      <c r="R616" s="351" t="s">
        <v>1033</v>
      </c>
      <c r="S616" s="352" t="s">
        <v>10</v>
      </c>
      <c r="T616" s="353">
        <v>35150</v>
      </c>
      <c r="U616" s="231" t="s">
        <v>44</v>
      </c>
      <c r="V616" s="352" t="s">
        <v>328</v>
      </c>
      <c r="W616" s="354" t="s">
        <v>214</v>
      </c>
      <c r="X616" s="312">
        <v>36</v>
      </c>
      <c r="Y616" s="313">
        <v>2</v>
      </c>
      <c r="Z616" s="313">
        <v>17</v>
      </c>
      <c r="AA616" s="313">
        <v>15</v>
      </c>
      <c r="AB616" s="304" t="s">
        <v>2319</v>
      </c>
    </row>
    <row r="617" spans="15:28" x14ac:dyDescent="0.3">
      <c r="O617" s="305">
        <v>5927</v>
      </c>
      <c r="P617" s="306" t="s">
        <v>49</v>
      </c>
      <c r="Q617" s="307" t="s">
        <v>949</v>
      </c>
      <c r="R617" s="308" t="s">
        <v>949</v>
      </c>
      <c r="S617" s="309" t="s">
        <v>151</v>
      </c>
      <c r="T617" s="310">
        <v>34757</v>
      </c>
      <c r="U617" s="310" t="s">
        <v>317</v>
      </c>
      <c r="V617" s="310" t="s">
        <v>930</v>
      </c>
      <c r="W617" s="310" t="s">
        <v>76</v>
      </c>
      <c r="X617" s="312">
        <v>36</v>
      </c>
      <c r="Y617" s="313">
        <v>7</v>
      </c>
      <c r="Z617" s="313">
        <v>15</v>
      </c>
      <c r="AA617" s="313">
        <v>7</v>
      </c>
      <c r="AB617" s="304" t="s">
        <v>2319</v>
      </c>
    </row>
    <row r="618" spans="15:28" x14ac:dyDescent="0.3">
      <c r="O618" s="355">
        <v>4669</v>
      </c>
      <c r="P618" s="306" t="s">
        <v>49</v>
      </c>
      <c r="Q618" s="350" t="s">
        <v>1155</v>
      </c>
      <c r="R618" s="351" t="s">
        <v>1155</v>
      </c>
      <c r="S618" s="352" t="s">
        <v>18</v>
      </c>
      <c r="T618" s="353">
        <v>34729</v>
      </c>
      <c r="U618" s="310" t="s">
        <v>101</v>
      </c>
      <c r="V618" s="352" t="s">
        <v>338</v>
      </c>
      <c r="W618" s="354" t="s">
        <v>92</v>
      </c>
      <c r="X618" s="312">
        <v>36</v>
      </c>
      <c r="Y618" s="313">
        <v>5</v>
      </c>
      <c r="Z618" s="313">
        <v>16</v>
      </c>
      <c r="AA618" s="313">
        <v>10</v>
      </c>
      <c r="AB618" s="304" t="s">
        <v>2319</v>
      </c>
    </row>
    <row r="619" spans="15:28" x14ac:dyDescent="0.3">
      <c r="O619" s="321">
        <v>3964</v>
      </c>
      <c r="P619" s="306" t="s">
        <v>49</v>
      </c>
      <c r="Q619" s="307" t="s">
        <v>1855</v>
      </c>
      <c r="R619" s="308" t="s">
        <v>744</v>
      </c>
      <c r="S619" s="309" t="s">
        <v>10</v>
      </c>
      <c r="T619" s="310">
        <v>34457</v>
      </c>
      <c r="U619" s="310" t="s">
        <v>67</v>
      </c>
      <c r="V619" s="310" t="s">
        <v>128</v>
      </c>
      <c r="W619" s="311" t="s">
        <v>139</v>
      </c>
      <c r="X619" s="312">
        <v>36</v>
      </c>
      <c r="Y619" s="313">
        <v>12</v>
      </c>
      <c r="Z619" s="313">
        <v>9</v>
      </c>
      <c r="AA619" s="313">
        <v>3</v>
      </c>
      <c r="AB619" s="304" t="s">
        <v>2319</v>
      </c>
    </row>
    <row r="620" spans="15:28" x14ac:dyDescent="0.3">
      <c r="O620" s="330">
        <v>4497</v>
      </c>
      <c r="P620" s="322" t="s">
        <v>17</v>
      </c>
      <c r="Q620" s="323" t="s">
        <v>1780</v>
      </c>
      <c r="R620" s="324" t="s">
        <v>452</v>
      </c>
      <c r="S620" s="325" t="s">
        <v>74</v>
      </c>
      <c r="T620" s="132">
        <v>34043</v>
      </c>
      <c r="U620" s="325" t="s">
        <v>163</v>
      </c>
      <c r="V620" s="325" t="s">
        <v>45</v>
      </c>
      <c r="W620" s="331" t="s">
        <v>115</v>
      </c>
      <c r="X620" s="327">
        <v>36</v>
      </c>
      <c r="Y620" s="328">
        <v>1</v>
      </c>
      <c r="Z620" s="328">
        <v>14</v>
      </c>
      <c r="AA620" s="328">
        <v>20</v>
      </c>
      <c r="AB620" s="304" t="s">
        <v>2319</v>
      </c>
    </row>
    <row r="621" spans="15:28" x14ac:dyDescent="0.3">
      <c r="O621" s="314">
        <v>4373</v>
      </c>
      <c r="P621" s="314" t="s">
        <v>8</v>
      </c>
      <c r="Q621" s="315" t="s">
        <v>1391</v>
      </c>
      <c r="R621" s="316" t="s">
        <v>1391</v>
      </c>
      <c r="S621" s="317" t="s">
        <v>74</v>
      </c>
      <c r="T621" s="257">
        <v>33879</v>
      </c>
      <c r="U621" s="257" t="s">
        <v>173</v>
      </c>
      <c r="V621" s="257" t="s">
        <v>65</v>
      </c>
      <c r="W621" s="329" t="s">
        <v>115</v>
      </c>
      <c r="X621" s="319">
        <v>36</v>
      </c>
      <c r="Y621" s="320">
        <v>0</v>
      </c>
      <c r="Z621" s="320">
        <v>0</v>
      </c>
      <c r="AA621" s="320">
        <v>36</v>
      </c>
      <c r="AB621" s="304" t="s">
        <v>2319</v>
      </c>
    </row>
    <row r="622" spans="15:28" x14ac:dyDescent="0.3">
      <c r="O622" s="298">
        <v>5969</v>
      </c>
      <c r="P622" s="298" t="s">
        <v>83</v>
      </c>
      <c r="Q622" s="344" t="s">
        <v>2008</v>
      </c>
      <c r="R622" s="300" t="s">
        <v>1479</v>
      </c>
      <c r="S622" s="199" t="s">
        <v>57</v>
      </c>
      <c r="T622" s="199">
        <v>33731</v>
      </c>
      <c r="U622" s="199" t="s">
        <v>1480</v>
      </c>
      <c r="V622" s="199" t="s">
        <v>12</v>
      </c>
      <c r="W622" s="301" t="s">
        <v>1470</v>
      </c>
      <c r="X622" s="356">
        <v>36</v>
      </c>
      <c r="Y622" s="303">
        <v>16</v>
      </c>
      <c r="Z622" s="303">
        <v>4</v>
      </c>
      <c r="AA622" s="303">
        <v>0</v>
      </c>
      <c r="AB622" s="304" t="s">
        <v>2319</v>
      </c>
    </row>
    <row r="623" spans="15:28" x14ac:dyDescent="0.3">
      <c r="O623" s="322">
        <v>2373</v>
      </c>
      <c r="P623" s="322" t="s">
        <v>17</v>
      </c>
      <c r="Q623" s="323" t="s">
        <v>1090</v>
      </c>
      <c r="R623" s="324" t="s">
        <v>1090</v>
      </c>
      <c r="S623" s="132" t="s">
        <v>926</v>
      </c>
      <c r="T623" s="132">
        <v>33246</v>
      </c>
      <c r="U623" s="132" t="s">
        <v>101</v>
      </c>
      <c r="V623" s="228" t="s">
        <v>1081</v>
      </c>
      <c r="W623" s="326" t="s">
        <v>104</v>
      </c>
      <c r="X623" s="327">
        <v>36</v>
      </c>
      <c r="Y623" s="328">
        <v>1</v>
      </c>
      <c r="Z623" s="328">
        <v>14</v>
      </c>
      <c r="AA623" s="328">
        <v>20</v>
      </c>
      <c r="AB623" s="304" t="s">
        <v>2319</v>
      </c>
    </row>
    <row r="624" spans="15:28" x14ac:dyDescent="0.3">
      <c r="O624" s="305">
        <v>4720</v>
      </c>
      <c r="P624" s="306" t="s">
        <v>49</v>
      </c>
      <c r="Q624" s="307" t="s">
        <v>1249</v>
      </c>
      <c r="R624" s="308" t="s">
        <v>1249</v>
      </c>
      <c r="S624" s="309" t="s">
        <v>125</v>
      </c>
      <c r="T624" s="310">
        <v>36610</v>
      </c>
      <c r="U624" s="310" t="s">
        <v>170</v>
      </c>
      <c r="V624" s="310" t="s">
        <v>286</v>
      </c>
      <c r="W624" s="347" t="s">
        <v>37</v>
      </c>
      <c r="X624" s="312">
        <v>35</v>
      </c>
      <c r="Y624" s="313">
        <v>10</v>
      </c>
      <c r="Z624" s="313">
        <v>11</v>
      </c>
      <c r="AA624" s="313">
        <v>4</v>
      </c>
      <c r="AB624" s="304" t="s">
        <v>2319</v>
      </c>
    </row>
    <row r="625" spans="15:28" x14ac:dyDescent="0.3">
      <c r="O625" s="321">
        <v>4348</v>
      </c>
      <c r="P625" s="306" t="s">
        <v>49</v>
      </c>
      <c r="Q625" s="307" t="s">
        <v>603</v>
      </c>
      <c r="R625" s="308" t="s">
        <v>603</v>
      </c>
      <c r="S625" s="309" t="s">
        <v>432</v>
      </c>
      <c r="T625" s="310">
        <v>34910</v>
      </c>
      <c r="U625" s="310" t="s">
        <v>492</v>
      </c>
      <c r="V625" s="310" t="s">
        <v>82</v>
      </c>
      <c r="W625" s="311" t="s">
        <v>115</v>
      </c>
      <c r="X625" s="312">
        <v>35</v>
      </c>
      <c r="Y625" s="313">
        <v>6</v>
      </c>
      <c r="Z625" s="313">
        <v>14</v>
      </c>
      <c r="AA625" s="313">
        <v>9</v>
      </c>
      <c r="AB625" s="304" t="s">
        <v>2319</v>
      </c>
    </row>
    <row r="626" spans="15:28" x14ac:dyDescent="0.3">
      <c r="O626" s="322">
        <v>4394</v>
      </c>
      <c r="P626" s="322" t="s">
        <v>17</v>
      </c>
      <c r="Q626" s="323" t="s">
        <v>907</v>
      </c>
      <c r="R626" s="324" t="s">
        <v>907</v>
      </c>
      <c r="S626" s="325" t="s">
        <v>41</v>
      </c>
      <c r="T626" s="132">
        <v>34406</v>
      </c>
      <c r="U626" s="325" t="s">
        <v>81</v>
      </c>
      <c r="V626" s="325" t="s">
        <v>901</v>
      </c>
      <c r="W626" s="326" t="s">
        <v>115</v>
      </c>
      <c r="X626" s="327">
        <v>35</v>
      </c>
      <c r="Y626" s="328">
        <v>1</v>
      </c>
      <c r="Z626" s="328">
        <v>11</v>
      </c>
      <c r="AA626" s="328">
        <v>22</v>
      </c>
      <c r="AB626" s="304" t="s">
        <v>2319</v>
      </c>
    </row>
    <row r="627" spans="15:28" x14ac:dyDescent="0.3">
      <c r="O627" s="298">
        <v>5466</v>
      </c>
      <c r="P627" s="298" t="s">
        <v>83</v>
      </c>
      <c r="Q627" s="299" t="s">
        <v>156</v>
      </c>
      <c r="R627" s="300" t="s">
        <v>156</v>
      </c>
      <c r="S627" s="199" t="s">
        <v>10</v>
      </c>
      <c r="T627" s="199">
        <v>34390</v>
      </c>
      <c r="U627" s="199" t="s">
        <v>51</v>
      </c>
      <c r="V627" s="199" t="s">
        <v>103</v>
      </c>
      <c r="W627" s="301" t="s">
        <v>27</v>
      </c>
      <c r="X627" s="302">
        <v>35</v>
      </c>
      <c r="Y627" s="303">
        <v>13</v>
      </c>
      <c r="Z627" s="303">
        <v>9</v>
      </c>
      <c r="AA627" s="303">
        <v>0</v>
      </c>
      <c r="AB627" s="304" t="s">
        <v>2319</v>
      </c>
    </row>
    <row r="628" spans="15:28" x14ac:dyDescent="0.3">
      <c r="O628" s="330">
        <v>5528</v>
      </c>
      <c r="P628" s="322" t="s">
        <v>17</v>
      </c>
      <c r="Q628" s="323" t="s">
        <v>709</v>
      </c>
      <c r="R628" s="324" t="s">
        <v>709</v>
      </c>
      <c r="S628" s="325" t="s">
        <v>33</v>
      </c>
      <c r="T628" s="132">
        <v>34185</v>
      </c>
      <c r="U628" s="325" t="s">
        <v>492</v>
      </c>
      <c r="V628" s="325" t="s">
        <v>11</v>
      </c>
      <c r="W628" s="331" t="s">
        <v>64</v>
      </c>
      <c r="X628" s="327">
        <v>35</v>
      </c>
      <c r="Y628" s="328">
        <v>1</v>
      </c>
      <c r="Z628" s="328">
        <v>15</v>
      </c>
      <c r="AA628" s="328">
        <v>18</v>
      </c>
      <c r="AB628" s="304" t="s">
        <v>2319</v>
      </c>
    </row>
    <row r="629" spans="15:28" x14ac:dyDescent="0.3">
      <c r="O629" s="298">
        <v>3323</v>
      </c>
      <c r="P629" s="298" t="s">
        <v>83</v>
      </c>
      <c r="Q629" s="299" t="s">
        <v>951</v>
      </c>
      <c r="R629" s="300" t="s">
        <v>951</v>
      </c>
      <c r="S629" s="199" t="s">
        <v>125</v>
      </c>
      <c r="T629" s="199">
        <v>34178</v>
      </c>
      <c r="U629" s="199" t="s">
        <v>194</v>
      </c>
      <c r="V629" s="199" t="s">
        <v>930</v>
      </c>
      <c r="W629" s="301" t="s">
        <v>165</v>
      </c>
      <c r="X629" s="302">
        <v>35</v>
      </c>
      <c r="Y629" s="303">
        <v>13</v>
      </c>
      <c r="Z629" s="303">
        <v>9</v>
      </c>
      <c r="AA629" s="303">
        <v>0</v>
      </c>
      <c r="AB629" s="304" t="s">
        <v>2319</v>
      </c>
    </row>
    <row r="630" spans="15:28" x14ac:dyDescent="0.3">
      <c r="O630" s="321">
        <v>3077</v>
      </c>
      <c r="P630" s="306" t="s">
        <v>49</v>
      </c>
      <c r="Q630" s="307" t="s">
        <v>657</v>
      </c>
      <c r="R630" s="308" t="s">
        <v>657</v>
      </c>
      <c r="S630" s="309" t="s">
        <v>658</v>
      </c>
      <c r="T630" s="310">
        <v>32529</v>
      </c>
      <c r="U630" s="357" t="s">
        <v>221</v>
      </c>
      <c r="V630" s="310" t="s">
        <v>173</v>
      </c>
      <c r="W630" s="311" t="s">
        <v>13</v>
      </c>
      <c r="X630" s="312">
        <v>35</v>
      </c>
      <c r="Y630" s="313">
        <v>8</v>
      </c>
      <c r="Z630" s="313">
        <v>10</v>
      </c>
      <c r="AA630" s="313">
        <v>9</v>
      </c>
      <c r="AB630" s="304" t="s">
        <v>2319</v>
      </c>
    </row>
    <row r="631" spans="15:28" x14ac:dyDescent="0.3">
      <c r="O631" s="330">
        <v>5135</v>
      </c>
      <c r="P631" s="322" t="s">
        <v>17</v>
      </c>
      <c r="Q631" s="323" t="s">
        <v>38</v>
      </c>
      <c r="R631" s="324" t="s">
        <v>38</v>
      </c>
      <c r="S631" s="325" t="s">
        <v>39</v>
      </c>
      <c r="T631" s="132">
        <v>36226</v>
      </c>
      <c r="U631" s="325" t="s">
        <v>40</v>
      </c>
      <c r="V631" s="325" t="s">
        <v>12</v>
      </c>
      <c r="W631" s="331" t="s">
        <v>16</v>
      </c>
      <c r="X631" s="327">
        <v>34</v>
      </c>
      <c r="Y631" s="328">
        <v>2</v>
      </c>
      <c r="Z631" s="328">
        <v>14</v>
      </c>
      <c r="AA631" s="328">
        <v>16</v>
      </c>
      <c r="AB631" s="304" t="s">
        <v>2319</v>
      </c>
    </row>
    <row r="632" spans="15:28" ht="22.8" x14ac:dyDescent="0.3">
      <c r="O632" s="322">
        <v>4698</v>
      </c>
      <c r="P632" s="322" t="s">
        <v>17</v>
      </c>
      <c r="Q632" s="323" t="s">
        <v>777</v>
      </c>
      <c r="R632" s="324" t="s">
        <v>777</v>
      </c>
      <c r="S632" s="325" t="s">
        <v>125</v>
      </c>
      <c r="T632" s="132">
        <v>36075</v>
      </c>
      <c r="U632" s="325" t="s">
        <v>173</v>
      </c>
      <c r="V632" s="325" t="s">
        <v>132</v>
      </c>
      <c r="W632" s="326" t="s">
        <v>37</v>
      </c>
      <c r="X632" s="327">
        <v>34</v>
      </c>
      <c r="Y632" s="328">
        <v>2</v>
      </c>
      <c r="Z632" s="328">
        <v>12</v>
      </c>
      <c r="AA632" s="328">
        <v>18</v>
      </c>
      <c r="AB632" s="304" t="s">
        <v>2319</v>
      </c>
    </row>
    <row r="633" spans="15:28" x14ac:dyDescent="0.3">
      <c r="O633" s="330">
        <v>4493</v>
      </c>
      <c r="P633" s="322" t="s">
        <v>17</v>
      </c>
      <c r="Q633" s="323" t="s">
        <v>512</v>
      </c>
      <c r="R633" s="324" t="s">
        <v>512</v>
      </c>
      <c r="S633" s="325" t="s">
        <v>18</v>
      </c>
      <c r="T633" s="132">
        <v>35740</v>
      </c>
      <c r="U633" s="325" t="s">
        <v>114</v>
      </c>
      <c r="V633" s="325" t="s">
        <v>271</v>
      </c>
      <c r="W633" s="331" t="s">
        <v>115</v>
      </c>
      <c r="X633" s="327">
        <v>34</v>
      </c>
      <c r="Y633" s="328">
        <v>3</v>
      </c>
      <c r="Z633" s="328">
        <v>14</v>
      </c>
      <c r="AA633" s="328">
        <v>14</v>
      </c>
      <c r="AB633" s="304" t="s">
        <v>2319</v>
      </c>
    </row>
    <row r="634" spans="15:28" x14ac:dyDescent="0.3">
      <c r="O634" s="305">
        <v>5614</v>
      </c>
      <c r="P634" s="306" t="s">
        <v>49</v>
      </c>
      <c r="Q634" s="307" t="s">
        <v>1880</v>
      </c>
      <c r="R634" s="308" t="s">
        <v>920</v>
      </c>
      <c r="S634" s="309" t="s">
        <v>504</v>
      </c>
      <c r="T634" s="310">
        <v>35459</v>
      </c>
      <c r="U634" s="310" t="s">
        <v>44</v>
      </c>
      <c r="V634" s="310" t="s">
        <v>901</v>
      </c>
      <c r="W634" s="347" t="s">
        <v>92</v>
      </c>
      <c r="X634" s="312">
        <v>34</v>
      </c>
      <c r="Y634" s="313">
        <v>5</v>
      </c>
      <c r="Z634" s="313">
        <v>13</v>
      </c>
      <c r="AA634" s="313">
        <v>11</v>
      </c>
      <c r="AB634" s="304" t="s">
        <v>2319</v>
      </c>
    </row>
    <row r="635" spans="15:28" x14ac:dyDescent="0.3">
      <c r="O635" s="321">
        <v>4545</v>
      </c>
      <c r="P635" s="306" t="s">
        <v>49</v>
      </c>
      <c r="Q635" s="307" t="s">
        <v>1036</v>
      </c>
      <c r="R635" s="308" t="s">
        <v>1036</v>
      </c>
      <c r="S635" s="309" t="s">
        <v>33</v>
      </c>
      <c r="T635" s="310">
        <v>35235</v>
      </c>
      <c r="U635" s="310" t="s">
        <v>221</v>
      </c>
      <c r="V635" s="352" t="s">
        <v>328</v>
      </c>
      <c r="W635" s="311" t="s">
        <v>134</v>
      </c>
      <c r="X635" s="312">
        <v>34</v>
      </c>
      <c r="Y635" s="313">
        <v>7</v>
      </c>
      <c r="Z635" s="313">
        <v>11</v>
      </c>
      <c r="AA635" s="313">
        <v>9</v>
      </c>
      <c r="AB635" s="304" t="s">
        <v>2319</v>
      </c>
    </row>
    <row r="636" spans="15:28" x14ac:dyDescent="0.3">
      <c r="O636" s="321">
        <v>3035</v>
      </c>
      <c r="P636" s="306" t="s">
        <v>49</v>
      </c>
      <c r="Q636" s="307" t="s">
        <v>1031</v>
      </c>
      <c r="R636" s="308" t="s">
        <v>1031</v>
      </c>
      <c r="S636" s="309" t="s">
        <v>41</v>
      </c>
      <c r="T636" s="310">
        <v>34894</v>
      </c>
      <c r="U636" s="310" t="s">
        <v>78</v>
      </c>
      <c r="V636" s="352" t="s">
        <v>328</v>
      </c>
      <c r="W636" s="311" t="s">
        <v>349</v>
      </c>
      <c r="X636" s="312">
        <v>34</v>
      </c>
      <c r="Y636" s="313">
        <v>6</v>
      </c>
      <c r="Z636" s="313">
        <v>16</v>
      </c>
      <c r="AA636" s="313">
        <v>6</v>
      </c>
      <c r="AB636" s="304" t="s">
        <v>2319</v>
      </c>
    </row>
    <row r="637" spans="15:28" x14ac:dyDescent="0.3">
      <c r="O637" s="322">
        <v>6057</v>
      </c>
      <c r="P637" s="322" t="s">
        <v>17</v>
      </c>
      <c r="Q637" s="339" t="s">
        <v>1517</v>
      </c>
      <c r="R637" s="324" t="s">
        <v>1517</v>
      </c>
      <c r="S637" s="325" t="s">
        <v>80</v>
      </c>
      <c r="T637" s="132">
        <v>34808</v>
      </c>
      <c r="U637" s="325" t="s">
        <v>81</v>
      </c>
      <c r="V637" s="325" t="s">
        <v>45</v>
      </c>
      <c r="W637" s="326" t="s">
        <v>1470</v>
      </c>
      <c r="X637" s="340">
        <v>34</v>
      </c>
      <c r="Y637" s="328">
        <v>0</v>
      </c>
      <c r="Z637" s="328">
        <v>12</v>
      </c>
      <c r="AA637" s="328">
        <v>22</v>
      </c>
      <c r="AB637" s="304" t="s">
        <v>2319</v>
      </c>
    </row>
    <row r="638" spans="15:28" x14ac:dyDescent="0.3">
      <c r="O638" s="349">
        <v>3488</v>
      </c>
      <c r="P638" s="306" t="s">
        <v>49</v>
      </c>
      <c r="Q638" s="358" t="s">
        <v>135</v>
      </c>
      <c r="R638" s="359" t="s">
        <v>135</v>
      </c>
      <c r="S638" s="231" t="s">
        <v>136</v>
      </c>
      <c r="T638" s="231">
        <v>34767</v>
      </c>
      <c r="U638" s="231" t="s">
        <v>101</v>
      </c>
      <c r="V638" s="231" t="s">
        <v>103</v>
      </c>
      <c r="W638" s="360" t="s">
        <v>121</v>
      </c>
      <c r="X638" s="312">
        <v>34</v>
      </c>
      <c r="Y638" s="313">
        <v>4</v>
      </c>
      <c r="Z638" s="313">
        <v>16</v>
      </c>
      <c r="AA638" s="313">
        <v>10</v>
      </c>
      <c r="AB638" s="304" t="s">
        <v>2319</v>
      </c>
    </row>
    <row r="639" spans="15:28" x14ac:dyDescent="0.3">
      <c r="O639" s="321">
        <v>4243</v>
      </c>
      <c r="P639" s="306" t="s">
        <v>49</v>
      </c>
      <c r="Q639" s="307" t="s">
        <v>1215</v>
      </c>
      <c r="R639" s="308" t="s">
        <v>1215</v>
      </c>
      <c r="S639" s="309" t="s">
        <v>136</v>
      </c>
      <c r="T639" s="310">
        <v>34559</v>
      </c>
      <c r="U639" s="310" t="s">
        <v>213</v>
      </c>
      <c r="V639" s="310" t="s">
        <v>78</v>
      </c>
      <c r="W639" s="311" t="s">
        <v>227</v>
      </c>
      <c r="X639" s="312">
        <v>34</v>
      </c>
      <c r="Y639" s="313">
        <v>8</v>
      </c>
      <c r="Z639" s="313">
        <v>12</v>
      </c>
      <c r="AA639" s="313">
        <v>6</v>
      </c>
      <c r="AB639" s="304" t="s">
        <v>2319</v>
      </c>
    </row>
    <row r="640" spans="15:28" x14ac:dyDescent="0.3">
      <c r="O640" s="321">
        <v>3102</v>
      </c>
      <c r="P640" s="306" t="s">
        <v>49</v>
      </c>
      <c r="Q640" s="307" t="s">
        <v>1113</v>
      </c>
      <c r="R640" s="308" t="s">
        <v>1113</v>
      </c>
      <c r="S640" s="309" t="s">
        <v>33</v>
      </c>
      <c r="T640" s="310">
        <v>34547</v>
      </c>
      <c r="U640" s="310" t="s">
        <v>85</v>
      </c>
      <c r="V640" s="310" t="s">
        <v>194</v>
      </c>
      <c r="W640" s="311" t="s">
        <v>13</v>
      </c>
      <c r="X640" s="312">
        <v>34</v>
      </c>
      <c r="Y640" s="313">
        <v>10</v>
      </c>
      <c r="Z640" s="313">
        <v>9</v>
      </c>
      <c r="AA640" s="313">
        <v>5</v>
      </c>
      <c r="AB640" s="304" t="s">
        <v>2319</v>
      </c>
    </row>
    <row r="641" spans="15:28" x14ac:dyDescent="0.3">
      <c r="O641" s="321">
        <v>4591</v>
      </c>
      <c r="P641" s="306" t="s">
        <v>49</v>
      </c>
      <c r="Q641" s="307" t="s">
        <v>694</v>
      </c>
      <c r="R641" s="308" t="s">
        <v>694</v>
      </c>
      <c r="S641" s="309" t="s">
        <v>33</v>
      </c>
      <c r="T641" s="310">
        <v>34431</v>
      </c>
      <c r="U641" s="310" t="s">
        <v>82</v>
      </c>
      <c r="V641" s="310" t="s">
        <v>44</v>
      </c>
      <c r="W641" s="311" t="s">
        <v>64</v>
      </c>
      <c r="X641" s="312">
        <v>34</v>
      </c>
      <c r="Y641" s="313">
        <v>2</v>
      </c>
      <c r="Z641" s="313">
        <v>19</v>
      </c>
      <c r="AA641" s="313">
        <v>11</v>
      </c>
      <c r="AB641" s="304" t="s">
        <v>2319</v>
      </c>
    </row>
    <row r="642" spans="15:28" x14ac:dyDescent="0.3">
      <c r="O642" s="322">
        <v>4986</v>
      </c>
      <c r="P642" s="322" t="s">
        <v>17</v>
      </c>
      <c r="Q642" s="323" t="s">
        <v>1843</v>
      </c>
      <c r="R642" s="324" t="s">
        <v>712</v>
      </c>
      <c r="S642" s="325" t="s">
        <v>10</v>
      </c>
      <c r="T642" s="132">
        <v>34085</v>
      </c>
      <c r="U642" s="325" t="s">
        <v>26</v>
      </c>
      <c r="V642" s="325" t="s">
        <v>11</v>
      </c>
      <c r="W642" s="326" t="s">
        <v>152</v>
      </c>
      <c r="X642" s="327">
        <v>34</v>
      </c>
      <c r="Y642" s="328">
        <v>0</v>
      </c>
      <c r="Z642" s="328">
        <v>14</v>
      </c>
      <c r="AA642" s="328">
        <v>20</v>
      </c>
      <c r="AB642" s="304" t="s">
        <v>2319</v>
      </c>
    </row>
    <row r="643" spans="15:28" x14ac:dyDescent="0.3">
      <c r="O643" s="321">
        <v>3709</v>
      </c>
      <c r="P643" s="306" t="s">
        <v>49</v>
      </c>
      <c r="Q643" s="307" t="s">
        <v>1740</v>
      </c>
      <c r="R643" s="308" t="s">
        <v>233</v>
      </c>
      <c r="S643" s="309" t="s">
        <v>97</v>
      </c>
      <c r="T643" s="310">
        <v>33704</v>
      </c>
      <c r="U643" s="310" t="s">
        <v>173</v>
      </c>
      <c r="V643" s="310" t="s">
        <v>78</v>
      </c>
      <c r="W643" s="311" t="s">
        <v>234</v>
      </c>
      <c r="X643" s="312">
        <v>34</v>
      </c>
      <c r="Y643" s="313">
        <v>6</v>
      </c>
      <c r="Z643" s="313">
        <v>12</v>
      </c>
      <c r="AA643" s="313">
        <v>10</v>
      </c>
      <c r="AB643" s="304" t="s">
        <v>2319</v>
      </c>
    </row>
    <row r="644" spans="15:28" x14ac:dyDescent="0.3">
      <c r="O644" s="305">
        <v>5387</v>
      </c>
      <c r="P644" s="306" t="s">
        <v>49</v>
      </c>
      <c r="Q644" s="307" t="s">
        <v>1802</v>
      </c>
      <c r="R644" s="308" t="s">
        <v>533</v>
      </c>
      <c r="S644" s="309" t="s">
        <v>10</v>
      </c>
      <c r="T644" s="310">
        <v>36552</v>
      </c>
      <c r="U644" s="310" t="s">
        <v>26</v>
      </c>
      <c r="V644" s="310" t="s">
        <v>271</v>
      </c>
      <c r="W644" s="347" t="s">
        <v>27</v>
      </c>
      <c r="X644" s="312">
        <v>33</v>
      </c>
      <c r="Y644" s="313">
        <v>2</v>
      </c>
      <c r="Z644" s="313">
        <v>17</v>
      </c>
      <c r="AA644" s="313">
        <v>12</v>
      </c>
      <c r="AB644" s="304" t="s">
        <v>2319</v>
      </c>
    </row>
    <row r="645" spans="15:28" x14ac:dyDescent="0.3">
      <c r="O645" s="305">
        <v>4797</v>
      </c>
      <c r="P645" s="306" t="s">
        <v>49</v>
      </c>
      <c r="Q645" s="307" t="s">
        <v>1866</v>
      </c>
      <c r="R645" s="308" t="s">
        <v>814</v>
      </c>
      <c r="S645" s="309" t="s">
        <v>125</v>
      </c>
      <c r="T645" s="310">
        <v>36170</v>
      </c>
      <c r="U645" s="310" t="s">
        <v>286</v>
      </c>
      <c r="V645" s="310" t="s">
        <v>26</v>
      </c>
      <c r="W645" s="347" t="s">
        <v>37</v>
      </c>
      <c r="X645" s="312">
        <v>33</v>
      </c>
      <c r="Y645" s="313">
        <v>4</v>
      </c>
      <c r="Z645" s="313">
        <v>12</v>
      </c>
      <c r="AA645" s="313">
        <v>13</v>
      </c>
      <c r="AB645" s="304" t="s">
        <v>2319</v>
      </c>
    </row>
    <row r="646" spans="15:28" x14ac:dyDescent="0.3">
      <c r="O646" s="330">
        <v>5397</v>
      </c>
      <c r="P646" s="322" t="s">
        <v>17</v>
      </c>
      <c r="Q646" s="323" t="s">
        <v>1339</v>
      </c>
      <c r="R646" s="324" t="s">
        <v>1339</v>
      </c>
      <c r="S646" s="325" t="s">
        <v>136</v>
      </c>
      <c r="T646" s="132">
        <v>35912</v>
      </c>
      <c r="U646" s="325" t="s">
        <v>219</v>
      </c>
      <c r="V646" s="325" t="s">
        <v>231</v>
      </c>
      <c r="W646" s="331" t="s">
        <v>64</v>
      </c>
      <c r="X646" s="327">
        <v>33</v>
      </c>
      <c r="Y646" s="328">
        <v>2</v>
      </c>
      <c r="Z646" s="328">
        <v>15</v>
      </c>
      <c r="AA646" s="328">
        <v>14</v>
      </c>
      <c r="AB646" s="304" t="s">
        <v>2319</v>
      </c>
    </row>
    <row r="647" spans="15:28" x14ac:dyDescent="0.3">
      <c r="O647" s="321">
        <v>5146</v>
      </c>
      <c r="P647" s="306" t="s">
        <v>49</v>
      </c>
      <c r="Q647" s="307" t="s">
        <v>1769</v>
      </c>
      <c r="R647" s="308" t="s">
        <v>408</v>
      </c>
      <c r="S647" s="309" t="s">
        <v>74</v>
      </c>
      <c r="T647" s="310">
        <v>35669</v>
      </c>
      <c r="U647" s="310" t="s">
        <v>11</v>
      </c>
      <c r="V647" s="310" t="s">
        <v>194</v>
      </c>
      <c r="W647" s="311" t="s">
        <v>16</v>
      </c>
      <c r="X647" s="312">
        <v>33</v>
      </c>
      <c r="Y647" s="313">
        <v>7</v>
      </c>
      <c r="Z647" s="313">
        <v>14</v>
      </c>
      <c r="AA647" s="313">
        <v>5</v>
      </c>
      <c r="AB647" s="304" t="s">
        <v>2319</v>
      </c>
    </row>
    <row r="648" spans="15:28" x14ac:dyDescent="0.3">
      <c r="O648" s="361">
        <v>6203</v>
      </c>
      <c r="P648" s="361" t="s">
        <v>83</v>
      </c>
      <c r="Q648" s="362" t="s">
        <v>2113</v>
      </c>
      <c r="R648" s="363" t="s">
        <v>2113</v>
      </c>
      <c r="S648" s="364" t="s">
        <v>22</v>
      </c>
      <c r="T648" s="364">
        <v>35618</v>
      </c>
      <c r="U648" s="364" t="s">
        <v>1131</v>
      </c>
      <c r="V648" s="364" t="s">
        <v>58</v>
      </c>
      <c r="W648" s="365" t="s">
        <v>2084</v>
      </c>
      <c r="X648" s="366">
        <v>33</v>
      </c>
      <c r="Y648" s="367">
        <v>12</v>
      </c>
      <c r="Z648" s="367">
        <v>9</v>
      </c>
      <c r="AA648" s="367">
        <v>0</v>
      </c>
      <c r="AB648" s="304" t="s">
        <v>2319</v>
      </c>
    </row>
    <row r="649" spans="15:28" x14ac:dyDescent="0.3">
      <c r="O649" s="321">
        <v>5126</v>
      </c>
      <c r="P649" s="306" t="s">
        <v>49</v>
      </c>
      <c r="Q649" s="307" t="s">
        <v>53</v>
      </c>
      <c r="R649" s="308" t="s">
        <v>53</v>
      </c>
      <c r="S649" s="309" t="s">
        <v>30</v>
      </c>
      <c r="T649" s="310">
        <v>35562</v>
      </c>
      <c r="U649" s="310" t="s">
        <v>40</v>
      </c>
      <c r="V649" s="310" t="s">
        <v>12</v>
      </c>
      <c r="W649" s="311" t="s">
        <v>16</v>
      </c>
      <c r="X649" s="312">
        <v>33</v>
      </c>
      <c r="Y649" s="313">
        <v>2</v>
      </c>
      <c r="Z649" s="313">
        <v>18</v>
      </c>
      <c r="AA649" s="313">
        <v>11</v>
      </c>
      <c r="AB649" s="304" t="s">
        <v>2319</v>
      </c>
    </row>
    <row r="650" spans="15:28" x14ac:dyDescent="0.3">
      <c r="O650" s="321">
        <v>3030</v>
      </c>
      <c r="P650" s="306" t="s">
        <v>49</v>
      </c>
      <c r="Q650" s="307" t="s">
        <v>1038</v>
      </c>
      <c r="R650" s="308" t="s">
        <v>1038</v>
      </c>
      <c r="S650" s="309" t="s">
        <v>10</v>
      </c>
      <c r="T650" s="310">
        <v>35229</v>
      </c>
      <c r="U650" s="310" t="s">
        <v>78</v>
      </c>
      <c r="V650" s="352" t="s">
        <v>328</v>
      </c>
      <c r="W650" s="311" t="s">
        <v>349</v>
      </c>
      <c r="X650" s="312">
        <v>33</v>
      </c>
      <c r="Y650" s="313">
        <v>6</v>
      </c>
      <c r="Z650" s="313">
        <v>15</v>
      </c>
      <c r="AA650" s="313">
        <v>6</v>
      </c>
      <c r="AB650" s="304" t="s">
        <v>2319</v>
      </c>
    </row>
    <row r="651" spans="15:28" x14ac:dyDescent="0.3">
      <c r="O651" s="330">
        <v>5315</v>
      </c>
      <c r="P651" s="322" t="s">
        <v>17</v>
      </c>
      <c r="Q651" s="323" t="s">
        <v>122</v>
      </c>
      <c r="R651" s="324" t="s">
        <v>122</v>
      </c>
      <c r="S651" s="325" t="s">
        <v>18</v>
      </c>
      <c r="T651" s="132">
        <v>34868</v>
      </c>
      <c r="U651" s="325" t="s">
        <v>101</v>
      </c>
      <c r="V651" s="325" t="s">
        <v>103</v>
      </c>
      <c r="W651" s="331" t="s">
        <v>16</v>
      </c>
      <c r="X651" s="327">
        <v>33</v>
      </c>
      <c r="Y651" s="328">
        <v>1</v>
      </c>
      <c r="Z651" s="328">
        <v>13</v>
      </c>
      <c r="AA651" s="328">
        <v>18</v>
      </c>
      <c r="AB651" s="304" t="s">
        <v>2319</v>
      </c>
    </row>
    <row r="652" spans="15:28" x14ac:dyDescent="0.3">
      <c r="O652" s="322">
        <v>4548</v>
      </c>
      <c r="P652" s="322" t="s">
        <v>17</v>
      </c>
      <c r="Q652" s="323" t="s">
        <v>511</v>
      </c>
      <c r="R652" s="324" t="s">
        <v>511</v>
      </c>
      <c r="S652" s="325" t="s">
        <v>10</v>
      </c>
      <c r="T652" s="132">
        <v>34867</v>
      </c>
      <c r="U652" s="325" t="s">
        <v>40</v>
      </c>
      <c r="V652" s="325" t="s">
        <v>271</v>
      </c>
      <c r="W652" s="326" t="s">
        <v>134</v>
      </c>
      <c r="X652" s="327">
        <v>33</v>
      </c>
      <c r="Y652" s="328">
        <v>1</v>
      </c>
      <c r="Z652" s="328">
        <v>15</v>
      </c>
      <c r="AA652" s="328">
        <v>16</v>
      </c>
      <c r="AB652" s="304" t="s">
        <v>2319</v>
      </c>
    </row>
    <row r="653" spans="15:28" x14ac:dyDescent="0.3">
      <c r="O653" s="321">
        <v>3956</v>
      </c>
      <c r="P653" s="306" t="s">
        <v>49</v>
      </c>
      <c r="Q653" s="307" t="s">
        <v>745</v>
      </c>
      <c r="R653" s="308" t="s">
        <v>745</v>
      </c>
      <c r="S653" s="309" t="s">
        <v>47</v>
      </c>
      <c r="T653" s="310">
        <v>34757</v>
      </c>
      <c r="U653" s="310" t="s">
        <v>213</v>
      </c>
      <c r="V653" s="310" t="s">
        <v>128</v>
      </c>
      <c r="W653" s="311" t="s">
        <v>90</v>
      </c>
      <c r="X653" s="312">
        <v>33</v>
      </c>
      <c r="Y653" s="313">
        <v>5</v>
      </c>
      <c r="Z653" s="313">
        <v>15</v>
      </c>
      <c r="AA653" s="313">
        <v>8</v>
      </c>
      <c r="AB653" s="304" t="s">
        <v>2319</v>
      </c>
    </row>
    <row r="654" spans="15:28" x14ac:dyDescent="0.3">
      <c r="O654" s="330">
        <v>3874</v>
      </c>
      <c r="P654" s="322" t="s">
        <v>17</v>
      </c>
      <c r="Q654" s="323" t="s">
        <v>389</v>
      </c>
      <c r="R654" s="324" t="s">
        <v>389</v>
      </c>
      <c r="S654" s="325" t="s">
        <v>43</v>
      </c>
      <c r="T654" s="132">
        <v>34481</v>
      </c>
      <c r="U654" s="325" t="s">
        <v>128</v>
      </c>
      <c r="V654" s="325" t="s">
        <v>63</v>
      </c>
      <c r="W654" s="368" t="s">
        <v>280</v>
      </c>
      <c r="X654" s="327">
        <v>33</v>
      </c>
      <c r="Y654" s="328">
        <v>1</v>
      </c>
      <c r="Z654" s="328">
        <v>11</v>
      </c>
      <c r="AA654" s="328">
        <v>20</v>
      </c>
      <c r="AB654" s="304" t="s">
        <v>2319</v>
      </c>
    </row>
    <row r="655" spans="15:28" x14ac:dyDescent="0.3">
      <c r="O655" s="322">
        <v>2954</v>
      </c>
      <c r="P655" s="322" t="s">
        <v>17</v>
      </c>
      <c r="Q655" s="341" t="s">
        <v>263</v>
      </c>
      <c r="R655" s="342" t="s">
        <v>263</v>
      </c>
      <c r="S655" s="369" t="s">
        <v>74</v>
      </c>
      <c r="T655" s="370">
        <v>34468</v>
      </c>
      <c r="U655" s="369" t="s">
        <v>167</v>
      </c>
      <c r="V655" s="369" t="s">
        <v>261</v>
      </c>
      <c r="W655" s="331"/>
      <c r="X655" s="327">
        <v>33</v>
      </c>
      <c r="Y655" s="328">
        <v>2</v>
      </c>
      <c r="Z655" s="328">
        <v>11</v>
      </c>
      <c r="AA655" s="328">
        <v>18</v>
      </c>
      <c r="AB655" s="304" t="s">
        <v>2319</v>
      </c>
    </row>
    <row r="656" spans="15:28" x14ac:dyDescent="0.3">
      <c r="O656" s="322">
        <v>4744</v>
      </c>
      <c r="P656" s="322" t="s">
        <v>17</v>
      </c>
      <c r="Q656" s="323" t="s">
        <v>1084</v>
      </c>
      <c r="R656" s="324" t="s">
        <v>1084</v>
      </c>
      <c r="S656" s="132" t="s">
        <v>71</v>
      </c>
      <c r="T656" s="132">
        <v>34404</v>
      </c>
      <c r="U656" s="132" t="s">
        <v>173</v>
      </c>
      <c r="V656" s="228" t="s">
        <v>1081</v>
      </c>
      <c r="W656" s="326" t="s">
        <v>37</v>
      </c>
      <c r="X656" s="327">
        <v>33</v>
      </c>
      <c r="Y656" s="328">
        <v>0</v>
      </c>
      <c r="Z656" s="328">
        <v>13</v>
      </c>
      <c r="AA656" s="328">
        <v>20</v>
      </c>
      <c r="AB656" s="304" t="s">
        <v>2319</v>
      </c>
    </row>
    <row r="657" spans="15:28" x14ac:dyDescent="0.3">
      <c r="O657" s="305">
        <v>2395</v>
      </c>
      <c r="P657" s="306" t="s">
        <v>49</v>
      </c>
      <c r="Q657" s="307" t="s">
        <v>625</v>
      </c>
      <c r="R657" s="308" t="s">
        <v>625</v>
      </c>
      <c r="S657" s="309" t="s">
        <v>74</v>
      </c>
      <c r="T657" s="310">
        <v>33513</v>
      </c>
      <c r="U657" s="310" t="s">
        <v>173</v>
      </c>
      <c r="V657" s="310" t="s">
        <v>613</v>
      </c>
      <c r="W657" s="311" t="s">
        <v>104</v>
      </c>
      <c r="X657" s="312">
        <v>33</v>
      </c>
      <c r="Y657" s="313">
        <v>6</v>
      </c>
      <c r="Z657" s="313">
        <v>12</v>
      </c>
      <c r="AA657" s="313">
        <v>9</v>
      </c>
      <c r="AB657" s="304" t="s">
        <v>2319</v>
      </c>
    </row>
    <row r="658" spans="15:28" x14ac:dyDescent="0.3">
      <c r="O658" s="371">
        <v>4649</v>
      </c>
      <c r="P658" s="372" t="s">
        <v>17</v>
      </c>
      <c r="Q658" s="339" t="s">
        <v>1842</v>
      </c>
      <c r="R658" s="373" t="s">
        <v>710</v>
      </c>
      <c r="S658" s="331" t="s">
        <v>74</v>
      </c>
      <c r="T658" s="374">
        <v>33156</v>
      </c>
      <c r="U658" s="132" t="s">
        <v>219</v>
      </c>
      <c r="V658" s="331" t="s">
        <v>11</v>
      </c>
      <c r="W658" s="326" t="s">
        <v>214</v>
      </c>
      <c r="X658" s="327">
        <v>33</v>
      </c>
      <c r="Y658" s="328">
        <v>2</v>
      </c>
      <c r="Z658" s="328">
        <v>13</v>
      </c>
      <c r="AA658" s="328">
        <v>16</v>
      </c>
      <c r="AB658" s="304" t="s">
        <v>2319</v>
      </c>
    </row>
    <row r="659" spans="15:28" x14ac:dyDescent="0.3">
      <c r="O659" s="330">
        <v>2829</v>
      </c>
      <c r="P659" s="322" t="s">
        <v>17</v>
      </c>
      <c r="Q659" s="323" t="s">
        <v>1961</v>
      </c>
      <c r="R659" s="324" t="s">
        <v>1313</v>
      </c>
      <c r="S659" s="325" t="s">
        <v>18</v>
      </c>
      <c r="T659" s="132">
        <v>32891</v>
      </c>
      <c r="U659" s="325" t="s">
        <v>229</v>
      </c>
      <c r="V659" s="325" t="s">
        <v>1131</v>
      </c>
      <c r="W659" s="331" t="s">
        <v>277</v>
      </c>
      <c r="X659" s="327">
        <v>33</v>
      </c>
      <c r="Y659" s="328">
        <v>1</v>
      </c>
      <c r="Z659" s="328">
        <v>13</v>
      </c>
      <c r="AA659" s="328">
        <v>18</v>
      </c>
      <c r="AB659" s="304" t="s">
        <v>2319</v>
      </c>
    </row>
    <row r="660" spans="15:28" x14ac:dyDescent="0.3">
      <c r="O660" s="305">
        <v>877</v>
      </c>
      <c r="P660" s="306" t="s">
        <v>49</v>
      </c>
      <c r="Q660" s="307" t="s">
        <v>526</v>
      </c>
      <c r="R660" s="308" t="s">
        <v>526</v>
      </c>
      <c r="S660" s="309" t="s">
        <v>62</v>
      </c>
      <c r="T660" s="310">
        <v>32212</v>
      </c>
      <c r="U660" s="310" t="s">
        <v>163</v>
      </c>
      <c r="V660" s="310" t="s">
        <v>271</v>
      </c>
      <c r="W660" s="311"/>
      <c r="X660" s="312">
        <v>33</v>
      </c>
      <c r="Y660" s="313">
        <v>3</v>
      </c>
      <c r="Z660" s="313">
        <v>16</v>
      </c>
      <c r="AA660" s="313">
        <v>11</v>
      </c>
      <c r="AB660" s="304" t="s">
        <v>2319</v>
      </c>
    </row>
    <row r="661" spans="15:28" x14ac:dyDescent="0.3">
      <c r="O661" s="322">
        <v>4806</v>
      </c>
      <c r="P661" s="322" t="s">
        <v>17</v>
      </c>
      <c r="Q661" s="375" t="s">
        <v>1988</v>
      </c>
      <c r="R661" s="324" t="s">
        <v>435</v>
      </c>
      <c r="S661" s="325" t="s">
        <v>74</v>
      </c>
      <c r="T661" s="132">
        <v>31922</v>
      </c>
      <c r="U661" s="325" t="s">
        <v>11</v>
      </c>
      <c r="V661" s="325" t="s">
        <v>426</v>
      </c>
      <c r="W661" s="326" t="s">
        <v>37</v>
      </c>
      <c r="X661" s="327">
        <v>33</v>
      </c>
      <c r="Y661" s="328">
        <v>3</v>
      </c>
      <c r="Z661" s="328">
        <v>13</v>
      </c>
      <c r="AA661" s="328">
        <v>14</v>
      </c>
      <c r="AB661" s="304" t="s">
        <v>2319</v>
      </c>
    </row>
    <row r="662" spans="15:28" x14ac:dyDescent="0.3">
      <c r="O662" s="321">
        <v>4762</v>
      </c>
      <c r="P662" s="306" t="s">
        <v>49</v>
      </c>
      <c r="Q662" s="307" t="s">
        <v>1862</v>
      </c>
      <c r="R662" s="308" t="s">
        <v>794</v>
      </c>
      <c r="S662" s="309" t="s">
        <v>125</v>
      </c>
      <c r="T662" s="310">
        <v>36674</v>
      </c>
      <c r="U662" s="310" t="s">
        <v>128</v>
      </c>
      <c r="V662" s="310" t="s">
        <v>132</v>
      </c>
      <c r="W662" s="311" t="s">
        <v>20</v>
      </c>
      <c r="X662" s="312">
        <v>32</v>
      </c>
      <c r="Y662" s="313">
        <v>6</v>
      </c>
      <c r="Z662" s="313">
        <v>12</v>
      </c>
      <c r="AA662" s="313">
        <v>8</v>
      </c>
      <c r="AB662" s="304" t="s">
        <v>2319</v>
      </c>
    </row>
    <row r="663" spans="15:28" x14ac:dyDescent="0.3">
      <c r="O663" s="322">
        <v>5725</v>
      </c>
      <c r="P663" s="322" t="s">
        <v>17</v>
      </c>
      <c r="Q663" s="323" t="s">
        <v>1738</v>
      </c>
      <c r="R663" s="324" t="s">
        <v>1140</v>
      </c>
      <c r="S663" s="325" t="s">
        <v>74</v>
      </c>
      <c r="T663" s="132">
        <v>36174</v>
      </c>
      <c r="U663" s="325" t="s">
        <v>124</v>
      </c>
      <c r="V663" s="325" t="s">
        <v>78</v>
      </c>
      <c r="W663" s="326" t="s">
        <v>24</v>
      </c>
      <c r="X663" s="327">
        <v>32</v>
      </c>
      <c r="Y663" s="328">
        <v>1</v>
      </c>
      <c r="Z663" s="328">
        <v>12</v>
      </c>
      <c r="AA663" s="328">
        <v>18</v>
      </c>
      <c r="AB663" s="304" t="s">
        <v>2319</v>
      </c>
    </row>
    <row r="664" spans="15:28" x14ac:dyDescent="0.3">
      <c r="O664" s="314">
        <v>5223</v>
      </c>
      <c r="P664" s="314" t="s">
        <v>8</v>
      </c>
      <c r="Q664" s="315" t="s">
        <v>1833</v>
      </c>
      <c r="R664" s="376" t="s">
        <v>675</v>
      </c>
      <c r="S664" s="317" t="s">
        <v>18</v>
      </c>
      <c r="T664" s="257">
        <v>35592</v>
      </c>
      <c r="U664" s="257" t="s">
        <v>36</v>
      </c>
      <c r="V664" s="257" t="s">
        <v>44</v>
      </c>
      <c r="W664" s="329" t="s">
        <v>16</v>
      </c>
      <c r="X664" s="319">
        <v>32</v>
      </c>
      <c r="Y664" s="320">
        <v>0</v>
      </c>
      <c r="Z664" s="320">
        <v>0</v>
      </c>
      <c r="AA664" s="320">
        <v>32</v>
      </c>
      <c r="AB664" s="304" t="s">
        <v>2319</v>
      </c>
    </row>
    <row r="665" spans="15:28" x14ac:dyDescent="0.3">
      <c r="O665" s="305">
        <v>4936</v>
      </c>
      <c r="P665" s="306" t="s">
        <v>49</v>
      </c>
      <c r="Q665" s="307" t="s">
        <v>1969</v>
      </c>
      <c r="R665" s="308" t="s">
        <v>1372</v>
      </c>
      <c r="S665" s="309" t="s">
        <v>10</v>
      </c>
      <c r="T665" s="310">
        <v>35493</v>
      </c>
      <c r="U665" s="310" t="s">
        <v>60</v>
      </c>
      <c r="V665" s="310" t="s">
        <v>149</v>
      </c>
      <c r="W665" s="311" t="s">
        <v>20</v>
      </c>
      <c r="X665" s="312">
        <v>32</v>
      </c>
      <c r="Y665" s="313">
        <v>7</v>
      </c>
      <c r="Z665" s="313">
        <v>10</v>
      </c>
      <c r="AA665" s="313">
        <v>8</v>
      </c>
      <c r="AB665" s="304" t="s">
        <v>2319</v>
      </c>
    </row>
    <row r="666" spans="15:28" x14ac:dyDescent="0.3">
      <c r="O666" s="305">
        <v>5649</v>
      </c>
      <c r="P666" s="306" t="s">
        <v>49</v>
      </c>
      <c r="Q666" s="307" t="s">
        <v>1950</v>
      </c>
      <c r="R666" s="308" t="s">
        <v>1254</v>
      </c>
      <c r="S666" s="309" t="s">
        <v>125</v>
      </c>
      <c r="T666" s="310">
        <v>35419</v>
      </c>
      <c r="U666" s="310" t="s">
        <v>317</v>
      </c>
      <c r="V666" s="310" t="s">
        <v>286</v>
      </c>
      <c r="W666" s="347" t="s">
        <v>24</v>
      </c>
      <c r="X666" s="312">
        <v>32</v>
      </c>
      <c r="Y666" s="313">
        <v>5</v>
      </c>
      <c r="Z666" s="313">
        <v>15</v>
      </c>
      <c r="AA666" s="313">
        <v>7</v>
      </c>
      <c r="AB666" s="304" t="s">
        <v>2319</v>
      </c>
    </row>
    <row r="667" spans="15:28" x14ac:dyDescent="0.3">
      <c r="O667" s="298">
        <v>3342</v>
      </c>
      <c r="P667" s="298" t="s">
        <v>83</v>
      </c>
      <c r="Q667" s="299" t="s">
        <v>987</v>
      </c>
      <c r="R667" s="300" t="s">
        <v>987</v>
      </c>
      <c r="S667" s="199" t="s">
        <v>18</v>
      </c>
      <c r="T667" s="199">
        <v>35040</v>
      </c>
      <c r="U667" s="199" t="s">
        <v>433</v>
      </c>
      <c r="V667" s="199" t="s">
        <v>167</v>
      </c>
      <c r="W667" s="301" t="s">
        <v>165</v>
      </c>
      <c r="X667" s="302">
        <v>32</v>
      </c>
      <c r="Y667" s="303">
        <v>11</v>
      </c>
      <c r="Z667" s="303">
        <v>10</v>
      </c>
      <c r="AA667" s="303">
        <v>0</v>
      </c>
      <c r="AB667" s="304" t="s">
        <v>2319</v>
      </c>
    </row>
    <row r="668" spans="15:28" x14ac:dyDescent="0.3">
      <c r="O668" s="314">
        <v>5598</v>
      </c>
      <c r="P668" s="314" t="s">
        <v>8</v>
      </c>
      <c r="Q668" s="315" t="s">
        <v>1204</v>
      </c>
      <c r="R668" s="316" t="s">
        <v>1204</v>
      </c>
      <c r="S668" s="317" t="s">
        <v>47</v>
      </c>
      <c r="T668" s="257">
        <v>35003</v>
      </c>
      <c r="U668" s="257" t="s">
        <v>570</v>
      </c>
      <c r="V668" s="257" t="s">
        <v>919</v>
      </c>
      <c r="W668" s="329" t="s">
        <v>24</v>
      </c>
      <c r="X668" s="319">
        <v>32</v>
      </c>
      <c r="Y668" s="320">
        <v>0</v>
      </c>
      <c r="Z668" s="320">
        <v>0</v>
      </c>
      <c r="AA668" s="320">
        <v>32</v>
      </c>
      <c r="AB668" s="304" t="s">
        <v>2319</v>
      </c>
    </row>
    <row r="669" spans="15:28" x14ac:dyDescent="0.3">
      <c r="O669" s="314">
        <v>5798</v>
      </c>
      <c r="P669" s="314" t="s">
        <v>8</v>
      </c>
      <c r="Q669" s="315" t="s">
        <v>1272</v>
      </c>
      <c r="R669" s="316" t="s">
        <v>1272</v>
      </c>
      <c r="S669" s="317" t="s">
        <v>18</v>
      </c>
      <c r="T669" s="257">
        <v>34782</v>
      </c>
      <c r="U669" s="257" t="s">
        <v>19</v>
      </c>
      <c r="V669" s="257" t="s">
        <v>58</v>
      </c>
      <c r="W669" s="257" t="s">
        <v>68</v>
      </c>
      <c r="X669" s="319">
        <v>32</v>
      </c>
      <c r="Y669" s="320">
        <v>0</v>
      </c>
      <c r="Z669" s="320">
        <v>0</v>
      </c>
      <c r="AA669" s="320">
        <v>32</v>
      </c>
      <c r="AB669" s="304" t="s">
        <v>2319</v>
      </c>
    </row>
    <row r="670" spans="15:28" x14ac:dyDescent="0.3">
      <c r="O670" s="330">
        <v>4078</v>
      </c>
      <c r="P670" s="322" t="s">
        <v>17</v>
      </c>
      <c r="Q670" s="323" t="s">
        <v>350</v>
      </c>
      <c r="R670" s="324" t="s">
        <v>350</v>
      </c>
      <c r="S670" s="325" t="s">
        <v>10</v>
      </c>
      <c r="T670" s="132">
        <v>34591</v>
      </c>
      <c r="U670" s="325" t="s">
        <v>11</v>
      </c>
      <c r="V670" s="325" t="s">
        <v>344</v>
      </c>
      <c r="W670" s="331" t="s">
        <v>139</v>
      </c>
      <c r="X670" s="327">
        <v>32</v>
      </c>
      <c r="Y670" s="328">
        <v>1</v>
      </c>
      <c r="Z670" s="328">
        <v>16</v>
      </c>
      <c r="AA670" s="328">
        <v>14</v>
      </c>
      <c r="AB670" s="304" t="s">
        <v>2319</v>
      </c>
    </row>
    <row r="671" spans="15:28" x14ac:dyDescent="0.3">
      <c r="O671" s="321">
        <v>4298</v>
      </c>
      <c r="P671" s="306" t="s">
        <v>49</v>
      </c>
      <c r="Q671" s="307" t="s">
        <v>393</v>
      </c>
      <c r="R671" s="308" t="s">
        <v>393</v>
      </c>
      <c r="S671" s="309" t="s">
        <v>22</v>
      </c>
      <c r="T671" s="310">
        <v>34410</v>
      </c>
      <c r="U671" s="310" t="s">
        <v>822</v>
      </c>
      <c r="V671" s="310" t="s">
        <v>63</v>
      </c>
      <c r="W671" s="311" t="s">
        <v>115</v>
      </c>
      <c r="X671" s="312">
        <v>32</v>
      </c>
      <c r="Y671" s="313">
        <v>6</v>
      </c>
      <c r="Z671" s="313">
        <v>11</v>
      </c>
      <c r="AA671" s="313">
        <v>9</v>
      </c>
      <c r="AB671" s="304" t="s">
        <v>2319</v>
      </c>
    </row>
    <row r="672" spans="15:28" x14ac:dyDescent="0.3">
      <c r="O672" s="322">
        <v>4848</v>
      </c>
      <c r="P672" s="322" t="s">
        <v>17</v>
      </c>
      <c r="Q672" s="323" t="s">
        <v>1730</v>
      </c>
      <c r="R672" s="324" t="s">
        <v>174</v>
      </c>
      <c r="S672" s="325" t="s">
        <v>125</v>
      </c>
      <c r="T672" s="132">
        <v>34033</v>
      </c>
      <c r="U672" s="325" t="s">
        <v>99</v>
      </c>
      <c r="V672" s="325" t="s">
        <v>213</v>
      </c>
      <c r="W672" s="326" t="s">
        <v>37</v>
      </c>
      <c r="X672" s="327">
        <v>32</v>
      </c>
      <c r="Y672" s="328">
        <v>1</v>
      </c>
      <c r="Z672" s="328">
        <v>14</v>
      </c>
      <c r="AA672" s="328">
        <v>16</v>
      </c>
      <c r="AB672" s="304" t="s">
        <v>2319</v>
      </c>
    </row>
    <row r="673" spans="15:28" x14ac:dyDescent="0.3">
      <c r="O673" s="298">
        <v>4323</v>
      </c>
      <c r="P673" s="298" t="s">
        <v>83</v>
      </c>
      <c r="Q673" s="299" t="s">
        <v>669</v>
      </c>
      <c r="R673" s="300" t="s">
        <v>669</v>
      </c>
      <c r="S673" s="199" t="s">
        <v>437</v>
      </c>
      <c r="T673" s="199">
        <v>33861</v>
      </c>
      <c r="U673" s="199" t="s">
        <v>11</v>
      </c>
      <c r="V673" s="199" t="s">
        <v>173</v>
      </c>
      <c r="W673" s="301" t="s">
        <v>115</v>
      </c>
      <c r="X673" s="302">
        <v>32</v>
      </c>
      <c r="Y673" s="303">
        <v>9</v>
      </c>
      <c r="Z673" s="303">
        <v>14</v>
      </c>
      <c r="AA673" s="303">
        <v>0</v>
      </c>
      <c r="AB673" s="304" t="s">
        <v>2319</v>
      </c>
    </row>
    <row r="674" spans="15:28" x14ac:dyDescent="0.3">
      <c r="O674" s="321">
        <v>2177</v>
      </c>
      <c r="P674" s="306" t="s">
        <v>49</v>
      </c>
      <c r="Q674" s="307" t="s">
        <v>938</v>
      </c>
      <c r="R674" s="308" t="s">
        <v>938</v>
      </c>
      <c r="S674" s="309" t="s">
        <v>498</v>
      </c>
      <c r="T674" s="310">
        <v>33793</v>
      </c>
      <c r="U674" s="310" t="s">
        <v>194</v>
      </c>
      <c r="V674" s="310" t="s">
        <v>930</v>
      </c>
      <c r="W674" s="311" t="s">
        <v>171</v>
      </c>
      <c r="X674" s="312">
        <v>32</v>
      </c>
      <c r="Y674" s="313">
        <v>8</v>
      </c>
      <c r="Z674" s="313">
        <v>9</v>
      </c>
      <c r="AA674" s="313">
        <v>7</v>
      </c>
      <c r="AB674" s="304" t="s">
        <v>2319</v>
      </c>
    </row>
    <row r="675" spans="15:28" x14ac:dyDescent="0.3">
      <c r="O675" s="314">
        <v>5685</v>
      </c>
      <c r="P675" s="314" t="s">
        <v>8</v>
      </c>
      <c r="Q675" s="315" t="s">
        <v>382</v>
      </c>
      <c r="R675" s="316" t="s">
        <v>382</v>
      </c>
      <c r="S675" s="317" t="s">
        <v>125</v>
      </c>
      <c r="T675" s="257">
        <v>33713</v>
      </c>
      <c r="U675" s="257" t="s">
        <v>383</v>
      </c>
      <c r="V675" s="257" t="s">
        <v>426</v>
      </c>
      <c r="W675" s="329" t="s">
        <v>24</v>
      </c>
      <c r="X675" s="319">
        <v>32</v>
      </c>
      <c r="Y675" s="320">
        <v>0</v>
      </c>
      <c r="Z675" s="320">
        <v>0</v>
      </c>
      <c r="AA675" s="320">
        <v>32</v>
      </c>
      <c r="AB675" s="304" t="s">
        <v>2319</v>
      </c>
    </row>
    <row r="676" spans="15:28" x14ac:dyDescent="0.3">
      <c r="O676" s="305">
        <v>1874</v>
      </c>
      <c r="P676" s="306" t="s">
        <v>49</v>
      </c>
      <c r="Q676" s="307" t="s">
        <v>1178</v>
      </c>
      <c r="R676" s="308" t="s">
        <v>1178</v>
      </c>
      <c r="S676" s="309" t="s">
        <v>41</v>
      </c>
      <c r="T676" s="310">
        <v>32659</v>
      </c>
      <c r="U676" s="310" t="s">
        <v>170</v>
      </c>
      <c r="V676" s="310" t="s">
        <v>48</v>
      </c>
      <c r="W676" s="311" t="s">
        <v>545</v>
      </c>
      <c r="X676" s="312">
        <v>32</v>
      </c>
      <c r="Y676" s="313">
        <v>6</v>
      </c>
      <c r="Z676" s="313">
        <v>15</v>
      </c>
      <c r="AA676" s="313">
        <v>5</v>
      </c>
      <c r="AB676" s="304" t="s">
        <v>2319</v>
      </c>
    </row>
    <row r="677" spans="15:28" x14ac:dyDescent="0.3">
      <c r="O677" s="314">
        <v>2361</v>
      </c>
      <c r="P677" s="314" t="s">
        <v>8</v>
      </c>
      <c r="Q677" s="315" t="s">
        <v>1814</v>
      </c>
      <c r="R677" s="316" t="s">
        <v>581</v>
      </c>
      <c r="S677" s="317" t="s">
        <v>10</v>
      </c>
      <c r="T677" s="257">
        <v>31961</v>
      </c>
      <c r="U677" s="257" t="s">
        <v>63</v>
      </c>
      <c r="V677" s="257" t="s">
        <v>82</v>
      </c>
      <c r="W677" s="329" t="s">
        <v>104</v>
      </c>
      <c r="X677" s="319">
        <v>32</v>
      </c>
      <c r="Y677" s="320">
        <v>0</v>
      </c>
      <c r="Z677" s="320">
        <v>0</v>
      </c>
      <c r="AA677" s="320">
        <v>32</v>
      </c>
      <c r="AB677" s="304" t="s">
        <v>2319</v>
      </c>
    </row>
    <row r="678" spans="15:28" x14ac:dyDescent="0.3">
      <c r="O678" s="314">
        <v>3360</v>
      </c>
      <c r="P678" s="314" t="s">
        <v>8</v>
      </c>
      <c r="Q678" s="315" t="s">
        <v>548</v>
      </c>
      <c r="R678" s="316" t="s">
        <v>548</v>
      </c>
      <c r="S678" s="317" t="s">
        <v>549</v>
      </c>
      <c r="T678" s="257">
        <v>31761</v>
      </c>
      <c r="U678" s="257" t="s">
        <v>167</v>
      </c>
      <c r="V678" s="257" t="s">
        <v>550</v>
      </c>
      <c r="W678" s="329" t="s">
        <v>165</v>
      </c>
      <c r="X678" s="319">
        <v>32</v>
      </c>
      <c r="Y678" s="320">
        <v>0</v>
      </c>
      <c r="Z678" s="320">
        <v>0</v>
      </c>
      <c r="AA678" s="320">
        <v>32</v>
      </c>
      <c r="AB678" s="304" t="s">
        <v>2319</v>
      </c>
    </row>
    <row r="679" spans="15:28" x14ac:dyDescent="0.3">
      <c r="O679" s="305">
        <v>6168</v>
      </c>
      <c r="P679" s="306" t="s">
        <v>49</v>
      </c>
      <c r="Q679" s="377" t="s">
        <v>2061</v>
      </c>
      <c r="R679" s="308" t="s">
        <v>1601</v>
      </c>
      <c r="S679" s="309" t="s">
        <v>10</v>
      </c>
      <c r="T679" s="310">
        <v>36686</v>
      </c>
      <c r="U679" s="310" t="s">
        <v>26</v>
      </c>
      <c r="V679" s="352" t="s">
        <v>328</v>
      </c>
      <c r="W679" s="311" t="s">
        <v>1470</v>
      </c>
      <c r="X679" s="378">
        <v>31</v>
      </c>
      <c r="Y679" s="313">
        <v>4</v>
      </c>
      <c r="Z679" s="313">
        <v>14</v>
      </c>
      <c r="AA679" s="313">
        <v>9</v>
      </c>
      <c r="AB679" s="304" t="s">
        <v>2319</v>
      </c>
    </row>
    <row r="680" spans="15:28" x14ac:dyDescent="0.3">
      <c r="O680" s="322">
        <v>5697</v>
      </c>
      <c r="P680" s="322" t="s">
        <v>17</v>
      </c>
      <c r="Q680" s="323" t="s">
        <v>1891</v>
      </c>
      <c r="R680" s="324" t="s">
        <v>962</v>
      </c>
      <c r="S680" s="325" t="s">
        <v>125</v>
      </c>
      <c r="T680" s="132">
        <v>36502</v>
      </c>
      <c r="U680" s="325" t="s">
        <v>286</v>
      </c>
      <c r="V680" s="325" t="s">
        <v>167</v>
      </c>
      <c r="W680" s="326" t="s">
        <v>24</v>
      </c>
      <c r="X680" s="327">
        <v>31</v>
      </c>
      <c r="Y680" s="328">
        <v>0</v>
      </c>
      <c r="Z680" s="328">
        <v>11</v>
      </c>
      <c r="AA680" s="328">
        <v>20</v>
      </c>
      <c r="AB680" s="304" t="s">
        <v>2319</v>
      </c>
    </row>
    <row r="681" spans="15:28" x14ac:dyDescent="0.3">
      <c r="O681" s="379">
        <v>6201</v>
      </c>
      <c r="P681" s="380" t="s">
        <v>17</v>
      </c>
      <c r="Q681" s="381" t="s">
        <v>2129</v>
      </c>
      <c r="R681" s="381" t="s">
        <v>2129</v>
      </c>
      <c r="S681" s="382" t="s">
        <v>18</v>
      </c>
      <c r="T681" s="383">
        <v>36293</v>
      </c>
      <c r="U681" s="383" t="s">
        <v>40</v>
      </c>
      <c r="V681" s="383" t="s">
        <v>44</v>
      </c>
      <c r="W681" s="384" t="s">
        <v>2084</v>
      </c>
      <c r="X681" s="385">
        <v>31</v>
      </c>
      <c r="Y681" s="386">
        <v>2</v>
      </c>
      <c r="Z681" s="386">
        <v>13</v>
      </c>
      <c r="AA681" s="386">
        <v>14</v>
      </c>
      <c r="AB681" s="304" t="s">
        <v>2319</v>
      </c>
    </row>
    <row r="682" spans="15:28" x14ac:dyDescent="0.3">
      <c r="O682" s="321">
        <v>4295</v>
      </c>
      <c r="P682" s="306" t="s">
        <v>49</v>
      </c>
      <c r="Q682" s="307" t="s">
        <v>853</v>
      </c>
      <c r="R682" s="308" t="s">
        <v>853</v>
      </c>
      <c r="S682" s="309" t="s">
        <v>854</v>
      </c>
      <c r="T682" s="310">
        <v>35651</v>
      </c>
      <c r="U682" s="310" t="s">
        <v>31</v>
      </c>
      <c r="V682" s="310" t="s">
        <v>832</v>
      </c>
      <c r="W682" s="311" t="s">
        <v>115</v>
      </c>
      <c r="X682" s="312">
        <v>31</v>
      </c>
      <c r="Y682" s="313">
        <v>8</v>
      </c>
      <c r="Z682" s="313">
        <v>8</v>
      </c>
      <c r="AA682" s="313">
        <v>7</v>
      </c>
      <c r="AB682" s="304" t="s">
        <v>2319</v>
      </c>
    </row>
    <row r="683" spans="15:28" x14ac:dyDescent="0.3">
      <c r="O683" s="305">
        <v>4993</v>
      </c>
      <c r="P683" s="306" t="s">
        <v>49</v>
      </c>
      <c r="Q683" s="307" t="s">
        <v>1931</v>
      </c>
      <c r="R683" s="308" t="s">
        <v>1150</v>
      </c>
      <c r="S683" s="309" t="s">
        <v>18</v>
      </c>
      <c r="T683" s="310">
        <v>35238</v>
      </c>
      <c r="U683" s="310" t="s">
        <v>128</v>
      </c>
      <c r="V683" s="310" t="s">
        <v>338</v>
      </c>
      <c r="W683" s="311" t="s">
        <v>152</v>
      </c>
      <c r="X683" s="312">
        <v>31</v>
      </c>
      <c r="Y683" s="313">
        <v>2</v>
      </c>
      <c r="Z683" s="313">
        <v>15</v>
      </c>
      <c r="AA683" s="313">
        <v>12</v>
      </c>
      <c r="AB683" s="304" t="s">
        <v>2319</v>
      </c>
    </row>
    <row r="684" spans="15:28" x14ac:dyDescent="0.3">
      <c r="O684" s="321">
        <v>3712</v>
      </c>
      <c r="P684" s="306" t="s">
        <v>49</v>
      </c>
      <c r="Q684" s="307" t="s">
        <v>666</v>
      </c>
      <c r="R684" s="308" t="s">
        <v>666</v>
      </c>
      <c r="S684" s="309" t="s">
        <v>41</v>
      </c>
      <c r="T684" s="310">
        <v>35075</v>
      </c>
      <c r="U684" s="310" t="s">
        <v>78</v>
      </c>
      <c r="V684" s="310" t="s">
        <v>173</v>
      </c>
      <c r="W684" s="311" t="s">
        <v>234</v>
      </c>
      <c r="X684" s="312">
        <v>31</v>
      </c>
      <c r="Y684" s="313">
        <v>4</v>
      </c>
      <c r="Z684" s="313">
        <v>17</v>
      </c>
      <c r="AA684" s="313">
        <v>6</v>
      </c>
      <c r="AB684" s="304" t="s">
        <v>2319</v>
      </c>
    </row>
    <row r="685" spans="15:28" x14ac:dyDescent="0.3">
      <c r="O685" s="322">
        <v>4724</v>
      </c>
      <c r="P685" s="322" t="s">
        <v>17</v>
      </c>
      <c r="Q685" s="323" t="s">
        <v>715</v>
      </c>
      <c r="R685" s="324" t="s">
        <v>715</v>
      </c>
      <c r="S685" s="325" t="s">
        <v>30</v>
      </c>
      <c r="T685" s="132">
        <v>34741</v>
      </c>
      <c r="U685" s="325" t="s">
        <v>221</v>
      </c>
      <c r="V685" s="325" t="s">
        <v>613</v>
      </c>
      <c r="W685" s="326" t="s">
        <v>37</v>
      </c>
      <c r="X685" s="327">
        <v>31</v>
      </c>
      <c r="Y685" s="328">
        <v>1</v>
      </c>
      <c r="Z685" s="328">
        <v>11</v>
      </c>
      <c r="AA685" s="328">
        <v>18</v>
      </c>
      <c r="AB685" s="304" t="s">
        <v>2319</v>
      </c>
    </row>
    <row r="686" spans="15:28" x14ac:dyDescent="0.3">
      <c r="O686" s="305">
        <v>2801</v>
      </c>
      <c r="P686" s="306" t="s">
        <v>49</v>
      </c>
      <c r="Q686" s="307" t="s">
        <v>354</v>
      </c>
      <c r="R686" s="308" t="s">
        <v>354</v>
      </c>
      <c r="S686" s="309" t="s">
        <v>136</v>
      </c>
      <c r="T686" s="310">
        <v>34526</v>
      </c>
      <c r="U686" s="310" t="s">
        <v>163</v>
      </c>
      <c r="V686" s="310" t="s">
        <v>344</v>
      </c>
      <c r="W686" s="311" t="s">
        <v>90</v>
      </c>
      <c r="X686" s="312">
        <v>31</v>
      </c>
      <c r="Y686" s="313">
        <v>3</v>
      </c>
      <c r="Z686" s="313">
        <v>15</v>
      </c>
      <c r="AA686" s="313">
        <v>10</v>
      </c>
      <c r="AB686" s="304" t="s">
        <v>2319</v>
      </c>
    </row>
    <row r="687" spans="15:28" x14ac:dyDescent="0.3">
      <c r="O687" s="305">
        <v>4938</v>
      </c>
      <c r="P687" s="306" t="s">
        <v>49</v>
      </c>
      <c r="Q687" s="307" t="s">
        <v>1914</v>
      </c>
      <c r="R687" s="308" t="s">
        <v>1094</v>
      </c>
      <c r="S687" s="309" t="s">
        <v>18</v>
      </c>
      <c r="T687" s="310">
        <v>34521</v>
      </c>
      <c r="U687" s="310" t="s">
        <v>163</v>
      </c>
      <c r="V687" s="310" t="s">
        <v>1081</v>
      </c>
      <c r="W687" s="311" t="s">
        <v>92</v>
      </c>
      <c r="X687" s="312">
        <v>31</v>
      </c>
      <c r="Y687" s="313">
        <v>1</v>
      </c>
      <c r="Z687" s="313">
        <v>17</v>
      </c>
      <c r="AA687" s="313">
        <v>12</v>
      </c>
      <c r="AB687" s="304" t="s">
        <v>2319</v>
      </c>
    </row>
    <row r="688" spans="15:28" x14ac:dyDescent="0.3">
      <c r="O688" s="305">
        <v>5581</v>
      </c>
      <c r="P688" s="306" t="s">
        <v>49</v>
      </c>
      <c r="Q688" s="307" t="s">
        <v>1894</v>
      </c>
      <c r="R688" s="308" t="s">
        <v>977</v>
      </c>
      <c r="S688" s="309" t="s">
        <v>41</v>
      </c>
      <c r="T688" s="310">
        <v>34447</v>
      </c>
      <c r="U688" s="310" t="s">
        <v>273</v>
      </c>
      <c r="V688" s="310" t="s">
        <v>167</v>
      </c>
      <c r="W688" s="347" t="s">
        <v>24</v>
      </c>
      <c r="X688" s="312">
        <v>31</v>
      </c>
      <c r="Y688" s="313">
        <v>9</v>
      </c>
      <c r="Z688" s="313">
        <v>8</v>
      </c>
      <c r="AA688" s="313">
        <v>5</v>
      </c>
      <c r="AB688" s="304" t="s">
        <v>2319</v>
      </c>
    </row>
    <row r="689" spans="15:28" x14ac:dyDescent="0.3">
      <c r="O689" s="321">
        <v>4651</v>
      </c>
      <c r="P689" s="306" t="s">
        <v>49</v>
      </c>
      <c r="Q689" s="307" t="s">
        <v>1066</v>
      </c>
      <c r="R689" s="308" t="s">
        <v>1066</v>
      </c>
      <c r="S689" s="309" t="s">
        <v>62</v>
      </c>
      <c r="T689" s="310">
        <v>34233</v>
      </c>
      <c r="U689" s="310" t="s">
        <v>114</v>
      </c>
      <c r="V689" s="310" t="s">
        <v>1050</v>
      </c>
      <c r="W689" s="311" t="s">
        <v>20</v>
      </c>
      <c r="X689" s="312">
        <v>31</v>
      </c>
      <c r="Y689" s="313">
        <v>7</v>
      </c>
      <c r="Z689" s="313">
        <v>11</v>
      </c>
      <c r="AA689" s="313">
        <v>6</v>
      </c>
      <c r="AB689" s="304" t="s">
        <v>2319</v>
      </c>
    </row>
    <row r="690" spans="15:28" x14ac:dyDescent="0.3">
      <c r="O690" s="298">
        <v>5127</v>
      </c>
      <c r="P690" s="298" t="s">
        <v>83</v>
      </c>
      <c r="Q690" s="299" t="s">
        <v>253</v>
      </c>
      <c r="R690" s="300" t="s">
        <v>253</v>
      </c>
      <c r="S690" s="199" t="s">
        <v>18</v>
      </c>
      <c r="T690" s="199">
        <v>33986</v>
      </c>
      <c r="U690" s="199" t="s">
        <v>124</v>
      </c>
      <c r="V690" s="199" t="s">
        <v>78</v>
      </c>
      <c r="W690" s="301" t="s">
        <v>16</v>
      </c>
      <c r="X690" s="302">
        <v>31</v>
      </c>
      <c r="Y690" s="303">
        <v>11</v>
      </c>
      <c r="Z690" s="303">
        <v>9</v>
      </c>
      <c r="AA690" s="303">
        <v>0</v>
      </c>
      <c r="AB690" s="304" t="s">
        <v>2319</v>
      </c>
    </row>
    <row r="691" spans="15:28" x14ac:dyDescent="0.3">
      <c r="O691" s="298">
        <v>5550</v>
      </c>
      <c r="P691" s="298" t="s">
        <v>83</v>
      </c>
      <c r="Q691" s="299" t="s">
        <v>1902</v>
      </c>
      <c r="R691" s="300" t="s">
        <v>1018</v>
      </c>
      <c r="S691" s="199" t="s">
        <v>498</v>
      </c>
      <c r="T691" s="199">
        <v>33844</v>
      </c>
      <c r="U691" s="199" t="s">
        <v>63</v>
      </c>
      <c r="V691" s="199" t="s">
        <v>990</v>
      </c>
      <c r="W691" s="301" t="s">
        <v>92</v>
      </c>
      <c r="X691" s="302">
        <v>31</v>
      </c>
      <c r="Y691" s="303">
        <v>11</v>
      </c>
      <c r="Z691" s="303">
        <v>9</v>
      </c>
      <c r="AA691" s="303">
        <v>0</v>
      </c>
      <c r="AB691" s="304" t="s">
        <v>2319</v>
      </c>
    </row>
    <row r="692" spans="15:28" x14ac:dyDescent="0.3">
      <c r="O692" s="321">
        <v>3912</v>
      </c>
      <c r="P692" s="306" t="s">
        <v>49</v>
      </c>
      <c r="Q692" s="377" t="s">
        <v>1727</v>
      </c>
      <c r="R692" s="308" t="s">
        <v>137</v>
      </c>
      <c r="S692" s="309" t="s">
        <v>138</v>
      </c>
      <c r="T692" s="310">
        <v>33290</v>
      </c>
      <c r="U692" s="310" t="s">
        <v>128</v>
      </c>
      <c r="V692" s="310" t="s">
        <v>103</v>
      </c>
      <c r="W692" s="311" t="s">
        <v>139</v>
      </c>
      <c r="X692" s="312">
        <v>31</v>
      </c>
      <c r="Y692" s="313">
        <v>4</v>
      </c>
      <c r="Z692" s="313">
        <v>13</v>
      </c>
      <c r="AA692" s="313">
        <v>10</v>
      </c>
      <c r="AB692" s="304" t="s">
        <v>2319</v>
      </c>
    </row>
    <row r="693" spans="15:28" x14ac:dyDescent="0.3">
      <c r="O693" s="305">
        <v>2153</v>
      </c>
      <c r="P693" s="306" t="s">
        <v>49</v>
      </c>
      <c r="Q693" s="307" t="s">
        <v>787</v>
      </c>
      <c r="R693" s="308" t="s">
        <v>787</v>
      </c>
      <c r="S693" s="309" t="s">
        <v>330</v>
      </c>
      <c r="T693" s="310">
        <v>32171</v>
      </c>
      <c r="U693" s="310" t="s">
        <v>219</v>
      </c>
      <c r="V693" s="310" t="s">
        <v>132</v>
      </c>
      <c r="W693" s="311" t="s">
        <v>171</v>
      </c>
      <c r="X693" s="312">
        <v>31</v>
      </c>
      <c r="Y693" s="313">
        <v>5</v>
      </c>
      <c r="Z693" s="313">
        <v>13</v>
      </c>
      <c r="AA693" s="313">
        <v>8</v>
      </c>
      <c r="AB693" s="304" t="s">
        <v>2319</v>
      </c>
    </row>
    <row r="694" spans="15:28" x14ac:dyDescent="0.3">
      <c r="O694" s="298">
        <v>4520</v>
      </c>
      <c r="P694" s="298" t="s">
        <v>83</v>
      </c>
      <c r="Q694" s="299" t="s">
        <v>1863</v>
      </c>
      <c r="R694" s="300" t="s">
        <v>801</v>
      </c>
      <c r="S694" s="199" t="s">
        <v>33</v>
      </c>
      <c r="T694" s="199">
        <v>36584</v>
      </c>
      <c r="U694" s="199" t="s">
        <v>167</v>
      </c>
      <c r="V694" s="199" t="s">
        <v>132</v>
      </c>
      <c r="W694" s="387" t="s">
        <v>134</v>
      </c>
      <c r="X694" s="302">
        <v>30</v>
      </c>
      <c r="Y694" s="303">
        <v>9</v>
      </c>
      <c r="Z694" s="303">
        <v>12</v>
      </c>
      <c r="AA694" s="303">
        <v>0</v>
      </c>
      <c r="AB694" s="304" t="s">
        <v>2319</v>
      </c>
    </row>
    <row r="695" spans="15:28" x14ac:dyDescent="0.3">
      <c r="O695" s="330">
        <v>5369</v>
      </c>
      <c r="P695" s="322" t="s">
        <v>17</v>
      </c>
      <c r="Q695" s="323" t="s">
        <v>999</v>
      </c>
      <c r="R695" s="324" t="s">
        <v>999</v>
      </c>
      <c r="S695" s="325" t="s">
        <v>230</v>
      </c>
      <c r="T695" s="132">
        <v>36174</v>
      </c>
      <c r="U695" s="325" t="s">
        <v>317</v>
      </c>
      <c r="V695" s="325" t="s">
        <v>990</v>
      </c>
      <c r="W695" s="331" t="s">
        <v>27</v>
      </c>
      <c r="X695" s="327">
        <v>30</v>
      </c>
      <c r="Y695" s="328">
        <v>2</v>
      </c>
      <c r="Z695" s="328">
        <v>12</v>
      </c>
      <c r="AA695" s="328">
        <v>14</v>
      </c>
      <c r="AB695" s="304" t="s">
        <v>2319</v>
      </c>
    </row>
    <row r="696" spans="15:28" x14ac:dyDescent="0.3">
      <c r="O696" s="305">
        <v>5816</v>
      </c>
      <c r="P696" s="306" t="s">
        <v>49</v>
      </c>
      <c r="Q696" s="307" t="s">
        <v>664</v>
      </c>
      <c r="R696" s="308" t="s">
        <v>664</v>
      </c>
      <c r="S696" s="309" t="s">
        <v>322</v>
      </c>
      <c r="T696" s="310">
        <v>36035</v>
      </c>
      <c r="U696" s="310" t="s">
        <v>65</v>
      </c>
      <c r="V696" s="310" t="s">
        <v>173</v>
      </c>
      <c r="W696" s="310" t="s">
        <v>92</v>
      </c>
      <c r="X696" s="312">
        <v>30</v>
      </c>
      <c r="Y696" s="313">
        <v>4</v>
      </c>
      <c r="Z696" s="313">
        <v>16</v>
      </c>
      <c r="AA696" s="313">
        <v>6</v>
      </c>
      <c r="AB696" s="304" t="s">
        <v>2319</v>
      </c>
    </row>
    <row r="697" spans="15:28" x14ac:dyDescent="0.3">
      <c r="O697" s="330">
        <v>5493</v>
      </c>
      <c r="P697" s="322" t="s">
        <v>17</v>
      </c>
      <c r="Q697" s="323" t="s">
        <v>1913</v>
      </c>
      <c r="R697" s="324" t="s">
        <v>1089</v>
      </c>
      <c r="S697" s="325" t="s">
        <v>125</v>
      </c>
      <c r="T697" s="132">
        <v>35760</v>
      </c>
      <c r="U697" s="325" t="s">
        <v>99</v>
      </c>
      <c r="V697" s="325" t="s">
        <v>1081</v>
      </c>
      <c r="W697" s="331" t="s">
        <v>100</v>
      </c>
      <c r="X697" s="327">
        <v>30</v>
      </c>
      <c r="Y697" s="328">
        <v>0</v>
      </c>
      <c r="Z697" s="328">
        <v>14</v>
      </c>
      <c r="AA697" s="328">
        <v>16</v>
      </c>
      <c r="AB697" s="304" t="s">
        <v>2319</v>
      </c>
    </row>
    <row r="698" spans="15:28" x14ac:dyDescent="0.3">
      <c r="O698" s="321">
        <v>5108</v>
      </c>
      <c r="P698" s="306" t="s">
        <v>49</v>
      </c>
      <c r="Q698" s="307" t="s">
        <v>323</v>
      </c>
      <c r="R698" s="308" t="s">
        <v>323</v>
      </c>
      <c r="S698" s="309" t="s">
        <v>125</v>
      </c>
      <c r="T698" s="310">
        <v>35392</v>
      </c>
      <c r="U698" s="310" t="s">
        <v>236</v>
      </c>
      <c r="V698" s="310" t="s">
        <v>40</v>
      </c>
      <c r="W698" s="311" t="s">
        <v>16</v>
      </c>
      <c r="X698" s="312">
        <v>30</v>
      </c>
      <c r="Y698" s="313">
        <v>7</v>
      </c>
      <c r="Z698" s="313">
        <v>10</v>
      </c>
      <c r="AA698" s="313">
        <v>6</v>
      </c>
      <c r="AB698" s="304" t="s">
        <v>2319</v>
      </c>
    </row>
    <row r="699" spans="15:28" x14ac:dyDescent="0.3">
      <c r="O699" s="321">
        <v>5096</v>
      </c>
      <c r="P699" s="306" t="s">
        <v>49</v>
      </c>
      <c r="Q699" s="307" t="s">
        <v>1320</v>
      </c>
      <c r="R699" s="308" t="s">
        <v>1320</v>
      </c>
      <c r="S699" s="309" t="s">
        <v>18</v>
      </c>
      <c r="T699" s="310">
        <v>34884</v>
      </c>
      <c r="U699" s="310" t="s">
        <v>36</v>
      </c>
      <c r="V699" s="310" t="s">
        <v>1131</v>
      </c>
      <c r="W699" s="311" t="s">
        <v>52</v>
      </c>
      <c r="X699" s="312">
        <v>30</v>
      </c>
      <c r="Y699" s="313">
        <v>7</v>
      </c>
      <c r="Z699" s="313">
        <v>8</v>
      </c>
      <c r="AA699" s="313">
        <v>8</v>
      </c>
      <c r="AB699" s="304" t="s">
        <v>2319</v>
      </c>
    </row>
    <row r="700" spans="15:28" x14ac:dyDescent="0.3">
      <c r="O700" s="321">
        <v>4577</v>
      </c>
      <c r="P700" s="306" t="s">
        <v>49</v>
      </c>
      <c r="Q700" s="307" t="s">
        <v>1319</v>
      </c>
      <c r="R700" s="388" t="s">
        <v>1319</v>
      </c>
      <c r="S700" s="309" t="s">
        <v>113</v>
      </c>
      <c r="T700" s="310">
        <v>34848</v>
      </c>
      <c r="U700" s="310" t="s">
        <v>103</v>
      </c>
      <c r="V700" s="310" t="s">
        <v>1131</v>
      </c>
      <c r="W700" s="311" t="s">
        <v>225</v>
      </c>
      <c r="X700" s="312">
        <v>30</v>
      </c>
      <c r="Y700" s="313">
        <v>8</v>
      </c>
      <c r="Z700" s="313">
        <v>8</v>
      </c>
      <c r="AA700" s="313">
        <v>6</v>
      </c>
      <c r="AB700" s="304" t="s">
        <v>2319</v>
      </c>
    </row>
    <row r="701" spans="15:28" x14ac:dyDescent="0.3">
      <c r="O701" s="330">
        <v>4395</v>
      </c>
      <c r="P701" s="322" t="s">
        <v>17</v>
      </c>
      <c r="Q701" s="375" t="s">
        <v>1943</v>
      </c>
      <c r="R701" s="324" t="s">
        <v>1237</v>
      </c>
      <c r="S701" s="325" t="s">
        <v>600</v>
      </c>
      <c r="T701" s="132">
        <v>34532</v>
      </c>
      <c r="U701" s="325" t="s">
        <v>99</v>
      </c>
      <c r="V701" s="325" t="s">
        <v>919</v>
      </c>
      <c r="W701" s="331" t="s">
        <v>92</v>
      </c>
      <c r="X701" s="327">
        <v>30</v>
      </c>
      <c r="Y701" s="328">
        <v>1</v>
      </c>
      <c r="Z701" s="328">
        <v>12</v>
      </c>
      <c r="AA701" s="328">
        <v>16</v>
      </c>
      <c r="AB701" s="304" t="s">
        <v>2319</v>
      </c>
    </row>
    <row r="702" spans="15:28" x14ac:dyDescent="0.3">
      <c r="O702" s="349">
        <v>3576</v>
      </c>
      <c r="P702" s="349" t="s">
        <v>49</v>
      </c>
      <c r="Q702" s="358" t="s">
        <v>1793</v>
      </c>
      <c r="R702" s="359" t="s">
        <v>493</v>
      </c>
      <c r="S702" s="231" t="s">
        <v>136</v>
      </c>
      <c r="T702" s="231">
        <v>34478</v>
      </c>
      <c r="U702" s="231" t="s">
        <v>209</v>
      </c>
      <c r="V702" s="231" t="s">
        <v>58</v>
      </c>
      <c r="W702" s="360" t="s">
        <v>92</v>
      </c>
      <c r="X702" s="312">
        <v>30</v>
      </c>
      <c r="Y702" s="313">
        <v>8</v>
      </c>
      <c r="Z702" s="313">
        <v>8</v>
      </c>
      <c r="AA702" s="313">
        <v>6</v>
      </c>
      <c r="AB702" s="304" t="s">
        <v>2319</v>
      </c>
    </row>
    <row r="703" spans="15:28" x14ac:dyDescent="0.3">
      <c r="O703" s="298">
        <v>2187</v>
      </c>
      <c r="P703" s="298" t="s">
        <v>83</v>
      </c>
      <c r="Q703" s="389" t="s">
        <v>159</v>
      </c>
      <c r="R703" s="300" t="s">
        <v>159</v>
      </c>
      <c r="S703" s="390" t="s">
        <v>18</v>
      </c>
      <c r="T703" s="199">
        <v>33900</v>
      </c>
      <c r="U703" s="390" t="s">
        <v>65</v>
      </c>
      <c r="V703" s="390" t="s">
        <v>103</v>
      </c>
      <c r="W703" s="301" t="s">
        <v>160</v>
      </c>
      <c r="X703" s="302">
        <v>30</v>
      </c>
      <c r="Y703" s="303">
        <v>8</v>
      </c>
      <c r="Z703" s="303">
        <v>14</v>
      </c>
      <c r="AA703" s="303">
        <v>0</v>
      </c>
      <c r="AB703" s="304" t="s">
        <v>2319</v>
      </c>
    </row>
    <row r="704" spans="15:28" x14ac:dyDescent="0.3">
      <c r="O704" s="322">
        <v>1982</v>
      </c>
      <c r="P704" s="322" t="s">
        <v>17</v>
      </c>
      <c r="Q704" s="341" t="s">
        <v>1205</v>
      </c>
      <c r="R704" s="342" t="s">
        <v>1205</v>
      </c>
      <c r="S704" s="343" t="s">
        <v>22</v>
      </c>
      <c r="T704" s="132">
        <v>33779</v>
      </c>
      <c r="U704" s="132" t="s">
        <v>78</v>
      </c>
      <c r="V704" s="132" t="s">
        <v>919</v>
      </c>
      <c r="W704" s="326" t="s">
        <v>292</v>
      </c>
      <c r="X704" s="327">
        <v>30</v>
      </c>
      <c r="Y704" s="328">
        <v>1</v>
      </c>
      <c r="Z704" s="328">
        <v>16</v>
      </c>
      <c r="AA704" s="328">
        <v>12</v>
      </c>
      <c r="AB704" s="304" t="s">
        <v>2319</v>
      </c>
    </row>
    <row r="705" spans="15:28" x14ac:dyDescent="0.3">
      <c r="O705" s="298">
        <v>4731</v>
      </c>
      <c r="P705" s="298" t="s">
        <v>83</v>
      </c>
      <c r="Q705" s="299" t="s">
        <v>1160</v>
      </c>
      <c r="R705" s="300" t="s">
        <v>1160</v>
      </c>
      <c r="S705" s="199" t="s">
        <v>77</v>
      </c>
      <c r="T705" s="199">
        <v>33579</v>
      </c>
      <c r="U705" s="199" t="s">
        <v>383</v>
      </c>
      <c r="V705" s="199" t="s">
        <v>338</v>
      </c>
      <c r="W705" s="301" t="s">
        <v>37</v>
      </c>
      <c r="X705" s="302">
        <v>30</v>
      </c>
      <c r="Y705" s="303">
        <v>11</v>
      </c>
      <c r="Z705" s="303">
        <v>8</v>
      </c>
      <c r="AA705" s="303">
        <v>0</v>
      </c>
      <c r="AB705" s="304" t="s">
        <v>2319</v>
      </c>
    </row>
    <row r="706" spans="15:28" x14ac:dyDescent="0.3">
      <c r="O706" s="298">
        <v>3631</v>
      </c>
      <c r="P706" s="298" t="s">
        <v>83</v>
      </c>
      <c r="Q706" s="299" t="s">
        <v>893</v>
      </c>
      <c r="R706" s="300" t="s">
        <v>893</v>
      </c>
      <c r="S706" s="199" t="s">
        <v>62</v>
      </c>
      <c r="T706" s="199">
        <v>33408</v>
      </c>
      <c r="U706" s="199" t="s">
        <v>273</v>
      </c>
      <c r="V706" s="199" t="s">
        <v>868</v>
      </c>
      <c r="W706" s="301" t="s">
        <v>121</v>
      </c>
      <c r="X706" s="302">
        <v>30</v>
      </c>
      <c r="Y706" s="303">
        <v>11</v>
      </c>
      <c r="Z706" s="303">
        <v>8</v>
      </c>
      <c r="AA706" s="303">
        <v>0</v>
      </c>
      <c r="AB706" s="304" t="s">
        <v>2319</v>
      </c>
    </row>
    <row r="707" spans="15:28" x14ac:dyDescent="0.3">
      <c r="O707" s="305">
        <v>2101</v>
      </c>
      <c r="P707" s="306" t="s">
        <v>49</v>
      </c>
      <c r="Q707" s="307" t="s">
        <v>941</v>
      </c>
      <c r="R707" s="308" t="s">
        <v>941</v>
      </c>
      <c r="S707" s="309" t="s">
        <v>10</v>
      </c>
      <c r="T707" s="310">
        <v>33386</v>
      </c>
      <c r="U707" s="310" t="s">
        <v>103</v>
      </c>
      <c r="V707" s="310" t="s">
        <v>930</v>
      </c>
      <c r="W707" s="347" t="s">
        <v>292</v>
      </c>
      <c r="X707" s="312">
        <v>30</v>
      </c>
      <c r="Y707" s="313">
        <v>8</v>
      </c>
      <c r="Z707" s="313">
        <v>8</v>
      </c>
      <c r="AA707" s="313">
        <v>6</v>
      </c>
      <c r="AB707" s="304" t="s">
        <v>2319</v>
      </c>
    </row>
    <row r="708" spans="15:28" x14ac:dyDescent="0.3">
      <c r="O708" s="305">
        <v>5848</v>
      </c>
      <c r="P708" s="306" t="s">
        <v>49</v>
      </c>
      <c r="Q708" s="307" t="s">
        <v>718</v>
      </c>
      <c r="R708" s="308" t="s">
        <v>718</v>
      </c>
      <c r="S708" s="309" t="s">
        <v>10</v>
      </c>
      <c r="T708" s="310">
        <v>33088</v>
      </c>
      <c r="U708" s="310" t="s">
        <v>44</v>
      </c>
      <c r="V708" s="310" t="s">
        <v>11</v>
      </c>
      <c r="W708" s="310" t="s">
        <v>68</v>
      </c>
      <c r="X708" s="312">
        <v>30</v>
      </c>
      <c r="Y708" s="313">
        <v>0</v>
      </c>
      <c r="Z708" s="313">
        <v>16</v>
      </c>
      <c r="AA708" s="313">
        <v>14</v>
      </c>
      <c r="AB708" s="304" t="s">
        <v>2319</v>
      </c>
    </row>
    <row r="709" spans="15:28" x14ac:dyDescent="0.3">
      <c r="O709" s="305">
        <v>5874</v>
      </c>
      <c r="P709" s="306" t="s">
        <v>49</v>
      </c>
      <c r="Q709" s="307" t="s">
        <v>1881</v>
      </c>
      <c r="R709" s="308" t="s">
        <v>922</v>
      </c>
      <c r="S709" s="309" t="s">
        <v>125</v>
      </c>
      <c r="T709" s="310">
        <v>32960</v>
      </c>
      <c r="U709" s="310" t="s">
        <v>317</v>
      </c>
      <c r="V709" s="310" t="s">
        <v>901</v>
      </c>
      <c r="W709" s="310" t="s">
        <v>68</v>
      </c>
      <c r="X709" s="312">
        <v>30</v>
      </c>
      <c r="Y709" s="313">
        <v>7</v>
      </c>
      <c r="Z709" s="313">
        <v>11</v>
      </c>
      <c r="AA709" s="313">
        <v>5</v>
      </c>
      <c r="AB709" s="304" t="s">
        <v>2319</v>
      </c>
    </row>
    <row r="710" spans="15:28" x14ac:dyDescent="0.3">
      <c r="O710" s="322">
        <v>1820</v>
      </c>
      <c r="P710" s="322" t="s">
        <v>17</v>
      </c>
      <c r="Q710" s="323" t="s">
        <v>554</v>
      </c>
      <c r="R710" s="324" t="s">
        <v>554</v>
      </c>
      <c r="S710" s="325" t="s">
        <v>18</v>
      </c>
      <c r="T710" s="132">
        <v>32748</v>
      </c>
      <c r="U710" s="325" t="s">
        <v>286</v>
      </c>
      <c r="V710" s="325" t="s">
        <v>550</v>
      </c>
      <c r="W710" s="326" t="s">
        <v>545</v>
      </c>
      <c r="X710" s="327">
        <v>30</v>
      </c>
      <c r="Y710" s="328">
        <v>1</v>
      </c>
      <c r="Z710" s="328">
        <v>10</v>
      </c>
      <c r="AA710" s="328">
        <v>18</v>
      </c>
      <c r="AB710" s="304" t="s">
        <v>2319</v>
      </c>
    </row>
    <row r="711" spans="15:28" x14ac:dyDescent="0.3">
      <c r="O711" s="321">
        <v>3723</v>
      </c>
      <c r="P711" s="306" t="s">
        <v>49</v>
      </c>
      <c r="Q711" s="307" t="s">
        <v>441</v>
      </c>
      <c r="R711" s="308" t="s">
        <v>441</v>
      </c>
      <c r="S711" s="309" t="s">
        <v>41</v>
      </c>
      <c r="T711" s="310">
        <v>32381</v>
      </c>
      <c r="U711" s="310" t="s">
        <v>23</v>
      </c>
      <c r="V711" s="310" t="s">
        <v>426</v>
      </c>
      <c r="W711" s="311" t="s">
        <v>234</v>
      </c>
      <c r="X711" s="312">
        <v>30</v>
      </c>
      <c r="Y711" s="313">
        <v>10</v>
      </c>
      <c r="Z711" s="313">
        <v>7</v>
      </c>
      <c r="AA711" s="313">
        <v>3</v>
      </c>
      <c r="AB711" s="304" t="s">
        <v>2319</v>
      </c>
    </row>
    <row r="712" spans="15:28" x14ac:dyDescent="0.3">
      <c r="O712" s="330">
        <v>4437</v>
      </c>
      <c r="P712" s="322" t="s">
        <v>17</v>
      </c>
      <c r="Q712" s="323" t="s">
        <v>309</v>
      </c>
      <c r="R712" s="324" t="s">
        <v>309</v>
      </c>
      <c r="S712" s="325" t="s">
        <v>33</v>
      </c>
      <c r="T712" s="132">
        <v>32365</v>
      </c>
      <c r="U712" s="325" t="s">
        <v>213</v>
      </c>
      <c r="V712" s="325" t="s">
        <v>40</v>
      </c>
      <c r="W712" s="331" t="s">
        <v>92</v>
      </c>
      <c r="X712" s="327">
        <v>30</v>
      </c>
      <c r="Y712" s="328">
        <v>0</v>
      </c>
      <c r="Z712" s="328">
        <v>14</v>
      </c>
      <c r="AA712" s="328">
        <v>16</v>
      </c>
      <c r="AB712" s="304" t="s">
        <v>2319</v>
      </c>
    </row>
    <row r="713" spans="15:28" x14ac:dyDescent="0.3">
      <c r="O713" s="349">
        <v>4702</v>
      </c>
      <c r="P713" s="349" t="s">
        <v>49</v>
      </c>
      <c r="Q713" s="358" t="s">
        <v>1065</v>
      </c>
      <c r="R713" s="359" t="s">
        <v>1065</v>
      </c>
      <c r="S713" s="231" t="s">
        <v>74</v>
      </c>
      <c r="T713" s="231">
        <v>36719</v>
      </c>
      <c r="U713" s="231" t="s">
        <v>229</v>
      </c>
      <c r="V713" s="231" t="s">
        <v>1050</v>
      </c>
      <c r="W713" s="360" t="s">
        <v>37</v>
      </c>
      <c r="X713" s="312">
        <v>29</v>
      </c>
      <c r="Y713" s="313">
        <v>1</v>
      </c>
      <c r="Z713" s="313">
        <v>16</v>
      </c>
      <c r="AA713" s="313">
        <v>11</v>
      </c>
      <c r="AB713" s="304" t="s">
        <v>2319</v>
      </c>
    </row>
    <row r="714" spans="15:28" x14ac:dyDescent="0.3">
      <c r="O714" s="379">
        <v>6243</v>
      </c>
      <c r="P714" s="380" t="s">
        <v>17</v>
      </c>
      <c r="Q714" s="381" t="s">
        <v>2088</v>
      </c>
      <c r="R714" s="381" t="s">
        <v>2088</v>
      </c>
      <c r="S714" s="382" t="s">
        <v>10</v>
      </c>
      <c r="T714" s="383">
        <v>36622</v>
      </c>
      <c r="U714" s="383" t="s">
        <v>81</v>
      </c>
      <c r="V714" s="383" t="s">
        <v>261</v>
      </c>
      <c r="W714" s="384" t="s">
        <v>2084</v>
      </c>
      <c r="X714" s="385">
        <v>29</v>
      </c>
      <c r="Y714" s="386">
        <v>1</v>
      </c>
      <c r="Z714" s="386">
        <v>9</v>
      </c>
      <c r="AA714" s="386">
        <v>18</v>
      </c>
      <c r="AB714" s="304" t="s">
        <v>2319</v>
      </c>
    </row>
    <row r="715" spans="15:28" x14ac:dyDescent="0.3">
      <c r="O715" s="322">
        <v>5591</v>
      </c>
      <c r="P715" s="322" t="s">
        <v>17</v>
      </c>
      <c r="Q715" s="323" t="s">
        <v>732</v>
      </c>
      <c r="R715" s="324" t="s">
        <v>732</v>
      </c>
      <c r="S715" s="325" t="s">
        <v>62</v>
      </c>
      <c r="T715" s="132">
        <v>36504</v>
      </c>
      <c r="U715" s="325" t="s">
        <v>44</v>
      </c>
      <c r="V715" s="325" t="s">
        <v>128</v>
      </c>
      <c r="W715" s="326" t="s">
        <v>24</v>
      </c>
      <c r="X715" s="327">
        <v>29</v>
      </c>
      <c r="Y715" s="328">
        <v>1</v>
      </c>
      <c r="Z715" s="328">
        <v>11</v>
      </c>
      <c r="AA715" s="328">
        <v>16</v>
      </c>
      <c r="AB715" s="304" t="s">
        <v>2319</v>
      </c>
    </row>
    <row r="716" spans="15:28" x14ac:dyDescent="0.3">
      <c r="O716" s="321">
        <v>4531</v>
      </c>
      <c r="P716" s="306" t="s">
        <v>49</v>
      </c>
      <c r="Q716" s="307" t="s">
        <v>597</v>
      </c>
      <c r="R716" s="308" t="s">
        <v>597</v>
      </c>
      <c r="S716" s="309" t="s">
        <v>10</v>
      </c>
      <c r="T716" s="310">
        <v>35748</v>
      </c>
      <c r="U716" s="310" t="s">
        <v>822</v>
      </c>
      <c r="V716" s="310" t="s">
        <v>82</v>
      </c>
      <c r="W716" s="311" t="s">
        <v>134</v>
      </c>
      <c r="X716" s="312">
        <v>29</v>
      </c>
      <c r="Y716" s="313">
        <v>6</v>
      </c>
      <c r="Z716" s="313">
        <v>10</v>
      </c>
      <c r="AA716" s="313">
        <v>7</v>
      </c>
      <c r="AB716" s="304" t="s">
        <v>2319</v>
      </c>
    </row>
    <row r="717" spans="15:28" x14ac:dyDescent="0.3">
      <c r="O717" s="321">
        <v>4397</v>
      </c>
      <c r="P717" s="306" t="s">
        <v>49</v>
      </c>
      <c r="Q717" s="307" t="s">
        <v>693</v>
      </c>
      <c r="R717" s="308" t="s">
        <v>693</v>
      </c>
      <c r="S717" s="309" t="s">
        <v>33</v>
      </c>
      <c r="T717" s="310">
        <v>35728</v>
      </c>
      <c r="U717" s="310" t="s">
        <v>65</v>
      </c>
      <c r="V717" s="310" t="s">
        <v>44</v>
      </c>
      <c r="W717" s="311" t="s">
        <v>115</v>
      </c>
      <c r="X717" s="312">
        <v>29</v>
      </c>
      <c r="Y717" s="313">
        <v>5</v>
      </c>
      <c r="Z717" s="313">
        <v>14</v>
      </c>
      <c r="AA717" s="313">
        <v>5</v>
      </c>
      <c r="AB717" s="304" t="s">
        <v>2319</v>
      </c>
    </row>
    <row r="718" spans="15:28" x14ac:dyDescent="0.3">
      <c r="O718" s="305">
        <v>4118</v>
      </c>
      <c r="P718" s="306" t="s">
        <v>49</v>
      </c>
      <c r="Q718" s="307" t="s">
        <v>1223</v>
      </c>
      <c r="R718" s="308" t="s">
        <v>1223</v>
      </c>
      <c r="S718" s="309" t="s">
        <v>10</v>
      </c>
      <c r="T718" s="310">
        <v>35565</v>
      </c>
      <c r="U718" s="310" t="s">
        <v>40</v>
      </c>
      <c r="V718" s="310" t="s">
        <v>919</v>
      </c>
      <c r="W718" s="347" t="s">
        <v>129</v>
      </c>
      <c r="X718" s="312">
        <v>29</v>
      </c>
      <c r="Y718" s="313">
        <v>3</v>
      </c>
      <c r="Z718" s="313">
        <v>14</v>
      </c>
      <c r="AA718" s="313">
        <v>9</v>
      </c>
      <c r="AB718" s="304" t="s">
        <v>2319</v>
      </c>
    </row>
    <row r="719" spans="15:28" x14ac:dyDescent="0.3">
      <c r="O719" s="330">
        <v>5382</v>
      </c>
      <c r="P719" s="322" t="s">
        <v>17</v>
      </c>
      <c r="Q719" s="323" t="s">
        <v>1852</v>
      </c>
      <c r="R719" s="324" t="s">
        <v>739</v>
      </c>
      <c r="S719" s="325" t="s">
        <v>10</v>
      </c>
      <c r="T719" s="132">
        <v>35433</v>
      </c>
      <c r="U719" s="325" t="s">
        <v>26</v>
      </c>
      <c r="V719" s="325" t="s">
        <v>128</v>
      </c>
      <c r="W719" s="331" t="s">
        <v>92</v>
      </c>
      <c r="X719" s="327">
        <v>29</v>
      </c>
      <c r="Y719" s="328">
        <v>0</v>
      </c>
      <c r="Z719" s="328">
        <v>13</v>
      </c>
      <c r="AA719" s="328">
        <v>16</v>
      </c>
      <c r="AB719" s="304" t="s">
        <v>2319</v>
      </c>
    </row>
    <row r="720" spans="15:28" x14ac:dyDescent="0.3">
      <c r="O720" s="330">
        <v>4441</v>
      </c>
      <c r="P720" s="322" t="s">
        <v>17</v>
      </c>
      <c r="Q720" s="323" t="s">
        <v>1333</v>
      </c>
      <c r="R720" s="324" t="s">
        <v>1333</v>
      </c>
      <c r="S720" s="325" t="s">
        <v>125</v>
      </c>
      <c r="T720" s="132">
        <v>35420</v>
      </c>
      <c r="U720" s="325" t="s">
        <v>286</v>
      </c>
      <c r="V720" s="325" t="s">
        <v>231</v>
      </c>
      <c r="W720" s="331" t="s">
        <v>115</v>
      </c>
      <c r="X720" s="327">
        <v>29</v>
      </c>
      <c r="Y720" s="328">
        <v>1</v>
      </c>
      <c r="Z720" s="328">
        <v>9</v>
      </c>
      <c r="AA720" s="328">
        <v>18</v>
      </c>
      <c r="AB720" s="304" t="s">
        <v>2319</v>
      </c>
    </row>
    <row r="721" spans="15:28" x14ac:dyDescent="0.3">
      <c r="O721" s="322">
        <v>4786</v>
      </c>
      <c r="P721" s="322" t="s">
        <v>17</v>
      </c>
      <c r="Q721" s="323" t="s">
        <v>1393</v>
      </c>
      <c r="R721" s="324" t="s">
        <v>1393</v>
      </c>
      <c r="S721" s="325" t="s">
        <v>10</v>
      </c>
      <c r="T721" s="132">
        <v>34858</v>
      </c>
      <c r="U721" s="325" t="s">
        <v>229</v>
      </c>
      <c r="V721" s="325" t="s">
        <v>65</v>
      </c>
      <c r="W721" s="326" t="s">
        <v>37</v>
      </c>
      <c r="X721" s="327">
        <v>29</v>
      </c>
      <c r="Y721" s="328">
        <v>0</v>
      </c>
      <c r="Z721" s="328">
        <v>13</v>
      </c>
      <c r="AA721" s="328">
        <v>16</v>
      </c>
      <c r="AB721" s="304" t="s">
        <v>2319</v>
      </c>
    </row>
    <row r="722" spans="15:28" x14ac:dyDescent="0.3">
      <c r="O722" s="330">
        <v>3243</v>
      </c>
      <c r="P722" s="322" t="s">
        <v>17</v>
      </c>
      <c r="Q722" s="323" t="s">
        <v>1869</v>
      </c>
      <c r="R722" s="324" t="s">
        <v>836</v>
      </c>
      <c r="S722" s="325" t="s">
        <v>10</v>
      </c>
      <c r="T722" s="132">
        <v>34325</v>
      </c>
      <c r="U722" s="325" t="s">
        <v>170</v>
      </c>
      <c r="V722" s="325" t="s">
        <v>832</v>
      </c>
      <c r="W722" s="326" t="s">
        <v>90</v>
      </c>
      <c r="X722" s="327">
        <v>29</v>
      </c>
      <c r="Y722" s="328">
        <v>4</v>
      </c>
      <c r="Z722" s="328">
        <v>13</v>
      </c>
      <c r="AA722" s="328">
        <v>8</v>
      </c>
      <c r="AB722" s="304" t="s">
        <v>2319</v>
      </c>
    </row>
    <row r="723" spans="15:28" x14ac:dyDescent="0.3">
      <c r="O723" s="322">
        <v>5648</v>
      </c>
      <c r="P723" s="322" t="s">
        <v>17</v>
      </c>
      <c r="Q723" s="323" t="s">
        <v>514</v>
      </c>
      <c r="R723" s="324" t="s">
        <v>514</v>
      </c>
      <c r="S723" s="325" t="s">
        <v>33</v>
      </c>
      <c r="T723" s="132">
        <v>34302</v>
      </c>
      <c r="U723" s="325" t="s">
        <v>213</v>
      </c>
      <c r="V723" s="325" t="s">
        <v>271</v>
      </c>
      <c r="W723" s="326" t="s">
        <v>92</v>
      </c>
      <c r="X723" s="327">
        <v>29</v>
      </c>
      <c r="Y723" s="328">
        <v>1</v>
      </c>
      <c r="Z723" s="328">
        <v>13</v>
      </c>
      <c r="AA723" s="328">
        <v>14</v>
      </c>
      <c r="AB723" s="304" t="s">
        <v>2319</v>
      </c>
    </row>
    <row r="724" spans="15:28" x14ac:dyDescent="0.3">
      <c r="O724" s="322">
        <v>3531</v>
      </c>
      <c r="P724" s="322" t="s">
        <v>17</v>
      </c>
      <c r="Q724" s="323" t="s">
        <v>844</v>
      </c>
      <c r="R724" s="324" t="s">
        <v>844</v>
      </c>
      <c r="S724" s="325" t="s">
        <v>97</v>
      </c>
      <c r="T724" s="132">
        <v>33483</v>
      </c>
      <c r="U724" s="325" t="s">
        <v>492</v>
      </c>
      <c r="V724" s="325" t="s">
        <v>832</v>
      </c>
      <c r="W724" s="326" t="s">
        <v>121</v>
      </c>
      <c r="X724" s="327">
        <v>29</v>
      </c>
      <c r="Y724" s="328">
        <v>0</v>
      </c>
      <c r="Z724" s="328">
        <v>11</v>
      </c>
      <c r="AA724" s="328">
        <v>18</v>
      </c>
      <c r="AB724" s="304" t="s">
        <v>2319</v>
      </c>
    </row>
    <row r="725" spans="15:28" x14ac:dyDescent="0.3">
      <c r="O725" s="330">
        <v>3890</v>
      </c>
      <c r="P725" s="322" t="s">
        <v>17</v>
      </c>
      <c r="Q725" s="339" t="s">
        <v>653</v>
      </c>
      <c r="R725" s="324" t="s">
        <v>653</v>
      </c>
      <c r="S725" s="325" t="s">
        <v>74</v>
      </c>
      <c r="T725" s="132">
        <v>33434</v>
      </c>
      <c r="U725" s="325" t="s">
        <v>65</v>
      </c>
      <c r="V725" s="325" t="s">
        <v>173</v>
      </c>
      <c r="W725" s="331" t="s">
        <v>139</v>
      </c>
      <c r="X725" s="327">
        <v>29</v>
      </c>
      <c r="Y725" s="328">
        <v>1</v>
      </c>
      <c r="Z725" s="328">
        <v>15</v>
      </c>
      <c r="AA725" s="328">
        <v>12</v>
      </c>
      <c r="AB725" s="304" t="s">
        <v>2319</v>
      </c>
    </row>
    <row r="726" spans="15:28" x14ac:dyDescent="0.3">
      <c r="O726" s="349">
        <v>1995</v>
      </c>
      <c r="P726" s="306" t="s">
        <v>49</v>
      </c>
      <c r="Q726" s="358" t="s">
        <v>1179</v>
      </c>
      <c r="R726" s="359" t="s">
        <v>1179</v>
      </c>
      <c r="S726" s="231" t="s">
        <v>596</v>
      </c>
      <c r="T726" s="231">
        <v>32677</v>
      </c>
      <c r="U726" s="231" t="s">
        <v>103</v>
      </c>
      <c r="V726" s="231" t="s">
        <v>48</v>
      </c>
      <c r="W726" s="360" t="s">
        <v>292</v>
      </c>
      <c r="X726" s="312">
        <v>29</v>
      </c>
      <c r="Y726" s="313">
        <v>8</v>
      </c>
      <c r="Z726" s="313">
        <v>7</v>
      </c>
      <c r="AA726" s="313">
        <v>6</v>
      </c>
      <c r="AB726" s="304" t="s">
        <v>2319</v>
      </c>
    </row>
    <row r="727" spans="15:28" x14ac:dyDescent="0.3">
      <c r="O727" s="305">
        <v>2319</v>
      </c>
      <c r="P727" s="306" t="s">
        <v>49</v>
      </c>
      <c r="Q727" s="307" t="s">
        <v>690</v>
      </c>
      <c r="R727" s="308" t="s">
        <v>690</v>
      </c>
      <c r="S727" s="309" t="s">
        <v>62</v>
      </c>
      <c r="T727" s="310">
        <v>32541</v>
      </c>
      <c r="U727" s="310" t="s">
        <v>82</v>
      </c>
      <c r="V727" s="310" t="s">
        <v>44</v>
      </c>
      <c r="W727" s="311" t="s">
        <v>104</v>
      </c>
      <c r="X727" s="312">
        <v>29</v>
      </c>
      <c r="Y727" s="313">
        <v>2</v>
      </c>
      <c r="Z727" s="313">
        <v>16</v>
      </c>
      <c r="AA727" s="313">
        <v>9</v>
      </c>
      <c r="AB727" s="304" t="s">
        <v>2319</v>
      </c>
    </row>
    <row r="728" spans="15:28" x14ac:dyDescent="0.3">
      <c r="O728" s="305">
        <v>4949</v>
      </c>
      <c r="P728" s="306" t="s">
        <v>49</v>
      </c>
      <c r="Q728" s="307" t="s">
        <v>490</v>
      </c>
      <c r="R728" s="308" t="s">
        <v>490</v>
      </c>
      <c r="S728" s="309" t="s">
        <v>18</v>
      </c>
      <c r="T728" s="310">
        <v>36585</v>
      </c>
      <c r="U728" s="310" t="s">
        <v>128</v>
      </c>
      <c r="V728" s="310" t="s">
        <v>58</v>
      </c>
      <c r="W728" s="347" t="s">
        <v>152</v>
      </c>
      <c r="X728" s="312">
        <v>28</v>
      </c>
      <c r="Y728" s="313">
        <v>3</v>
      </c>
      <c r="Z728" s="313">
        <v>11</v>
      </c>
      <c r="AA728" s="313">
        <v>11</v>
      </c>
      <c r="AB728" s="304" t="s">
        <v>2319</v>
      </c>
    </row>
    <row r="729" spans="15:28" x14ac:dyDescent="0.3">
      <c r="O729" s="305">
        <v>5975</v>
      </c>
      <c r="P729" s="306" t="s">
        <v>49</v>
      </c>
      <c r="Q729" s="350" t="s">
        <v>2003</v>
      </c>
      <c r="R729" s="308" t="s">
        <v>1658</v>
      </c>
      <c r="S729" s="309" t="s">
        <v>1559</v>
      </c>
      <c r="T729" s="310">
        <v>36439</v>
      </c>
      <c r="U729" s="310" t="s">
        <v>1131</v>
      </c>
      <c r="V729" s="310" t="s">
        <v>231</v>
      </c>
      <c r="W729" s="311" t="s">
        <v>1470</v>
      </c>
      <c r="X729" s="378">
        <v>28</v>
      </c>
      <c r="Y729" s="313">
        <v>9</v>
      </c>
      <c r="Z729" s="313">
        <v>7</v>
      </c>
      <c r="AA729" s="313">
        <v>3</v>
      </c>
      <c r="AB729" s="304" t="s">
        <v>2319</v>
      </c>
    </row>
    <row r="730" spans="15:28" x14ac:dyDescent="0.3">
      <c r="O730" s="322">
        <v>4794</v>
      </c>
      <c r="P730" s="322" t="s">
        <v>17</v>
      </c>
      <c r="Q730" s="323" t="s">
        <v>107</v>
      </c>
      <c r="R730" s="324" t="s">
        <v>107</v>
      </c>
      <c r="S730" s="325" t="s">
        <v>18</v>
      </c>
      <c r="T730" s="132">
        <v>35998</v>
      </c>
      <c r="U730" s="325" t="s">
        <v>87</v>
      </c>
      <c r="V730" s="325" t="s">
        <v>103</v>
      </c>
      <c r="W730" s="326" t="s">
        <v>37</v>
      </c>
      <c r="X730" s="327">
        <v>28</v>
      </c>
      <c r="Y730" s="328">
        <v>2</v>
      </c>
      <c r="Z730" s="328">
        <v>6</v>
      </c>
      <c r="AA730" s="328">
        <v>18</v>
      </c>
      <c r="AB730" s="304" t="s">
        <v>2319</v>
      </c>
    </row>
    <row r="731" spans="15:28" x14ac:dyDescent="0.3">
      <c r="O731" s="332">
        <v>4430</v>
      </c>
      <c r="P731" s="322" t="s">
        <v>17</v>
      </c>
      <c r="Q731" s="333" t="s">
        <v>713</v>
      </c>
      <c r="R731" s="334" t="s">
        <v>713</v>
      </c>
      <c r="S731" s="335" t="s">
        <v>326</v>
      </c>
      <c r="T731" s="336">
        <v>35414</v>
      </c>
      <c r="U731" s="336" t="s">
        <v>128</v>
      </c>
      <c r="V731" s="336" t="s">
        <v>11</v>
      </c>
      <c r="W731" s="337" t="s">
        <v>115</v>
      </c>
      <c r="X731" s="327">
        <v>28</v>
      </c>
      <c r="Y731" s="328">
        <v>0</v>
      </c>
      <c r="Z731" s="328">
        <v>12</v>
      </c>
      <c r="AA731" s="328">
        <v>16</v>
      </c>
      <c r="AB731" s="304" t="s">
        <v>2319</v>
      </c>
    </row>
    <row r="732" spans="15:28" x14ac:dyDescent="0.3">
      <c r="O732" s="298">
        <v>3578</v>
      </c>
      <c r="P732" s="298" t="s">
        <v>83</v>
      </c>
      <c r="Q732" s="299" t="s">
        <v>955</v>
      </c>
      <c r="R732" s="300" t="s">
        <v>955</v>
      </c>
      <c r="S732" s="199" t="s">
        <v>57</v>
      </c>
      <c r="T732" s="199">
        <v>35341</v>
      </c>
      <c r="U732" s="199" t="s">
        <v>236</v>
      </c>
      <c r="V732" s="199" t="s">
        <v>930</v>
      </c>
      <c r="W732" s="301" t="s">
        <v>92</v>
      </c>
      <c r="X732" s="302">
        <v>28</v>
      </c>
      <c r="Y732" s="303">
        <v>10</v>
      </c>
      <c r="Z732" s="303">
        <v>8</v>
      </c>
      <c r="AA732" s="303">
        <v>0</v>
      </c>
      <c r="AB732" s="304" t="s">
        <v>2319</v>
      </c>
    </row>
    <row r="733" spans="15:28" x14ac:dyDescent="0.3">
      <c r="O733" s="330">
        <v>4370</v>
      </c>
      <c r="P733" s="322" t="s">
        <v>17</v>
      </c>
      <c r="Q733" s="375" t="s">
        <v>1760</v>
      </c>
      <c r="R733" s="324" t="s">
        <v>347</v>
      </c>
      <c r="S733" s="325" t="s">
        <v>41</v>
      </c>
      <c r="T733" s="132">
        <v>35219</v>
      </c>
      <c r="U733" s="325" t="s">
        <v>822</v>
      </c>
      <c r="V733" s="325" t="s">
        <v>344</v>
      </c>
      <c r="W733" s="331" t="s">
        <v>115</v>
      </c>
      <c r="X733" s="327">
        <v>28</v>
      </c>
      <c r="Y733" s="328">
        <v>2</v>
      </c>
      <c r="Z733" s="328">
        <v>10</v>
      </c>
      <c r="AA733" s="328">
        <v>14</v>
      </c>
      <c r="AB733" s="304" t="s">
        <v>2319</v>
      </c>
    </row>
    <row r="734" spans="15:28" x14ac:dyDescent="0.3">
      <c r="O734" s="330">
        <v>5100</v>
      </c>
      <c r="P734" s="322" t="s">
        <v>17</v>
      </c>
      <c r="Q734" s="341" t="s">
        <v>1168</v>
      </c>
      <c r="R734" s="342" t="s">
        <v>1168</v>
      </c>
      <c r="S734" s="343" t="s">
        <v>33</v>
      </c>
      <c r="T734" s="132">
        <v>35172</v>
      </c>
      <c r="U734" s="132" t="s">
        <v>221</v>
      </c>
      <c r="V734" s="132" t="s">
        <v>48</v>
      </c>
      <c r="W734" s="326" t="s">
        <v>52</v>
      </c>
      <c r="X734" s="327">
        <v>28</v>
      </c>
      <c r="Y734" s="328">
        <v>3</v>
      </c>
      <c r="Z734" s="328">
        <v>8</v>
      </c>
      <c r="AA734" s="328">
        <v>14</v>
      </c>
      <c r="AB734" s="304" t="s">
        <v>2319</v>
      </c>
    </row>
    <row r="735" spans="15:28" x14ac:dyDescent="0.3">
      <c r="O735" s="321">
        <v>3083</v>
      </c>
      <c r="P735" s="306" t="s">
        <v>49</v>
      </c>
      <c r="Q735" s="307" t="s">
        <v>1214</v>
      </c>
      <c r="R735" s="308" t="s">
        <v>1214</v>
      </c>
      <c r="S735" s="309" t="s">
        <v>41</v>
      </c>
      <c r="T735" s="310">
        <v>35130</v>
      </c>
      <c r="U735" s="310" t="s">
        <v>286</v>
      </c>
      <c r="V735" s="310" t="s">
        <v>919</v>
      </c>
      <c r="W735" s="311" t="s">
        <v>13</v>
      </c>
      <c r="X735" s="312">
        <v>28</v>
      </c>
      <c r="Y735" s="313">
        <v>2</v>
      </c>
      <c r="Z735" s="313">
        <v>12</v>
      </c>
      <c r="AA735" s="313">
        <v>12</v>
      </c>
      <c r="AB735" s="304" t="s">
        <v>2319</v>
      </c>
    </row>
    <row r="736" spans="15:28" x14ac:dyDescent="0.3">
      <c r="O736" s="330">
        <v>5298</v>
      </c>
      <c r="P736" s="322" t="s">
        <v>17</v>
      </c>
      <c r="Q736" s="323" t="s">
        <v>1781</v>
      </c>
      <c r="R736" s="324" t="s">
        <v>454</v>
      </c>
      <c r="S736" s="325" t="s">
        <v>246</v>
      </c>
      <c r="T736" s="132">
        <v>34878</v>
      </c>
      <c r="U736" s="325" t="s">
        <v>11</v>
      </c>
      <c r="V736" s="325" t="s">
        <v>45</v>
      </c>
      <c r="W736" s="331" t="s">
        <v>16</v>
      </c>
      <c r="X736" s="327">
        <v>28</v>
      </c>
      <c r="Y736" s="328">
        <v>1</v>
      </c>
      <c r="Z736" s="328">
        <v>14</v>
      </c>
      <c r="AA736" s="328">
        <v>12</v>
      </c>
      <c r="AB736" s="304" t="s">
        <v>2319</v>
      </c>
    </row>
    <row r="737" spans="15:28" x14ac:dyDescent="0.3">
      <c r="O737" s="314">
        <v>5034</v>
      </c>
      <c r="P737" s="314" t="s">
        <v>8</v>
      </c>
      <c r="Q737" s="315" t="s">
        <v>989</v>
      </c>
      <c r="R737" s="316" t="s">
        <v>989</v>
      </c>
      <c r="S737" s="317" t="s">
        <v>33</v>
      </c>
      <c r="T737" s="257">
        <v>34776</v>
      </c>
      <c r="U737" s="257" t="s">
        <v>219</v>
      </c>
      <c r="V737" s="257" t="s">
        <v>990</v>
      </c>
      <c r="W737" s="329" t="s">
        <v>92</v>
      </c>
      <c r="X737" s="319">
        <v>28</v>
      </c>
      <c r="Y737" s="320">
        <v>0</v>
      </c>
      <c r="Z737" s="320">
        <v>0</v>
      </c>
      <c r="AA737" s="320">
        <v>28</v>
      </c>
      <c r="AB737" s="304" t="s">
        <v>2319</v>
      </c>
    </row>
    <row r="738" spans="15:28" x14ac:dyDescent="0.3">
      <c r="O738" s="330">
        <v>3894</v>
      </c>
      <c r="P738" s="322" t="s">
        <v>17</v>
      </c>
      <c r="Q738" s="323" t="s">
        <v>476</v>
      </c>
      <c r="R738" s="324" t="s">
        <v>476</v>
      </c>
      <c r="S738" s="325" t="s">
        <v>41</v>
      </c>
      <c r="T738" s="132">
        <v>34738</v>
      </c>
      <c r="U738" s="325" t="s">
        <v>78</v>
      </c>
      <c r="V738" s="325" t="s">
        <v>58</v>
      </c>
      <c r="W738" s="331" t="s">
        <v>139</v>
      </c>
      <c r="X738" s="327">
        <v>28</v>
      </c>
      <c r="Y738" s="328">
        <v>2</v>
      </c>
      <c r="Z738" s="328">
        <v>14</v>
      </c>
      <c r="AA738" s="328">
        <v>10</v>
      </c>
      <c r="AB738" s="304" t="s">
        <v>2319</v>
      </c>
    </row>
    <row r="739" spans="15:28" x14ac:dyDescent="0.3">
      <c r="O739" s="321">
        <v>3118</v>
      </c>
      <c r="P739" s="306" t="s">
        <v>49</v>
      </c>
      <c r="Q739" s="307" t="s">
        <v>324</v>
      </c>
      <c r="R739" s="308" t="s">
        <v>324</v>
      </c>
      <c r="S739" s="309" t="s">
        <v>41</v>
      </c>
      <c r="T739" s="310">
        <v>34481</v>
      </c>
      <c r="U739" s="310" t="s">
        <v>81</v>
      </c>
      <c r="V739" s="310" t="s">
        <v>40</v>
      </c>
      <c r="W739" s="311" t="s">
        <v>13</v>
      </c>
      <c r="X739" s="312">
        <v>28</v>
      </c>
      <c r="Y739" s="313">
        <v>2</v>
      </c>
      <c r="Z739" s="313">
        <v>13</v>
      </c>
      <c r="AA739" s="313">
        <v>11</v>
      </c>
      <c r="AB739" s="304" t="s">
        <v>2319</v>
      </c>
    </row>
    <row r="740" spans="15:28" x14ac:dyDescent="0.3">
      <c r="O740" s="338">
        <v>5364</v>
      </c>
      <c r="P740" s="314" t="s">
        <v>8</v>
      </c>
      <c r="Q740" s="315" t="s">
        <v>343</v>
      </c>
      <c r="R740" s="316" t="s">
        <v>343</v>
      </c>
      <c r="S740" s="317" t="s">
        <v>136</v>
      </c>
      <c r="T740" s="257">
        <v>34460</v>
      </c>
      <c r="U740" s="257" t="s">
        <v>209</v>
      </c>
      <c r="V740" s="257" t="s">
        <v>344</v>
      </c>
      <c r="W740" s="329" t="s">
        <v>27</v>
      </c>
      <c r="X740" s="319">
        <v>28</v>
      </c>
      <c r="Y740" s="320">
        <v>0</v>
      </c>
      <c r="Z740" s="320">
        <v>0</v>
      </c>
      <c r="AA740" s="320">
        <v>28</v>
      </c>
      <c r="AB740" s="304" t="s">
        <v>2319</v>
      </c>
    </row>
    <row r="741" spans="15:28" x14ac:dyDescent="0.3">
      <c r="O741" s="305">
        <v>4963</v>
      </c>
      <c r="P741" s="306" t="s">
        <v>49</v>
      </c>
      <c r="Q741" s="307" t="s">
        <v>1182</v>
      </c>
      <c r="R741" s="308" t="s">
        <v>1182</v>
      </c>
      <c r="S741" s="309" t="s">
        <v>10</v>
      </c>
      <c r="T741" s="310">
        <v>34348</v>
      </c>
      <c r="U741" s="310" t="s">
        <v>60</v>
      </c>
      <c r="V741" s="310" t="s">
        <v>48</v>
      </c>
      <c r="W741" s="311" t="s">
        <v>92</v>
      </c>
      <c r="X741" s="312">
        <v>28</v>
      </c>
      <c r="Y741" s="313">
        <v>5</v>
      </c>
      <c r="Z741" s="313">
        <v>10</v>
      </c>
      <c r="AA741" s="313">
        <v>8</v>
      </c>
      <c r="AB741" s="304" t="s">
        <v>2319</v>
      </c>
    </row>
    <row r="742" spans="15:28" x14ac:dyDescent="0.3">
      <c r="O742" s="330">
        <v>3131</v>
      </c>
      <c r="P742" s="322" t="s">
        <v>17</v>
      </c>
      <c r="Q742" s="323" t="s">
        <v>172</v>
      </c>
      <c r="R742" s="324" t="s">
        <v>172</v>
      </c>
      <c r="S742" s="325" t="s">
        <v>74</v>
      </c>
      <c r="T742" s="132">
        <v>34265</v>
      </c>
      <c r="U742" s="325" t="s">
        <v>173</v>
      </c>
      <c r="V742" s="325" t="s">
        <v>213</v>
      </c>
      <c r="W742" s="331" t="s">
        <v>13</v>
      </c>
      <c r="X742" s="327">
        <v>28</v>
      </c>
      <c r="Y742" s="328">
        <v>0</v>
      </c>
      <c r="Z742" s="328">
        <v>10</v>
      </c>
      <c r="AA742" s="328">
        <v>18</v>
      </c>
      <c r="AB742" s="304" t="s">
        <v>2319</v>
      </c>
    </row>
    <row r="743" spans="15:28" x14ac:dyDescent="0.3">
      <c r="O743" s="338">
        <v>3232</v>
      </c>
      <c r="P743" s="314" t="s">
        <v>8</v>
      </c>
      <c r="Q743" s="315" t="s">
        <v>1773</v>
      </c>
      <c r="R743" s="316" t="s">
        <v>428</v>
      </c>
      <c r="S743" s="317" t="s">
        <v>10</v>
      </c>
      <c r="T743" s="257">
        <v>34027</v>
      </c>
      <c r="U743" s="257" t="s">
        <v>547</v>
      </c>
      <c r="V743" s="257" t="s">
        <v>426</v>
      </c>
      <c r="W743" s="329" t="s">
        <v>13</v>
      </c>
      <c r="X743" s="319">
        <v>28</v>
      </c>
      <c r="Y743" s="320">
        <v>0</v>
      </c>
      <c r="Z743" s="320">
        <v>0</v>
      </c>
      <c r="AA743" s="320">
        <v>28</v>
      </c>
      <c r="AB743" s="304" t="s">
        <v>2319</v>
      </c>
    </row>
    <row r="744" spans="15:28" x14ac:dyDescent="0.3">
      <c r="O744" s="330">
        <v>5332</v>
      </c>
      <c r="P744" s="322" t="s">
        <v>17</v>
      </c>
      <c r="Q744" s="323" t="s">
        <v>1841</v>
      </c>
      <c r="R744" s="324" t="s">
        <v>708</v>
      </c>
      <c r="S744" s="325" t="s">
        <v>212</v>
      </c>
      <c r="T744" s="132">
        <v>34019</v>
      </c>
      <c r="U744" s="325" t="s">
        <v>219</v>
      </c>
      <c r="V744" s="325" t="s">
        <v>11</v>
      </c>
      <c r="W744" s="331" t="s">
        <v>16</v>
      </c>
      <c r="X744" s="327">
        <v>28</v>
      </c>
      <c r="Y744" s="328">
        <v>0</v>
      </c>
      <c r="Z744" s="328">
        <v>14</v>
      </c>
      <c r="AA744" s="328">
        <v>14</v>
      </c>
      <c r="AB744" s="304" t="s">
        <v>2319</v>
      </c>
    </row>
    <row r="745" spans="15:28" x14ac:dyDescent="0.3">
      <c r="O745" s="305">
        <v>6118</v>
      </c>
      <c r="P745" s="306" t="s">
        <v>49</v>
      </c>
      <c r="Q745" s="377" t="s">
        <v>1554</v>
      </c>
      <c r="R745" s="308" t="s">
        <v>1554</v>
      </c>
      <c r="S745" s="309" t="s">
        <v>80</v>
      </c>
      <c r="T745" s="310">
        <v>33709</v>
      </c>
      <c r="U745" s="310" t="s">
        <v>219</v>
      </c>
      <c r="V745" s="310" t="s">
        <v>11</v>
      </c>
      <c r="W745" s="311" t="s">
        <v>1470</v>
      </c>
      <c r="X745" s="378">
        <v>28</v>
      </c>
      <c r="Y745" s="313">
        <v>2</v>
      </c>
      <c r="Z745" s="313">
        <v>16</v>
      </c>
      <c r="AA745" s="313">
        <v>8</v>
      </c>
      <c r="AB745" s="304" t="s">
        <v>2319</v>
      </c>
    </row>
    <row r="746" spans="15:28" x14ac:dyDescent="0.3">
      <c r="O746" s="314">
        <v>2364</v>
      </c>
      <c r="P746" s="314" t="s">
        <v>8</v>
      </c>
      <c r="Q746" s="315" t="s">
        <v>1232</v>
      </c>
      <c r="R746" s="316" t="s">
        <v>1232</v>
      </c>
      <c r="S746" s="317" t="s">
        <v>41</v>
      </c>
      <c r="T746" s="257">
        <v>33667</v>
      </c>
      <c r="U746" s="257" t="s">
        <v>103</v>
      </c>
      <c r="V746" s="257" t="s">
        <v>286</v>
      </c>
      <c r="W746" s="329" t="s">
        <v>160</v>
      </c>
      <c r="X746" s="319">
        <v>28</v>
      </c>
      <c r="Y746" s="320">
        <v>0</v>
      </c>
      <c r="Z746" s="320">
        <v>0</v>
      </c>
      <c r="AA746" s="320">
        <v>28</v>
      </c>
      <c r="AB746" s="304" t="s">
        <v>2319</v>
      </c>
    </row>
    <row r="747" spans="15:28" x14ac:dyDescent="0.3">
      <c r="O747" s="322">
        <v>4857</v>
      </c>
      <c r="P747" s="322" t="s">
        <v>17</v>
      </c>
      <c r="Q747" s="323" t="s">
        <v>478</v>
      </c>
      <c r="R747" s="324" t="s">
        <v>478</v>
      </c>
      <c r="S747" s="132" t="s">
        <v>479</v>
      </c>
      <c r="T747" s="132">
        <v>33630</v>
      </c>
      <c r="U747" s="132" t="s">
        <v>60</v>
      </c>
      <c r="V747" s="228" t="s">
        <v>58</v>
      </c>
      <c r="W747" s="326" t="s">
        <v>37</v>
      </c>
      <c r="X747" s="327">
        <v>28</v>
      </c>
      <c r="Y747" s="328">
        <v>1</v>
      </c>
      <c r="Z747" s="328">
        <v>10</v>
      </c>
      <c r="AA747" s="328">
        <v>16</v>
      </c>
      <c r="AB747" s="304" t="s">
        <v>2319</v>
      </c>
    </row>
    <row r="748" spans="15:28" x14ac:dyDescent="0.3">
      <c r="O748" s="391">
        <v>4621</v>
      </c>
      <c r="P748" s="391" t="s">
        <v>83</v>
      </c>
      <c r="Q748" s="344" t="s">
        <v>1796</v>
      </c>
      <c r="R748" s="392" t="s">
        <v>501</v>
      </c>
      <c r="S748" s="393" t="s">
        <v>10</v>
      </c>
      <c r="T748" s="394">
        <v>33520</v>
      </c>
      <c r="U748" s="393" t="s">
        <v>67</v>
      </c>
      <c r="V748" s="393" t="s">
        <v>58</v>
      </c>
      <c r="W748" s="395" t="s">
        <v>20</v>
      </c>
      <c r="X748" s="302">
        <v>28</v>
      </c>
      <c r="Y748" s="303">
        <v>10</v>
      </c>
      <c r="Z748" s="303">
        <v>8</v>
      </c>
      <c r="AA748" s="303">
        <v>0</v>
      </c>
      <c r="AB748" s="304" t="s">
        <v>2319</v>
      </c>
    </row>
    <row r="749" spans="15:28" x14ac:dyDescent="0.3">
      <c r="O749" s="338">
        <v>3136</v>
      </c>
      <c r="P749" s="314" t="s">
        <v>8</v>
      </c>
      <c r="Q749" s="315" t="s">
        <v>1716</v>
      </c>
      <c r="R749" s="316" t="s">
        <v>9</v>
      </c>
      <c r="S749" s="317" t="s">
        <v>10</v>
      </c>
      <c r="T749" s="257">
        <v>33147</v>
      </c>
      <c r="U749" s="257" t="s">
        <v>11</v>
      </c>
      <c r="V749" s="257" t="s">
        <v>12</v>
      </c>
      <c r="W749" s="329" t="s">
        <v>13</v>
      </c>
      <c r="X749" s="319">
        <v>28</v>
      </c>
      <c r="Y749" s="320">
        <v>0</v>
      </c>
      <c r="Z749" s="320">
        <v>0</v>
      </c>
      <c r="AA749" s="320">
        <v>28</v>
      </c>
      <c r="AB749" s="304" t="s">
        <v>2319</v>
      </c>
    </row>
    <row r="750" spans="15:28" x14ac:dyDescent="0.3">
      <c r="O750" s="322">
        <v>4728</v>
      </c>
      <c r="P750" s="322" t="s">
        <v>17</v>
      </c>
      <c r="Q750" s="323" t="s">
        <v>1087</v>
      </c>
      <c r="R750" s="324" t="s">
        <v>1087</v>
      </c>
      <c r="S750" s="132" t="s">
        <v>125</v>
      </c>
      <c r="T750" s="132">
        <v>33135</v>
      </c>
      <c r="U750" s="132" t="s">
        <v>101</v>
      </c>
      <c r="V750" s="228" t="s">
        <v>1081</v>
      </c>
      <c r="W750" s="326" t="s">
        <v>37</v>
      </c>
      <c r="X750" s="327">
        <v>28</v>
      </c>
      <c r="Y750" s="328">
        <v>0</v>
      </c>
      <c r="Z750" s="328">
        <v>10</v>
      </c>
      <c r="AA750" s="328">
        <v>18</v>
      </c>
      <c r="AB750" s="304" t="s">
        <v>2319</v>
      </c>
    </row>
    <row r="751" spans="15:28" x14ac:dyDescent="0.3">
      <c r="O751" s="314">
        <v>4554</v>
      </c>
      <c r="P751" s="314" t="s">
        <v>8</v>
      </c>
      <c r="Q751" s="315" t="s">
        <v>1753</v>
      </c>
      <c r="R751" s="316" t="s">
        <v>301</v>
      </c>
      <c r="S751" s="317" t="s">
        <v>302</v>
      </c>
      <c r="T751" s="257">
        <v>32836</v>
      </c>
      <c r="U751" s="257" t="s">
        <v>31</v>
      </c>
      <c r="V751" s="257" t="s">
        <v>40</v>
      </c>
      <c r="W751" s="329" t="s">
        <v>134</v>
      </c>
      <c r="X751" s="319">
        <v>28</v>
      </c>
      <c r="Y751" s="320">
        <v>0</v>
      </c>
      <c r="Z751" s="320">
        <v>0</v>
      </c>
      <c r="AA751" s="320">
        <v>28</v>
      </c>
      <c r="AB751" s="304" t="s">
        <v>2319</v>
      </c>
    </row>
    <row r="752" spans="15:28" x14ac:dyDescent="0.3">
      <c r="O752" s="298">
        <v>3914</v>
      </c>
      <c r="P752" s="298" t="s">
        <v>83</v>
      </c>
      <c r="Q752" s="299" t="s">
        <v>468</v>
      </c>
      <c r="R752" s="300" t="s">
        <v>468</v>
      </c>
      <c r="S752" s="199" t="s">
        <v>18</v>
      </c>
      <c r="T752" s="199">
        <v>31990</v>
      </c>
      <c r="U752" s="199" t="s">
        <v>433</v>
      </c>
      <c r="V752" s="199" t="s">
        <v>45</v>
      </c>
      <c r="W752" s="387" t="s">
        <v>139</v>
      </c>
      <c r="X752" s="302">
        <v>28</v>
      </c>
      <c r="Y752" s="303">
        <v>9</v>
      </c>
      <c r="Z752" s="303">
        <v>10</v>
      </c>
      <c r="AA752" s="303">
        <v>0</v>
      </c>
      <c r="AB752" s="304" t="s">
        <v>2319</v>
      </c>
    </row>
    <row r="753" spans="15:28" x14ac:dyDescent="0.3">
      <c r="O753" s="314">
        <v>937</v>
      </c>
      <c r="P753" s="314" t="s">
        <v>8</v>
      </c>
      <c r="Q753" s="315" t="s">
        <v>384</v>
      </c>
      <c r="R753" s="316" t="s">
        <v>384</v>
      </c>
      <c r="S753" s="317" t="s">
        <v>10</v>
      </c>
      <c r="T753" s="257">
        <v>31772</v>
      </c>
      <c r="U753" s="257" t="s">
        <v>194</v>
      </c>
      <c r="V753" s="257" t="s">
        <v>63</v>
      </c>
      <c r="W753" s="329"/>
      <c r="X753" s="319">
        <v>28</v>
      </c>
      <c r="Y753" s="320">
        <v>0</v>
      </c>
      <c r="Z753" s="320">
        <v>0</v>
      </c>
      <c r="AA753" s="320">
        <v>28</v>
      </c>
      <c r="AB753" s="304" t="s">
        <v>2319</v>
      </c>
    </row>
    <row r="754" spans="15:28" x14ac:dyDescent="0.3">
      <c r="O754" s="314">
        <v>3652</v>
      </c>
      <c r="P754" s="314" t="s">
        <v>8</v>
      </c>
      <c r="Q754" s="315" t="s">
        <v>1304</v>
      </c>
      <c r="R754" s="316" t="s">
        <v>1304</v>
      </c>
      <c r="S754" s="317" t="s">
        <v>176</v>
      </c>
      <c r="T754" s="257">
        <v>31721</v>
      </c>
      <c r="U754" s="257" t="s">
        <v>236</v>
      </c>
      <c r="V754" s="257" t="s">
        <v>1131</v>
      </c>
      <c r="W754" s="329" t="s">
        <v>121</v>
      </c>
      <c r="X754" s="319">
        <v>28</v>
      </c>
      <c r="Y754" s="320">
        <v>0</v>
      </c>
      <c r="Z754" s="320">
        <v>0</v>
      </c>
      <c r="AA754" s="320">
        <v>28</v>
      </c>
      <c r="AB754" s="304" t="s">
        <v>2319</v>
      </c>
    </row>
    <row r="755" spans="15:28" x14ac:dyDescent="0.3">
      <c r="O755" s="314">
        <v>3607</v>
      </c>
      <c r="P755" s="314" t="s">
        <v>8</v>
      </c>
      <c r="Q755" s="315" t="s">
        <v>1958</v>
      </c>
      <c r="R755" s="316" t="s">
        <v>1306</v>
      </c>
      <c r="S755" s="317" t="s">
        <v>169</v>
      </c>
      <c r="T755" s="257">
        <v>31155</v>
      </c>
      <c r="U755" s="257" t="s">
        <v>317</v>
      </c>
      <c r="V755" s="257" t="s">
        <v>1131</v>
      </c>
      <c r="W755" s="329" t="s">
        <v>121</v>
      </c>
      <c r="X755" s="319">
        <v>28</v>
      </c>
      <c r="Y755" s="320">
        <v>0</v>
      </c>
      <c r="Z755" s="320">
        <v>0</v>
      </c>
      <c r="AA755" s="320">
        <v>28</v>
      </c>
      <c r="AB755" s="304" t="s">
        <v>2319</v>
      </c>
    </row>
    <row r="756" spans="15:28" x14ac:dyDescent="0.3">
      <c r="O756" s="305">
        <v>6051</v>
      </c>
      <c r="P756" s="306" t="s">
        <v>49</v>
      </c>
      <c r="Q756" s="350" t="s">
        <v>1475</v>
      </c>
      <c r="R756" s="308" t="s">
        <v>1475</v>
      </c>
      <c r="S756" s="309" t="s">
        <v>125</v>
      </c>
      <c r="T756" s="310">
        <v>37678</v>
      </c>
      <c r="U756" s="310" t="s">
        <v>78</v>
      </c>
      <c r="V756" s="310" t="s">
        <v>919</v>
      </c>
      <c r="W756" s="311" t="s">
        <v>1470</v>
      </c>
      <c r="X756" s="378">
        <v>27</v>
      </c>
      <c r="Y756" s="313">
        <v>4</v>
      </c>
      <c r="Z756" s="313">
        <v>14</v>
      </c>
      <c r="AA756" s="313">
        <v>5</v>
      </c>
      <c r="AB756" s="304" t="s">
        <v>2319</v>
      </c>
    </row>
    <row r="757" spans="15:28" x14ac:dyDescent="0.3">
      <c r="O757" s="305">
        <v>5622</v>
      </c>
      <c r="P757" s="306" t="s">
        <v>49</v>
      </c>
      <c r="Q757" s="307" t="s">
        <v>1376</v>
      </c>
      <c r="R757" s="308" t="s">
        <v>1376</v>
      </c>
      <c r="S757" s="309" t="s">
        <v>18</v>
      </c>
      <c r="T757" s="310">
        <v>37585</v>
      </c>
      <c r="U757" s="310" t="s">
        <v>40</v>
      </c>
      <c r="V757" s="310" t="s">
        <v>149</v>
      </c>
      <c r="W757" s="347" t="s">
        <v>24</v>
      </c>
      <c r="X757" s="312">
        <v>27</v>
      </c>
      <c r="Y757" s="313">
        <v>0</v>
      </c>
      <c r="Z757" s="313">
        <v>17</v>
      </c>
      <c r="AA757" s="313">
        <v>10</v>
      </c>
      <c r="AB757" s="304" t="s">
        <v>2319</v>
      </c>
    </row>
    <row r="758" spans="15:28" x14ac:dyDescent="0.3">
      <c r="O758" s="305">
        <v>5631</v>
      </c>
      <c r="P758" s="306" t="s">
        <v>49</v>
      </c>
      <c r="Q758" s="307" t="s">
        <v>1965</v>
      </c>
      <c r="R758" s="308" t="s">
        <v>1347</v>
      </c>
      <c r="S758" s="309" t="s">
        <v>93</v>
      </c>
      <c r="T758" s="310">
        <v>36427</v>
      </c>
      <c r="U758" s="310" t="s">
        <v>492</v>
      </c>
      <c r="V758" s="310" t="s">
        <v>231</v>
      </c>
      <c r="W758" s="347" t="s">
        <v>24</v>
      </c>
      <c r="X758" s="312">
        <v>27</v>
      </c>
      <c r="Y758" s="313">
        <v>1</v>
      </c>
      <c r="Z758" s="313">
        <v>15</v>
      </c>
      <c r="AA758" s="313">
        <v>10</v>
      </c>
      <c r="AB758" s="304" t="s">
        <v>2319</v>
      </c>
    </row>
    <row r="759" spans="15:28" x14ac:dyDescent="0.3">
      <c r="O759" s="361">
        <v>6231</v>
      </c>
      <c r="P759" s="361" t="s">
        <v>83</v>
      </c>
      <c r="Q759" s="362" t="s">
        <v>2147</v>
      </c>
      <c r="R759" s="363" t="s">
        <v>2147</v>
      </c>
      <c r="S759" s="364" t="s">
        <v>57</v>
      </c>
      <c r="T759" s="364">
        <v>36305</v>
      </c>
      <c r="U759" s="364" t="s">
        <v>1472</v>
      </c>
      <c r="V759" s="364" t="s">
        <v>832</v>
      </c>
      <c r="W759" s="365" t="s">
        <v>2084</v>
      </c>
      <c r="X759" s="366">
        <v>27</v>
      </c>
      <c r="Y759" s="367">
        <v>10</v>
      </c>
      <c r="Z759" s="367">
        <v>7</v>
      </c>
      <c r="AA759" s="367">
        <v>0</v>
      </c>
      <c r="AB759" s="304" t="s">
        <v>2319</v>
      </c>
    </row>
    <row r="760" spans="15:28" x14ac:dyDescent="0.3">
      <c r="O760" s="371">
        <v>4639</v>
      </c>
      <c r="P760" s="371" t="s">
        <v>17</v>
      </c>
      <c r="Q760" s="375" t="s">
        <v>1948</v>
      </c>
      <c r="R760" s="373" t="s">
        <v>1236</v>
      </c>
      <c r="S760" s="331" t="s">
        <v>10</v>
      </c>
      <c r="T760" s="374">
        <v>36095</v>
      </c>
      <c r="U760" s="331" t="s">
        <v>822</v>
      </c>
      <c r="V760" s="331" t="s">
        <v>286</v>
      </c>
      <c r="W760" s="326" t="s">
        <v>225</v>
      </c>
      <c r="X760" s="327">
        <v>27</v>
      </c>
      <c r="Y760" s="328">
        <v>0</v>
      </c>
      <c r="Z760" s="328">
        <v>9</v>
      </c>
      <c r="AA760" s="328">
        <v>18</v>
      </c>
      <c r="AB760" s="304" t="s">
        <v>2319</v>
      </c>
    </row>
    <row r="761" spans="15:28" x14ac:dyDescent="0.3">
      <c r="O761" s="321">
        <v>4220</v>
      </c>
      <c r="P761" s="306" t="s">
        <v>49</v>
      </c>
      <c r="Q761" s="307" t="s">
        <v>852</v>
      </c>
      <c r="R761" s="308" t="s">
        <v>852</v>
      </c>
      <c r="S761" s="309" t="s">
        <v>322</v>
      </c>
      <c r="T761" s="310">
        <v>36056</v>
      </c>
      <c r="U761" s="310" t="s">
        <v>286</v>
      </c>
      <c r="V761" s="310" t="s">
        <v>832</v>
      </c>
      <c r="W761" s="311" t="s">
        <v>227</v>
      </c>
      <c r="X761" s="312">
        <v>27</v>
      </c>
      <c r="Y761" s="313">
        <v>4</v>
      </c>
      <c r="Z761" s="313">
        <v>9</v>
      </c>
      <c r="AA761" s="313">
        <v>10</v>
      </c>
      <c r="AB761" s="304" t="s">
        <v>2319</v>
      </c>
    </row>
    <row r="762" spans="15:28" x14ac:dyDescent="0.3">
      <c r="O762" s="305">
        <v>5942</v>
      </c>
      <c r="P762" s="306" t="s">
        <v>49</v>
      </c>
      <c r="Q762" s="307" t="s">
        <v>634</v>
      </c>
      <c r="R762" s="308" t="s">
        <v>634</v>
      </c>
      <c r="S762" s="309" t="s">
        <v>33</v>
      </c>
      <c r="T762" s="310">
        <v>35541</v>
      </c>
      <c r="U762" s="310" t="s">
        <v>219</v>
      </c>
      <c r="V762" s="310" t="s">
        <v>613</v>
      </c>
      <c r="W762" s="310" t="s">
        <v>76</v>
      </c>
      <c r="X762" s="312">
        <v>27</v>
      </c>
      <c r="Y762" s="313">
        <v>2</v>
      </c>
      <c r="Z762" s="313">
        <v>15</v>
      </c>
      <c r="AA762" s="313">
        <v>8</v>
      </c>
      <c r="AB762" s="304" t="s">
        <v>2319</v>
      </c>
    </row>
    <row r="763" spans="15:28" x14ac:dyDescent="0.3">
      <c r="O763" s="321">
        <v>4221</v>
      </c>
      <c r="P763" s="306" t="s">
        <v>49</v>
      </c>
      <c r="Q763" s="307" t="s">
        <v>1873</v>
      </c>
      <c r="R763" s="308" t="s">
        <v>849</v>
      </c>
      <c r="S763" s="309" t="s">
        <v>18</v>
      </c>
      <c r="T763" s="310">
        <v>35541</v>
      </c>
      <c r="U763" s="310" t="s">
        <v>19</v>
      </c>
      <c r="V763" s="310" t="s">
        <v>832</v>
      </c>
      <c r="W763" s="311" t="s">
        <v>227</v>
      </c>
      <c r="X763" s="312">
        <v>27</v>
      </c>
      <c r="Y763" s="313">
        <v>5</v>
      </c>
      <c r="Z763" s="313">
        <v>10</v>
      </c>
      <c r="AA763" s="313">
        <v>7</v>
      </c>
      <c r="AB763" s="304" t="s">
        <v>2319</v>
      </c>
    </row>
    <row r="764" spans="15:28" x14ac:dyDescent="0.3">
      <c r="O764" s="298">
        <v>3897</v>
      </c>
      <c r="P764" s="298" t="s">
        <v>83</v>
      </c>
      <c r="Q764" s="299" t="s">
        <v>416</v>
      </c>
      <c r="R764" s="300" t="s">
        <v>416</v>
      </c>
      <c r="S764" s="199" t="s">
        <v>18</v>
      </c>
      <c r="T764" s="199">
        <v>35525</v>
      </c>
      <c r="U764" s="199" t="s">
        <v>221</v>
      </c>
      <c r="V764" s="199" t="s">
        <v>12</v>
      </c>
      <c r="W764" s="387" t="s">
        <v>139</v>
      </c>
      <c r="X764" s="302">
        <v>27</v>
      </c>
      <c r="Y764" s="303">
        <v>8</v>
      </c>
      <c r="Z764" s="303">
        <v>11</v>
      </c>
      <c r="AA764" s="303">
        <v>0</v>
      </c>
      <c r="AB764" s="304" t="s">
        <v>2319</v>
      </c>
    </row>
    <row r="765" spans="15:28" x14ac:dyDescent="0.3">
      <c r="O765" s="322">
        <v>5846</v>
      </c>
      <c r="P765" s="322" t="s">
        <v>17</v>
      </c>
      <c r="Q765" s="323" t="s">
        <v>1853</v>
      </c>
      <c r="R765" s="324" t="s">
        <v>741</v>
      </c>
      <c r="S765" s="325" t="s">
        <v>125</v>
      </c>
      <c r="T765" s="132">
        <v>35360</v>
      </c>
      <c r="U765" s="325" t="s">
        <v>231</v>
      </c>
      <c r="V765" s="325" t="s">
        <v>128</v>
      </c>
      <c r="W765" s="325" t="s">
        <v>68</v>
      </c>
      <c r="X765" s="327">
        <v>27</v>
      </c>
      <c r="Y765" s="328">
        <v>1</v>
      </c>
      <c r="Z765" s="328">
        <v>9</v>
      </c>
      <c r="AA765" s="328">
        <v>16</v>
      </c>
      <c r="AB765" s="304" t="s">
        <v>2319</v>
      </c>
    </row>
    <row r="766" spans="15:28" x14ac:dyDescent="0.3">
      <c r="O766" s="322">
        <v>3427</v>
      </c>
      <c r="P766" s="322" t="s">
        <v>17</v>
      </c>
      <c r="Q766" s="323" t="s">
        <v>1138</v>
      </c>
      <c r="R766" s="324" t="s">
        <v>1138</v>
      </c>
      <c r="S766" s="325" t="s">
        <v>33</v>
      </c>
      <c r="T766" s="132">
        <v>34711</v>
      </c>
      <c r="U766" s="325" t="s">
        <v>114</v>
      </c>
      <c r="V766" s="325" t="s">
        <v>338</v>
      </c>
      <c r="W766" s="326" t="s">
        <v>305</v>
      </c>
      <c r="X766" s="327">
        <v>27</v>
      </c>
      <c r="Y766" s="328">
        <v>1</v>
      </c>
      <c r="Z766" s="328">
        <v>11</v>
      </c>
      <c r="AA766" s="328">
        <v>14</v>
      </c>
      <c r="AB766" s="304" t="s">
        <v>2319</v>
      </c>
    </row>
    <row r="767" spans="15:28" x14ac:dyDescent="0.3">
      <c r="O767" s="321">
        <v>3177</v>
      </c>
      <c r="P767" s="306" t="s">
        <v>49</v>
      </c>
      <c r="Q767" s="307" t="s">
        <v>1899</v>
      </c>
      <c r="R767" s="308" t="s">
        <v>1006</v>
      </c>
      <c r="S767" s="309" t="s">
        <v>18</v>
      </c>
      <c r="T767" s="310">
        <v>34659</v>
      </c>
      <c r="U767" s="310" t="s">
        <v>101</v>
      </c>
      <c r="V767" s="310" t="s">
        <v>990</v>
      </c>
      <c r="W767" s="311" t="s">
        <v>13</v>
      </c>
      <c r="X767" s="312">
        <v>27</v>
      </c>
      <c r="Y767" s="313">
        <v>1</v>
      </c>
      <c r="Z767" s="313">
        <v>15</v>
      </c>
      <c r="AA767" s="313">
        <v>10</v>
      </c>
      <c r="AB767" s="304" t="s">
        <v>2319</v>
      </c>
    </row>
    <row r="768" spans="15:28" x14ac:dyDescent="0.3">
      <c r="O768" s="298">
        <v>5978</v>
      </c>
      <c r="P768" s="298" t="s">
        <v>83</v>
      </c>
      <c r="Q768" s="344" t="s">
        <v>1605</v>
      </c>
      <c r="R768" s="300" t="s">
        <v>1605</v>
      </c>
      <c r="S768" s="199" t="s">
        <v>125</v>
      </c>
      <c r="T768" s="199">
        <v>34217</v>
      </c>
      <c r="U768" s="199" t="s">
        <v>1557</v>
      </c>
      <c r="V768" s="199" t="s">
        <v>1050</v>
      </c>
      <c r="W768" s="301" t="s">
        <v>1470</v>
      </c>
      <c r="X768" s="356">
        <v>27</v>
      </c>
      <c r="Y768" s="303">
        <v>8</v>
      </c>
      <c r="Z768" s="303">
        <v>11</v>
      </c>
      <c r="AA768" s="303">
        <v>0</v>
      </c>
      <c r="AB768" s="304" t="s">
        <v>2319</v>
      </c>
    </row>
    <row r="769" spans="15:28" x14ac:dyDescent="0.3">
      <c r="O769" s="321">
        <v>3095</v>
      </c>
      <c r="P769" s="306" t="s">
        <v>49</v>
      </c>
      <c r="Q769" s="307" t="s">
        <v>1742</v>
      </c>
      <c r="R769" s="308" t="s">
        <v>245</v>
      </c>
      <c r="S769" s="309" t="s">
        <v>246</v>
      </c>
      <c r="T769" s="310">
        <v>34216</v>
      </c>
      <c r="U769" s="310" t="s">
        <v>101</v>
      </c>
      <c r="V769" s="310" t="s">
        <v>78</v>
      </c>
      <c r="W769" s="311" t="s">
        <v>13</v>
      </c>
      <c r="X769" s="312">
        <v>27</v>
      </c>
      <c r="Y769" s="313">
        <v>3</v>
      </c>
      <c r="Z769" s="313">
        <v>13</v>
      </c>
      <c r="AA769" s="313">
        <v>8</v>
      </c>
      <c r="AB769" s="304" t="s">
        <v>2319</v>
      </c>
    </row>
    <row r="770" spans="15:28" x14ac:dyDescent="0.3">
      <c r="O770" s="322">
        <v>4969</v>
      </c>
      <c r="P770" s="322" t="s">
        <v>17</v>
      </c>
      <c r="Q770" s="323" t="s">
        <v>904</v>
      </c>
      <c r="R770" s="324" t="s">
        <v>904</v>
      </c>
      <c r="S770" s="325" t="s">
        <v>125</v>
      </c>
      <c r="T770" s="132">
        <v>33927</v>
      </c>
      <c r="U770" s="325" t="s">
        <v>383</v>
      </c>
      <c r="V770" s="325" t="s">
        <v>901</v>
      </c>
      <c r="W770" s="326" t="s">
        <v>152</v>
      </c>
      <c r="X770" s="327">
        <v>27</v>
      </c>
      <c r="Y770" s="328">
        <v>1</v>
      </c>
      <c r="Z770" s="328">
        <v>9</v>
      </c>
      <c r="AA770" s="328">
        <v>16</v>
      </c>
      <c r="AB770" s="304" t="s">
        <v>2319</v>
      </c>
    </row>
    <row r="771" spans="15:28" x14ac:dyDescent="0.3">
      <c r="O771" s="305">
        <v>1689</v>
      </c>
      <c r="P771" s="306" t="s">
        <v>49</v>
      </c>
      <c r="Q771" s="307" t="s">
        <v>691</v>
      </c>
      <c r="R771" s="308" t="s">
        <v>691</v>
      </c>
      <c r="S771" s="309" t="s">
        <v>18</v>
      </c>
      <c r="T771" s="310">
        <v>33611</v>
      </c>
      <c r="U771" s="310" t="s">
        <v>101</v>
      </c>
      <c r="V771" s="310" t="s">
        <v>44</v>
      </c>
      <c r="W771" s="311" t="s">
        <v>145</v>
      </c>
      <c r="X771" s="312">
        <v>27</v>
      </c>
      <c r="Y771" s="313">
        <v>1</v>
      </c>
      <c r="Z771" s="313">
        <v>15</v>
      </c>
      <c r="AA771" s="313">
        <v>10</v>
      </c>
      <c r="AB771" s="304" t="s">
        <v>2319</v>
      </c>
    </row>
    <row r="772" spans="15:28" x14ac:dyDescent="0.3">
      <c r="O772" s="321">
        <v>3141</v>
      </c>
      <c r="P772" s="306" t="s">
        <v>49</v>
      </c>
      <c r="Q772" s="307" t="s">
        <v>184</v>
      </c>
      <c r="R772" s="308" t="s">
        <v>184</v>
      </c>
      <c r="S772" s="309" t="s">
        <v>30</v>
      </c>
      <c r="T772" s="310">
        <v>33188</v>
      </c>
      <c r="U772" s="310" t="s">
        <v>173</v>
      </c>
      <c r="V772" s="310" t="s">
        <v>213</v>
      </c>
      <c r="W772" s="311" t="s">
        <v>13</v>
      </c>
      <c r="X772" s="312">
        <v>27</v>
      </c>
      <c r="Y772" s="313">
        <v>2</v>
      </c>
      <c r="Z772" s="313">
        <v>13</v>
      </c>
      <c r="AA772" s="313">
        <v>10</v>
      </c>
      <c r="AB772" s="304" t="s">
        <v>2319</v>
      </c>
    </row>
    <row r="773" spans="15:28" x14ac:dyDescent="0.3">
      <c r="O773" s="322">
        <v>5577</v>
      </c>
      <c r="P773" s="322" t="s">
        <v>17</v>
      </c>
      <c r="Q773" s="323" t="s">
        <v>678</v>
      </c>
      <c r="R773" s="324" t="s">
        <v>678</v>
      </c>
      <c r="S773" s="325" t="s">
        <v>74</v>
      </c>
      <c r="T773" s="132">
        <v>32644</v>
      </c>
      <c r="U773" s="325" t="s">
        <v>101</v>
      </c>
      <c r="V773" s="325" t="s">
        <v>44</v>
      </c>
      <c r="W773" s="326" t="s">
        <v>24</v>
      </c>
      <c r="X773" s="327">
        <v>27</v>
      </c>
      <c r="Y773" s="328">
        <v>0</v>
      </c>
      <c r="Z773" s="328">
        <v>13</v>
      </c>
      <c r="AA773" s="328">
        <v>14</v>
      </c>
      <c r="AB773" s="304" t="s">
        <v>2319</v>
      </c>
    </row>
    <row r="774" spans="15:28" x14ac:dyDescent="0.3">
      <c r="O774" s="305">
        <v>3134</v>
      </c>
      <c r="P774" s="306" t="s">
        <v>49</v>
      </c>
      <c r="Q774" s="307" t="s">
        <v>660</v>
      </c>
      <c r="R774" s="308" t="s">
        <v>660</v>
      </c>
      <c r="S774" s="309" t="s">
        <v>43</v>
      </c>
      <c r="T774" s="310">
        <v>31700</v>
      </c>
      <c r="U774" s="310" t="s">
        <v>433</v>
      </c>
      <c r="V774" s="310" t="s">
        <v>173</v>
      </c>
      <c r="W774" s="311" t="s">
        <v>13</v>
      </c>
      <c r="X774" s="312">
        <v>27</v>
      </c>
      <c r="Y774" s="313">
        <v>5</v>
      </c>
      <c r="Z774" s="313">
        <v>11</v>
      </c>
      <c r="AA774" s="313">
        <v>6</v>
      </c>
      <c r="AB774" s="304" t="s">
        <v>2319</v>
      </c>
    </row>
    <row r="775" spans="15:28" x14ac:dyDescent="0.3">
      <c r="O775" s="305">
        <v>5881</v>
      </c>
      <c r="P775" s="306" t="s">
        <v>49</v>
      </c>
      <c r="Q775" s="307" t="s">
        <v>698</v>
      </c>
      <c r="R775" s="308" t="s">
        <v>698</v>
      </c>
      <c r="S775" s="309" t="s">
        <v>322</v>
      </c>
      <c r="T775" s="310">
        <v>37573</v>
      </c>
      <c r="U775" s="310" t="s">
        <v>170</v>
      </c>
      <c r="V775" s="310" t="s">
        <v>44</v>
      </c>
      <c r="W775" s="310" t="s">
        <v>76</v>
      </c>
      <c r="X775" s="312">
        <v>26</v>
      </c>
      <c r="Y775" s="313">
        <v>3</v>
      </c>
      <c r="Z775" s="313">
        <v>15</v>
      </c>
      <c r="AA775" s="313">
        <v>5</v>
      </c>
      <c r="AB775" s="304" t="s">
        <v>2319</v>
      </c>
    </row>
    <row r="776" spans="15:28" x14ac:dyDescent="0.3">
      <c r="O776" s="305">
        <v>5480</v>
      </c>
      <c r="P776" s="306" t="s">
        <v>49</v>
      </c>
      <c r="Q776" s="307" t="s">
        <v>663</v>
      </c>
      <c r="R776" s="308" t="s">
        <v>663</v>
      </c>
      <c r="S776" s="309" t="s">
        <v>125</v>
      </c>
      <c r="T776" s="310">
        <v>36392</v>
      </c>
      <c r="U776" s="310" t="s">
        <v>120</v>
      </c>
      <c r="V776" s="310" t="s">
        <v>173</v>
      </c>
      <c r="W776" s="347" t="s">
        <v>100</v>
      </c>
      <c r="X776" s="312">
        <v>26</v>
      </c>
      <c r="Y776" s="313">
        <v>7</v>
      </c>
      <c r="Z776" s="313">
        <v>7</v>
      </c>
      <c r="AA776" s="313">
        <v>5</v>
      </c>
      <c r="AB776" s="304" t="s">
        <v>2319</v>
      </c>
    </row>
    <row r="777" spans="15:28" x14ac:dyDescent="0.3">
      <c r="O777" s="305">
        <v>5919</v>
      </c>
      <c r="P777" s="306" t="s">
        <v>49</v>
      </c>
      <c r="Q777" s="307" t="s">
        <v>724</v>
      </c>
      <c r="R777" s="308" t="s">
        <v>724</v>
      </c>
      <c r="S777" s="309" t="s">
        <v>322</v>
      </c>
      <c r="T777" s="310">
        <v>36205</v>
      </c>
      <c r="U777" s="310" t="s">
        <v>822</v>
      </c>
      <c r="V777" s="310" t="s">
        <v>11</v>
      </c>
      <c r="W777" s="310" t="s">
        <v>76</v>
      </c>
      <c r="X777" s="312">
        <v>26</v>
      </c>
      <c r="Y777" s="313">
        <v>1</v>
      </c>
      <c r="Z777" s="313">
        <v>13</v>
      </c>
      <c r="AA777" s="313">
        <v>11</v>
      </c>
      <c r="AB777" s="304" t="s">
        <v>2319</v>
      </c>
    </row>
    <row r="778" spans="15:28" x14ac:dyDescent="0.3">
      <c r="O778" s="305">
        <v>5900</v>
      </c>
      <c r="P778" s="306" t="s">
        <v>49</v>
      </c>
      <c r="Q778" s="307" t="s">
        <v>1785</v>
      </c>
      <c r="R778" s="308" t="s">
        <v>467</v>
      </c>
      <c r="S778" s="309" t="s">
        <v>74</v>
      </c>
      <c r="T778" s="310">
        <v>35750</v>
      </c>
      <c r="U778" s="310" t="s">
        <v>11</v>
      </c>
      <c r="V778" s="310" t="s">
        <v>45</v>
      </c>
      <c r="W778" s="310" t="s">
        <v>76</v>
      </c>
      <c r="X778" s="312">
        <v>26</v>
      </c>
      <c r="Y778" s="313">
        <v>3</v>
      </c>
      <c r="Z778" s="313">
        <v>14</v>
      </c>
      <c r="AA778" s="313">
        <v>6</v>
      </c>
      <c r="AB778" s="304" t="s">
        <v>2319</v>
      </c>
    </row>
    <row r="779" spans="15:28" x14ac:dyDescent="0.3">
      <c r="O779" s="298">
        <v>6001</v>
      </c>
      <c r="P779" s="298" t="s">
        <v>83</v>
      </c>
      <c r="Q779" s="344" t="s">
        <v>1672</v>
      </c>
      <c r="R779" s="300" t="s">
        <v>1672</v>
      </c>
      <c r="S779" s="199" t="s">
        <v>18</v>
      </c>
      <c r="T779" s="199">
        <v>35599</v>
      </c>
      <c r="U779" s="199" t="s">
        <v>1522</v>
      </c>
      <c r="V779" s="199" t="s">
        <v>65</v>
      </c>
      <c r="W779" s="301" t="s">
        <v>1470</v>
      </c>
      <c r="X779" s="356">
        <v>26</v>
      </c>
      <c r="Y779" s="303">
        <v>10</v>
      </c>
      <c r="Z779" s="303">
        <v>6</v>
      </c>
      <c r="AA779" s="303">
        <v>0</v>
      </c>
      <c r="AB779" s="304" t="s">
        <v>2319</v>
      </c>
    </row>
    <row r="780" spans="15:28" x14ac:dyDescent="0.3">
      <c r="O780" s="305">
        <v>4700</v>
      </c>
      <c r="P780" s="306" t="s">
        <v>49</v>
      </c>
      <c r="Q780" s="307" t="s">
        <v>746</v>
      </c>
      <c r="R780" s="308" t="s">
        <v>746</v>
      </c>
      <c r="S780" s="309" t="s">
        <v>74</v>
      </c>
      <c r="T780" s="310">
        <v>35560</v>
      </c>
      <c r="U780" s="310" t="s">
        <v>231</v>
      </c>
      <c r="V780" s="310" t="s">
        <v>128</v>
      </c>
      <c r="W780" s="347" t="s">
        <v>37</v>
      </c>
      <c r="X780" s="312">
        <v>26</v>
      </c>
      <c r="Y780" s="313">
        <v>4</v>
      </c>
      <c r="Z780" s="313">
        <v>10</v>
      </c>
      <c r="AA780" s="313">
        <v>8</v>
      </c>
      <c r="AB780" s="304" t="s">
        <v>2319</v>
      </c>
    </row>
    <row r="781" spans="15:28" x14ac:dyDescent="0.3">
      <c r="O781" s="321">
        <v>5189</v>
      </c>
      <c r="P781" s="306" t="s">
        <v>49</v>
      </c>
      <c r="Q781" s="307" t="s">
        <v>1343</v>
      </c>
      <c r="R781" s="308" t="s">
        <v>1343</v>
      </c>
      <c r="S781" s="309" t="s">
        <v>41</v>
      </c>
      <c r="T781" s="310">
        <v>35505</v>
      </c>
      <c r="U781" s="310" t="s">
        <v>23</v>
      </c>
      <c r="V781" s="310" t="s">
        <v>231</v>
      </c>
      <c r="W781" s="311" t="s">
        <v>16</v>
      </c>
      <c r="X781" s="312">
        <v>26</v>
      </c>
      <c r="Y781" s="313">
        <v>6</v>
      </c>
      <c r="Z781" s="313">
        <v>9</v>
      </c>
      <c r="AA781" s="313">
        <v>5</v>
      </c>
      <c r="AB781" s="304" t="s">
        <v>2319</v>
      </c>
    </row>
    <row r="782" spans="15:28" x14ac:dyDescent="0.3">
      <c r="O782" s="322">
        <v>5599</v>
      </c>
      <c r="P782" s="322" t="s">
        <v>17</v>
      </c>
      <c r="Q782" s="323" t="s">
        <v>1107</v>
      </c>
      <c r="R782" s="324" t="s">
        <v>1107</v>
      </c>
      <c r="S782" s="325" t="s">
        <v>18</v>
      </c>
      <c r="T782" s="132">
        <v>35434</v>
      </c>
      <c r="U782" s="325" t="s">
        <v>822</v>
      </c>
      <c r="V782" s="325" t="s">
        <v>194</v>
      </c>
      <c r="W782" s="326" t="s">
        <v>24</v>
      </c>
      <c r="X782" s="327">
        <v>26</v>
      </c>
      <c r="Y782" s="328">
        <v>1</v>
      </c>
      <c r="Z782" s="328">
        <v>8</v>
      </c>
      <c r="AA782" s="328">
        <v>16</v>
      </c>
      <c r="AB782" s="304" t="s">
        <v>2319</v>
      </c>
    </row>
    <row r="783" spans="15:28" x14ac:dyDescent="0.3">
      <c r="O783" s="305">
        <v>5030</v>
      </c>
      <c r="P783" s="306" t="s">
        <v>49</v>
      </c>
      <c r="Q783" s="350" t="s">
        <v>1867</v>
      </c>
      <c r="R783" s="308" t="s">
        <v>816</v>
      </c>
      <c r="S783" s="309" t="s">
        <v>71</v>
      </c>
      <c r="T783" s="310">
        <v>35417</v>
      </c>
      <c r="U783" s="310" t="s">
        <v>99</v>
      </c>
      <c r="V783" s="310" t="s">
        <v>26</v>
      </c>
      <c r="W783" s="311" t="s">
        <v>152</v>
      </c>
      <c r="X783" s="312">
        <v>26</v>
      </c>
      <c r="Y783" s="313">
        <v>3</v>
      </c>
      <c r="Z783" s="313">
        <v>12</v>
      </c>
      <c r="AA783" s="313">
        <v>8</v>
      </c>
      <c r="AB783" s="304" t="s">
        <v>2319</v>
      </c>
    </row>
    <row r="784" spans="15:28" x14ac:dyDescent="0.3">
      <c r="O784" s="305">
        <v>6018</v>
      </c>
      <c r="P784" s="306" t="s">
        <v>49</v>
      </c>
      <c r="Q784" s="350" t="s">
        <v>1602</v>
      </c>
      <c r="R784" s="308" t="s">
        <v>1602</v>
      </c>
      <c r="S784" s="309" t="s">
        <v>125</v>
      </c>
      <c r="T784" s="310">
        <v>35389</v>
      </c>
      <c r="U784" s="310" t="s">
        <v>1557</v>
      </c>
      <c r="V784" s="310" t="s">
        <v>1050</v>
      </c>
      <c r="W784" s="311" t="s">
        <v>1470</v>
      </c>
      <c r="X784" s="378">
        <v>26</v>
      </c>
      <c r="Y784" s="313">
        <v>5</v>
      </c>
      <c r="Z784" s="313">
        <v>10</v>
      </c>
      <c r="AA784" s="313">
        <v>6</v>
      </c>
      <c r="AB784" s="304" t="s">
        <v>2319</v>
      </c>
    </row>
    <row r="785" spans="15:28" x14ac:dyDescent="0.3">
      <c r="O785" s="330">
        <v>4268</v>
      </c>
      <c r="P785" s="322" t="s">
        <v>17</v>
      </c>
      <c r="Q785" s="323" t="s">
        <v>649</v>
      </c>
      <c r="R785" s="324" t="s">
        <v>649</v>
      </c>
      <c r="S785" s="325" t="s">
        <v>41</v>
      </c>
      <c r="T785" s="132">
        <v>35329</v>
      </c>
      <c r="U785" s="325" t="s">
        <v>167</v>
      </c>
      <c r="V785" s="325" t="s">
        <v>173</v>
      </c>
      <c r="W785" s="331" t="s">
        <v>227</v>
      </c>
      <c r="X785" s="327">
        <v>26</v>
      </c>
      <c r="Y785" s="328">
        <v>0</v>
      </c>
      <c r="Z785" s="328">
        <v>12</v>
      </c>
      <c r="AA785" s="328">
        <v>14</v>
      </c>
      <c r="AB785" s="304" t="s">
        <v>2319</v>
      </c>
    </row>
    <row r="786" spans="15:28" x14ac:dyDescent="0.3">
      <c r="O786" s="321">
        <v>5070</v>
      </c>
      <c r="P786" s="306" t="s">
        <v>49</v>
      </c>
      <c r="Q786" s="307" t="s">
        <v>790</v>
      </c>
      <c r="R786" s="308" t="s">
        <v>790</v>
      </c>
      <c r="S786" s="309" t="s">
        <v>18</v>
      </c>
      <c r="T786" s="310">
        <v>35158</v>
      </c>
      <c r="U786" s="310" t="s">
        <v>492</v>
      </c>
      <c r="V786" s="310" t="s">
        <v>132</v>
      </c>
      <c r="W786" s="311" t="s">
        <v>20</v>
      </c>
      <c r="X786" s="312">
        <v>26</v>
      </c>
      <c r="Y786" s="313">
        <v>2</v>
      </c>
      <c r="Z786" s="313">
        <v>14</v>
      </c>
      <c r="AA786" s="313">
        <v>8</v>
      </c>
      <c r="AB786" s="304" t="s">
        <v>2319</v>
      </c>
    </row>
    <row r="787" spans="15:28" x14ac:dyDescent="0.3">
      <c r="O787" s="322">
        <v>2951</v>
      </c>
      <c r="P787" s="322" t="s">
        <v>17</v>
      </c>
      <c r="Q787" s="341" t="s">
        <v>1206</v>
      </c>
      <c r="R787" s="342" t="s">
        <v>1206</v>
      </c>
      <c r="S787" s="369" t="s">
        <v>125</v>
      </c>
      <c r="T787" s="370">
        <v>34892</v>
      </c>
      <c r="U787" s="369" t="s">
        <v>99</v>
      </c>
      <c r="V787" s="369" t="s">
        <v>12</v>
      </c>
      <c r="W787" s="331"/>
      <c r="X787" s="327">
        <v>26</v>
      </c>
      <c r="Y787" s="328">
        <v>1</v>
      </c>
      <c r="Z787" s="328">
        <v>10</v>
      </c>
      <c r="AA787" s="328">
        <v>14</v>
      </c>
      <c r="AB787" s="304" t="s">
        <v>2319</v>
      </c>
    </row>
    <row r="788" spans="15:28" x14ac:dyDescent="0.3">
      <c r="O788" s="321">
        <v>5316</v>
      </c>
      <c r="P788" s="306" t="s">
        <v>49</v>
      </c>
      <c r="Q788" s="307" t="s">
        <v>1817</v>
      </c>
      <c r="R788" s="308" t="s">
        <v>595</v>
      </c>
      <c r="S788" s="309" t="s">
        <v>596</v>
      </c>
      <c r="T788" s="310">
        <v>34649</v>
      </c>
      <c r="U788" s="310" t="s">
        <v>42</v>
      </c>
      <c r="V788" s="310" t="s">
        <v>82</v>
      </c>
      <c r="W788" s="311" t="s">
        <v>16</v>
      </c>
      <c r="X788" s="312">
        <v>26</v>
      </c>
      <c r="Y788" s="313">
        <v>4</v>
      </c>
      <c r="Z788" s="313">
        <v>9</v>
      </c>
      <c r="AA788" s="313">
        <v>9</v>
      </c>
      <c r="AB788" s="304" t="s">
        <v>2319</v>
      </c>
    </row>
    <row r="789" spans="15:28" x14ac:dyDescent="0.3">
      <c r="O789" s="321">
        <v>2894</v>
      </c>
      <c r="P789" s="306" t="s">
        <v>49</v>
      </c>
      <c r="Q789" s="307" t="s">
        <v>564</v>
      </c>
      <c r="R789" s="308" t="s">
        <v>564</v>
      </c>
      <c r="S789" s="309" t="s">
        <v>504</v>
      </c>
      <c r="T789" s="310">
        <v>34373</v>
      </c>
      <c r="U789" s="310" t="s">
        <v>114</v>
      </c>
      <c r="V789" s="310" t="s">
        <v>550</v>
      </c>
      <c r="W789" s="311" t="s">
        <v>277</v>
      </c>
      <c r="X789" s="312">
        <v>26</v>
      </c>
      <c r="Y789" s="313">
        <v>2</v>
      </c>
      <c r="Z789" s="313">
        <v>14</v>
      </c>
      <c r="AA789" s="313">
        <v>8</v>
      </c>
      <c r="AB789" s="304" t="s">
        <v>2319</v>
      </c>
    </row>
    <row r="790" spans="15:28" x14ac:dyDescent="0.3">
      <c r="O790" s="321">
        <v>4145</v>
      </c>
      <c r="P790" s="306" t="s">
        <v>49</v>
      </c>
      <c r="Q790" s="307" t="s">
        <v>605</v>
      </c>
      <c r="R790" s="308" t="s">
        <v>605</v>
      </c>
      <c r="S790" s="309" t="s">
        <v>125</v>
      </c>
      <c r="T790" s="310">
        <v>33953</v>
      </c>
      <c r="U790" s="310" t="s">
        <v>317</v>
      </c>
      <c r="V790" s="310" t="s">
        <v>82</v>
      </c>
      <c r="W790" s="345" t="s">
        <v>129</v>
      </c>
      <c r="X790" s="312">
        <v>26</v>
      </c>
      <c r="Y790" s="313">
        <v>7</v>
      </c>
      <c r="Z790" s="313">
        <v>8</v>
      </c>
      <c r="AA790" s="313">
        <v>4</v>
      </c>
      <c r="AB790" s="304" t="s">
        <v>2319</v>
      </c>
    </row>
    <row r="791" spans="15:28" x14ac:dyDescent="0.3">
      <c r="O791" s="314">
        <v>4863</v>
      </c>
      <c r="P791" s="314" t="s">
        <v>8</v>
      </c>
      <c r="Q791" s="315" t="s">
        <v>1163</v>
      </c>
      <c r="R791" s="316" t="s">
        <v>1163</v>
      </c>
      <c r="S791" s="317" t="s">
        <v>47</v>
      </c>
      <c r="T791" s="257">
        <v>33627</v>
      </c>
      <c r="U791" s="257" t="s">
        <v>637</v>
      </c>
      <c r="V791" s="257" t="s">
        <v>48</v>
      </c>
      <c r="W791" s="329" t="s">
        <v>92</v>
      </c>
      <c r="X791" s="319">
        <v>26</v>
      </c>
      <c r="Y791" s="320">
        <v>1</v>
      </c>
      <c r="Z791" s="320">
        <v>0</v>
      </c>
      <c r="AA791" s="320">
        <v>24</v>
      </c>
      <c r="AB791" s="304" t="s">
        <v>2319</v>
      </c>
    </row>
    <row r="792" spans="15:28" x14ac:dyDescent="0.3">
      <c r="O792" s="322">
        <v>3522</v>
      </c>
      <c r="P792" s="322" t="s">
        <v>17</v>
      </c>
      <c r="Q792" s="323" t="s">
        <v>873</v>
      </c>
      <c r="R792" s="324" t="s">
        <v>873</v>
      </c>
      <c r="S792" s="325" t="s">
        <v>337</v>
      </c>
      <c r="T792" s="132">
        <v>33403</v>
      </c>
      <c r="U792" s="325" t="s">
        <v>492</v>
      </c>
      <c r="V792" s="325" t="s">
        <v>868</v>
      </c>
      <c r="W792" s="326" t="s">
        <v>121</v>
      </c>
      <c r="X792" s="327">
        <v>26</v>
      </c>
      <c r="Y792" s="328">
        <v>0</v>
      </c>
      <c r="Z792" s="328">
        <v>12</v>
      </c>
      <c r="AA792" s="328">
        <v>14</v>
      </c>
      <c r="AB792" s="304" t="s">
        <v>2319</v>
      </c>
    </row>
    <row r="793" spans="15:28" x14ac:dyDescent="0.3">
      <c r="O793" s="305">
        <v>5396</v>
      </c>
      <c r="P793" s="306" t="s">
        <v>49</v>
      </c>
      <c r="Q793" s="307" t="s">
        <v>629</v>
      </c>
      <c r="R793" s="308" t="s">
        <v>629</v>
      </c>
      <c r="S793" s="309" t="s">
        <v>18</v>
      </c>
      <c r="T793" s="310">
        <v>33285</v>
      </c>
      <c r="U793" s="310" t="s">
        <v>124</v>
      </c>
      <c r="V793" s="310" t="s">
        <v>12</v>
      </c>
      <c r="W793" s="347" t="s">
        <v>92</v>
      </c>
      <c r="X793" s="312">
        <v>26</v>
      </c>
      <c r="Y793" s="313">
        <v>4</v>
      </c>
      <c r="Z793" s="313">
        <v>10</v>
      </c>
      <c r="AA793" s="313">
        <v>8</v>
      </c>
      <c r="AB793" s="304" t="s">
        <v>2319</v>
      </c>
    </row>
    <row r="794" spans="15:28" x14ac:dyDescent="0.3">
      <c r="O794" s="349">
        <v>2155</v>
      </c>
      <c r="P794" s="349" t="s">
        <v>49</v>
      </c>
      <c r="Q794" s="358" t="s">
        <v>1916</v>
      </c>
      <c r="R794" s="359" t="s">
        <v>1096</v>
      </c>
      <c r="S794" s="231" t="s">
        <v>954</v>
      </c>
      <c r="T794" s="231">
        <v>32760</v>
      </c>
      <c r="U794" s="231" t="s">
        <v>231</v>
      </c>
      <c r="V794" s="231" t="s">
        <v>1081</v>
      </c>
      <c r="W794" s="360" t="s">
        <v>171</v>
      </c>
      <c r="X794" s="312">
        <v>26</v>
      </c>
      <c r="Y794" s="313">
        <v>4</v>
      </c>
      <c r="Z794" s="313">
        <v>10</v>
      </c>
      <c r="AA794" s="313">
        <v>8</v>
      </c>
      <c r="AB794" s="304" t="s">
        <v>2319</v>
      </c>
    </row>
    <row r="795" spans="15:28" x14ac:dyDescent="0.3">
      <c r="O795" s="322">
        <v>802</v>
      </c>
      <c r="P795" s="322" t="s">
        <v>17</v>
      </c>
      <c r="Q795" s="323" t="s">
        <v>806</v>
      </c>
      <c r="R795" s="324" t="s">
        <v>806</v>
      </c>
      <c r="S795" s="325" t="s">
        <v>589</v>
      </c>
      <c r="T795" s="132">
        <v>32705</v>
      </c>
      <c r="U795" s="325" t="s">
        <v>194</v>
      </c>
      <c r="V795" s="325" t="s">
        <v>26</v>
      </c>
      <c r="W795" s="326"/>
      <c r="X795" s="327">
        <v>26</v>
      </c>
      <c r="Y795" s="328">
        <v>9</v>
      </c>
      <c r="Z795" s="328">
        <v>4</v>
      </c>
      <c r="AA795" s="328">
        <v>4</v>
      </c>
      <c r="AB795" s="304" t="s">
        <v>2319</v>
      </c>
    </row>
    <row r="796" spans="15:28" x14ac:dyDescent="0.3">
      <c r="O796" s="322">
        <v>574</v>
      </c>
      <c r="P796" s="322" t="s">
        <v>17</v>
      </c>
      <c r="Q796" s="323" t="s">
        <v>217</v>
      </c>
      <c r="R796" s="324" t="s">
        <v>217</v>
      </c>
      <c r="S796" s="325" t="s">
        <v>41</v>
      </c>
      <c r="T796" s="132">
        <v>32493</v>
      </c>
      <c r="U796" s="325" t="s">
        <v>170</v>
      </c>
      <c r="V796" s="325" t="s">
        <v>78</v>
      </c>
      <c r="W796" s="326" t="s">
        <v>109</v>
      </c>
      <c r="X796" s="327">
        <v>26</v>
      </c>
      <c r="Y796" s="328">
        <v>2</v>
      </c>
      <c r="Z796" s="328">
        <v>14</v>
      </c>
      <c r="AA796" s="328">
        <v>8</v>
      </c>
      <c r="AB796" s="304" t="s">
        <v>2319</v>
      </c>
    </row>
    <row r="797" spans="15:28" x14ac:dyDescent="0.3">
      <c r="O797" s="298">
        <v>4109</v>
      </c>
      <c r="P797" s="298" t="s">
        <v>83</v>
      </c>
      <c r="Q797" s="299" t="s">
        <v>757</v>
      </c>
      <c r="R797" s="300" t="s">
        <v>757</v>
      </c>
      <c r="S797" s="199" t="s">
        <v>125</v>
      </c>
      <c r="T797" s="199">
        <v>31788</v>
      </c>
      <c r="U797" s="199" t="s">
        <v>236</v>
      </c>
      <c r="V797" s="199" t="s">
        <v>128</v>
      </c>
      <c r="W797" s="387" t="s">
        <v>129</v>
      </c>
      <c r="X797" s="302">
        <v>26</v>
      </c>
      <c r="Y797" s="303">
        <v>7</v>
      </c>
      <c r="Z797" s="303">
        <v>12</v>
      </c>
      <c r="AA797" s="303">
        <v>0</v>
      </c>
      <c r="AB797" s="304" t="s">
        <v>2319</v>
      </c>
    </row>
    <row r="798" spans="15:28" x14ac:dyDescent="0.3">
      <c r="O798" s="298">
        <v>4729</v>
      </c>
      <c r="P798" s="298" t="s">
        <v>83</v>
      </c>
      <c r="Q798" s="299" t="s">
        <v>1227</v>
      </c>
      <c r="R798" s="300" t="s">
        <v>1227</v>
      </c>
      <c r="S798" s="199" t="s">
        <v>10</v>
      </c>
      <c r="T798" s="199">
        <v>36572</v>
      </c>
      <c r="U798" s="199" t="s">
        <v>118</v>
      </c>
      <c r="V798" s="199" t="s">
        <v>919</v>
      </c>
      <c r="W798" s="301" t="s">
        <v>37</v>
      </c>
      <c r="X798" s="302">
        <v>25</v>
      </c>
      <c r="Y798" s="303">
        <v>8</v>
      </c>
      <c r="Z798" s="303">
        <v>9</v>
      </c>
      <c r="AA798" s="303">
        <v>0</v>
      </c>
      <c r="AB798" s="304" t="s">
        <v>2319</v>
      </c>
    </row>
    <row r="799" spans="15:28" x14ac:dyDescent="0.3">
      <c r="O799" s="305">
        <v>5783</v>
      </c>
      <c r="P799" s="306" t="s">
        <v>49</v>
      </c>
      <c r="Q799" s="307" t="s">
        <v>1222</v>
      </c>
      <c r="R799" s="308" t="s">
        <v>1222</v>
      </c>
      <c r="S799" s="309" t="s">
        <v>22</v>
      </c>
      <c r="T799" s="310">
        <v>36373</v>
      </c>
      <c r="U799" s="310" t="s">
        <v>273</v>
      </c>
      <c r="V799" s="310" t="s">
        <v>919</v>
      </c>
      <c r="W799" s="310" t="s">
        <v>68</v>
      </c>
      <c r="X799" s="312">
        <v>25</v>
      </c>
      <c r="Y799" s="313">
        <v>7</v>
      </c>
      <c r="Z799" s="313">
        <v>7</v>
      </c>
      <c r="AA799" s="313">
        <v>4</v>
      </c>
      <c r="AB799" s="304" t="s">
        <v>2319</v>
      </c>
    </row>
    <row r="800" spans="15:28" x14ac:dyDescent="0.3">
      <c r="O800" s="305">
        <v>4886</v>
      </c>
      <c r="P800" s="306" t="s">
        <v>49</v>
      </c>
      <c r="Q800" s="307" t="s">
        <v>877</v>
      </c>
      <c r="R800" s="308" t="s">
        <v>877</v>
      </c>
      <c r="S800" s="309" t="s">
        <v>10</v>
      </c>
      <c r="T800" s="310">
        <v>35976</v>
      </c>
      <c r="U800" s="310" t="s">
        <v>11</v>
      </c>
      <c r="V800" s="310" t="s">
        <v>868</v>
      </c>
      <c r="W800" s="347" t="s">
        <v>37</v>
      </c>
      <c r="X800" s="312">
        <v>25</v>
      </c>
      <c r="Y800" s="313">
        <v>5</v>
      </c>
      <c r="Z800" s="313">
        <v>12</v>
      </c>
      <c r="AA800" s="313">
        <v>3</v>
      </c>
      <c r="AB800" s="304" t="s">
        <v>2319</v>
      </c>
    </row>
    <row r="801" spans="15:28" x14ac:dyDescent="0.3">
      <c r="O801" s="305">
        <v>6038</v>
      </c>
      <c r="P801" s="306" t="s">
        <v>49</v>
      </c>
      <c r="Q801" s="350" t="s">
        <v>1553</v>
      </c>
      <c r="R801" s="308" t="s">
        <v>1553</v>
      </c>
      <c r="S801" s="309" t="s">
        <v>479</v>
      </c>
      <c r="T801" s="310">
        <v>35826</v>
      </c>
      <c r="U801" s="310" t="s">
        <v>822</v>
      </c>
      <c r="V801" s="310" t="s">
        <v>11</v>
      </c>
      <c r="W801" s="311" t="s">
        <v>1470</v>
      </c>
      <c r="X801" s="378">
        <v>25</v>
      </c>
      <c r="Y801" s="313">
        <v>1</v>
      </c>
      <c r="Z801" s="313">
        <v>12</v>
      </c>
      <c r="AA801" s="313">
        <v>11</v>
      </c>
      <c r="AB801" s="304" t="s">
        <v>2319</v>
      </c>
    </row>
    <row r="802" spans="15:28" x14ac:dyDescent="0.3">
      <c r="O802" s="321">
        <v>3572</v>
      </c>
      <c r="P802" s="306" t="s">
        <v>49</v>
      </c>
      <c r="Q802" s="307" t="s">
        <v>1004</v>
      </c>
      <c r="R802" s="308" t="s">
        <v>1004</v>
      </c>
      <c r="S802" s="309" t="s">
        <v>246</v>
      </c>
      <c r="T802" s="310">
        <v>35557</v>
      </c>
      <c r="U802" s="310" t="s">
        <v>236</v>
      </c>
      <c r="V802" s="310" t="s">
        <v>990</v>
      </c>
      <c r="W802" s="311" t="s">
        <v>121</v>
      </c>
      <c r="X802" s="312">
        <v>25</v>
      </c>
      <c r="Y802" s="313">
        <v>3</v>
      </c>
      <c r="Z802" s="313">
        <v>12</v>
      </c>
      <c r="AA802" s="313">
        <v>7</v>
      </c>
      <c r="AB802" s="304" t="s">
        <v>2319</v>
      </c>
    </row>
    <row r="803" spans="15:28" x14ac:dyDescent="0.3">
      <c r="O803" s="305">
        <v>4713</v>
      </c>
      <c r="P803" s="306" t="s">
        <v>49</v>
      </c>
      <c r="Q803" s="307" t="s">
        <v>875</v>
      </c>
      <c r="R803" s="308" t="s">
        <v>875</v>
      </c>
      <c r="S803" s="309" t="s">
        <v>33</v>
      </c>
      <c r="T803" s="310">
        <v>35454</v>
      </c>
      <c r="U803" s="310" t="s">
        <v>344</v>
      </c>
      <c r="V803" s="310" t="s">
        <v>868</v>
      </c>
      <c r="W803" s="347" t="s">
        <v>37</v>
      </c>
      <c r="X803" s="312">
        <v>25</v>
      </c>
      <c r="Y803" s="313">
        <v>6</v>
      </c>
      <c r="Z803" s="313">
        <v>8</v>
      </c>
      <c r="AA803" s="313">
        <v>5</v>
      </c>
      <c r="AB803" s="304" t="s">
        <v>2319</v>
      </c>
    </row>
    <row r="804" spans="15:28" x14ac:dyDescent="0.3">
      <c r="O804" s="355">
        <v>4627</v>
      </c>
      <c r="P804" s="355" t="s">
        <v>49</v>
      </c>
      <c r="Q804" s="350" t="s">
        <v>530</v>
      </c>
      <c r="R804" s="351" t="s">
        <v>530</v>
      </c>
      <c r="S804" s="352" t="s">
        <v>18</v>
      </c>
      <c r="T804" s="353">
        <v>35432</v>
      </c>
      <c r="U804" s="352" t="s">
        <v>45</v>
      </c>
      <c r="V804" s="352" t="s">
        <v>271</v>
      </c>
      <c r="W804" s="354" t="s">
        <v>64</v>
      </c>
      <c r="X804" s="312">
        <v>25</v>
      </c>
      <c r="Y804" s="313">
        <v>6</v>
      </c>
      <c r="Z804" s="313">
        <v>7</v>
      </c>
      <c r="AA804" s="313">
        <v>6</v>
      </c>
      <c r="AB804" s="304" t="s">
        <v>2319</v>
      </c>
    </row>
    <row r="805" spans="15:28" x14ac:dyDescent="0.3">
      <c r="O805" s="330">
        <v>5431</v>
      </c>
      <c r="P805" s="322" t="s">
        <v>17</v>
      </c>
      <c r="Q805" s="323" t="s">
        <v>1731</v>
      </c>
      <c r="R805" s="324" t="s">
        <v>177</v>
      </c>
      <c r="S805" s="325" t="s">
        <v>91</v>
      </c>
      <c r="T805" s="132">
        <v>35154</v>
      </c>
      <c r="U805" s="325" t="s">
        <v>60</v>
      </c>
      <c r="V805" s="325" t="s">
        <v>213</v>
      </c>
      <c r="W805" s="331" t="s">
        <v>27</v>
      </c>
      <c r="X805" s="327">
        <v>25</v>
      </c>
      <c r="Y805" s="328">
        <v>0</v>
      </c>
      <c r="Z805" s="328">
        <v>9</v>
      </c>
      <c r="AA805" s="328">
        <v>16</v>
      </c>
      <c r="AB805" s="304" t="s">
        <v>2319</v>
      </c>
    </row>
    <row r="806" spans="15:28" x14ac:dyDescent="0.3">
      <c r="O806" s="321">
        <v>4258</v>
      </c>
      <c r="P806" s="306" t="s">
        <v>49</v>
      </c>
      <c r="Q806" s="307" t="s">
        <v>567</v>
      </c>
      <c r="R806" s="308" t="s">
        <v>567</v>
      </c>
      <c r="S806" s="309" t="s">
        <v>18</v>
      </c>
      <c r="T806" s="310">
        <v>35117</v>
      </c>
      <c r="U806" s="310" t="s">
        <v>317</v>
      </c>
      <c r="V806" s="310" t="s">
        <v>550</v>
      </c>
      <c r="W806" s="311" t="s">
        <v>20</v>
      </c>
      <c r="X806" s="312">
        <v>25</v>
      </c>
      <c r="Y806" s="313">
        <v>3</v>
      </c>
      <c r="Z806" s="313">
        <v>14</v>
      </c>
      <c r="AA806" s="313">
        <v>5</v>
      </c>
      <c r="AB806" s="304" t="s">
        <v>2319</v>
      </c>
    </row>
    <row r="807" spans="15:28" x14ac:dyDescent="0.3">
      <c r="O807" s="298">
        <v>4516</v>
      </c>
      <c r="P807" s="298" t="s">
        <v>83</v>
      </c>
      <c r="Q807" s="299" t="s">
        <v>610</v>
      </c>
      <c r="R807" s="300" t="s">
        <v>610</v>
      </c>
      <c r="S807" s="199" t="s">
        <v>151</v>
      </c>
      <c r="T807" s="199">
        <v>35088</v>
      </c>
      <c r="U807" s="199" t="s">
        <v>31</v>
      </c>
      <c r="V807" s="199" t="s">
        <v>82</v>
      </c>
      <c r="W807" s="387" t="s">
        <v>134</v>
      </c>
      <c r="X807" s="302">
        <v>25</v>
      </c>
      <c r="Y807" s="303">
        <v>8</v>
      </c>
      <c r="Z807" s="303">
        <v>9</v>
      </c>
      <c r="AA807" s="303">
        <v>0</v>
      </c>
      <c r="AB807" s="304" t="s">
        <v>2319</v>
      </c>
    </row>
    <row r="808" spans="15:28" x14ac:dyDescent="0.3">
      <c r="O808" s="298">
        <v>5958</v>
      </c>
      <c r="P808" s="298" t="s">
        <v>83</v>
      </c>
      <c r="Q808" s="396" t="s">
        <v>1555</v>
      </c>
      <c r="R808" s="300" t="s">
        <v>1555</v>
      </c>
      <c r="S808" s="199" t="s">
        <v>1531</v>
      </c>
      <c r="T808" s="199">
        <v>35069</v>
      </c>
      <c r="U808" s="199" t="s">
        <v>11</v>
      </c>
      <c r="V808" s="199" t="s">
        <v>11</v>
      </c>
      <c r="W808" s="301" t="s">
        <v>1470</v>
      </c>
      <c r="X808" s="356">
        <v>25</v>
      </c>
      <c r="Y808" s="303">
        <v>6</v>
      </c>
      <c r="Z808" s="303">
        <v>13</v>
      </c>
      <c r="AA808" s="303">
        <v>0</v>
      </c>
      <c r="AB808" s="304" t="s">
        <v>2319</v>
      </c>
    </row>
    <row r="809" spans="15:28" x14ac:dyDescent="0.3">
      <c r="O809" s="305">
        <v>5662</v>
      </c>
      <c r="P809" s="306" t="s">
        <v>49</v>
      </c>
      <c r="Q809" s="307" t="s">
        <v>1067</v>
      </c>
      <c r="R809" s="308" t="s">
        <v>1067</v>
      </c>
      <c r="S809" s="309" t="s">
        <v>30</v>
      </c>
      <c r="T809" s="310">
        <v>34822</v>
      </c>
      <c r="U809" s="310" t="s">
        <v>372</v>
      </c>
      <c r="V809" s="310" t="s">
        <v>1050</v>
      </c>
      <c r="W809" s="347" t="s">
        <v>92</v>
      </c>
      <c r="X809" s="312">
        <v>25</v>
      </c>
      <c r="Y809" s="313">
        <v>7</v>
      </c>
      <c r="Z809" s="313">
        <v>7</v>
      </c>
      <c r="AA809" s="313">
        <v>4</v>
      </c>
      <c r="AB809" s="304" t="s">
        <v>2319</v>
      </c>
    </row>
    <row r="810" spans="15:28" x14ac:dyDescent="0.3">
      <c r="O810" s="330">
        <v>5079</v>
      </c>
      <c r="P810" s="322" t="s">
        <v>17</v>
      </c>
      <c r="Q810" s="341" t="s">
        <v>1801</v>
      </c>
      <c r="R810" s="342" t="s">
        <v>513</v>
      </c>
      <c r="S810" s="343" t="s">
        <v>138</v>
      </c>
      <c r="T810" s="132">
        <v>34805</v>
      </c>
      <c r="U810" s="132" t="s">
        <v>23</v>
      </c>
      <c r="V810" s="132" t="s">
        <v>271</v>
      </c>
      <c r="W810" s="326" t="s">
        <v>92</v>
      </c>
      <c r="X810" s="327">
        <v>25</v>
      </c>
      <c r="Y810" s="328">
        <v>4</v>
      </c>
      <c r="Z810" s="328">
        <v>7</v>
      </c>
      <c r="AA810" s="328">
        <v>10</v>
      </c>
      <c r="AB810" s="304" t="s">
        <v>2319</v>
      </c>
    </row>
    <row r="811" spans="15:28" x14ac:dyDescent="0.3">
      <c r="O811" s="321">
        <v>5051</v>
      </c>
      <c r="P811" s="306" t="s">
        <v>49</v>
      </c>
      <c r="Q811" s="307" t="s">
        <v>50</v>
      </c>
      <c r="R811" s="308" t="s">
        <v>50</v>
      </c>
      <c r="S811" s="309" t="s">
        <v>10</v>
      </c>
      <c r="T811" s="310">
        <v>34252</v>
      </c>
      <c r="U811" s="310" t="s">
        <v>51</v>
      </c>
      <c r="V811" s="310" t="s">
        <v>12</v>
      </c>
      <c r="W811" s="311" t="s">
        <v>52</v>
      </c>
      <c r="X811" s="312">
        <v>25</v>
      </c>
      <c r="Y811" s="313">
        <v>4</v>
      </c>
      <c r="Z811" s="313">
        <v>9</v>
      </c>
      <c r="AA811" s="313">
        <v>8</v>
      </c>
      <c r="AB811" s="304" t="s">
        <v>2319</v>
      </c>
    </row>
    <row r="812" spans="15:28" x14ac:dyDescent="0.3">
      <c r="O812" s="321">
        <v>3704</v>
      </c>
      <c r="P812" s="306" t="s">
        <v>49</v>
      </c>
      <c r="Q812" s="307" t="s">
        <v>880</v>
      </c>
      <c r="R812" s="308" t="s">
        <v>880</v>
      </c>
      <c r="S812" s="309" t="s">
        <v>138</v>
      </c>
      <c r="T812" s="310">
        <v>34168</v>
      </c>
      <c r="U812" s="310" t="s">
        <v>124</v>
      </c>
      <c r="V812" s="310" t="s">
        <v>868</v>
      </c>
      <c r="W812" s="311" t="s">
        <v>234</v>
      </c>
      <c r="X812" s="312">
        <v>25</v>
      </c>
      <c r="Y812" s="313">
        <v>3</v>
      </c>
      <c r="Z812" s="313">
        <v>11</v>
      </c>
      <c r="AA812" s="313">
        <v>8</v>
      </c>
      <c r="AB812" s="304" t="s">
        <v>2319</v>
      </c>
    </row>
    <row r="813" spans="15:28" x14ac:dyDescent="0.3">
      <c r="O813" s="330">
        <v>3114</v>
      </c>
      <c r="P813" s="322" t="s">
        <v>17</v>
      </c>
      <c r="Q813" s="323" t="s">
        <v>1840</v>
      </c>
      <c r="R813" s="324" t="s">
        <v>707</v>
      </c>
      <c r="S813" s="325" t="s">
        <v>10</v>
      </c>
      <c r="T813" s="132">
        <v>33851</v>
      </c>
      <c r="U813" s="325" t="s">
        <v>167</v>
      </c>
      <c r="V813" s="325" t="s">
        <v>11</v>
      </c>
      <c r="W813" s="331" t="s">
        <v>13</v>
      </c>
      <c r="X813" s="327">
        <v>25</v>
      </c>
      <c r="Y813" s="328">
        <v>1</v>
      </c>
      <c r="Z813" s="328">
        <v>9</v>
      </c>
      <c r="AA813" s="328">
        <v>14</v>
      </c>
      <c r="AB813" s="304" t="s">
        <v>2319</v>
      </c>
    </row>
    <row r="814" spans="15:28" x14ac:dyDescent="0.3">
      <c r="O814" s="305">
        <v>2150</v>
      </c>
      <c r="P814" s="306" t="s">
        <v>49</v>
      </c>
      <c r="Q814" s="307" t="s">
        <v>394</v>
      </c>
      <c r="R814" s="308" t="s">
        <v>394</v>
      </c>
      <c r="S814" s="309" t="s">
        <v>18</v>
      </c>
      <c r="T814" s="310">
        <v>33735</v>
      </c>
      <c r="U814" s="310" t="s">
        <v>167</v>
      </c>
      <c r="V814" s="310" t="s">
        <v>63</v>
      </c>
      <c r="W814" s="311" t="s">
        <v>395</v>
      </c>
      <c r="X814" s="312">
        <v>25</v>
      </c>
      <c r="Y814" s="313">
        <v>3</v>
      </c>
      <c r="Z814" s="313">
        <v>12</v>
      </c>
      <c r="AA814" s="313">
        <v>7</v>
      </c>
      <c r="AB814" s="304" t="s">
        <v>2319</v>
      </c>
    </row>
    <row r="815" spans="15:28" x14ac:dyDescent="0.3">
      <c r="O815" s="321">
        <v>3305</v>
      </c>
      <c r="P815" s="306" t="s">
        <v>49</v>
      </c>
      <c r="Q815" s="307" t="s">
        <v>1844</v>
      </c>
      <c r="R815" s="308" t="s">
        <v>717</v>
      </c>
      <c r="S815" s="309" t="s">
        <v>74</v>
      </c>
      <c r="T815" s="310">
        <v>33592</v>
      </c>
      <c r="U815" s="310" t="s">
        <v>286</v>
      </c>
      <c r="V815" s="310" t="s">
        <v>11</v>
      </c>
      <c r="W815" s="311" t="s">
        <v>225</v>
      </c>
      <c r="X815" s="312">
        <v>25</v>
      </c>
      <c r="Y815" s="313">
        <v>3</v>
      </c>
      <c r="Z815" s="313">
        <v>10</v>
      </c>
      <c r="AA815" s="313">
        <v>9</v>
      </c>
      <c r="AB815" s="304" t="s">
        <v>2319</v>
      </c>
    </row>
    <row r="816" spans="15:28" x14ac:dyDescent="0.3">
      <c r="O816" s="305">
        <v>2391</v>
      </c>
      <c r="P816" s="306" t="s">
        <v>49</v>
      </c>
      <c r="Q816" s="307" t="s">
        <v>1967</v>
      </c>
      <c r="R816" s="308" t="s">
        <v>1366</v>
      </c>
      <c r="S816" s="309" t="s">
        <v>246</v>
      </c>
      <c r="T816" s="310">
        <v>33417</v>
      </c>
      <c r="U816" s="310" t="s">
        <v>128</v>
      </c>
      <c r="V816" s="310" t="s">
        <v>149</v>
      </c>
      <c r="W816" s="311" t="s">
        <v>222</v>
      </c>
      <c r="X816" s="312">
        <v>25</v>
      </c>
      <c r="Y816" s="313">
        <v>3</v>
      </c>
      <c r="Z816" s="313">
        <v>10</v>
      </c>
      <c r="AA816" s="313">
        <v>9</v>
      </c>
      <c r="AB816" s="304" t="s">
        <v>2319</v>
      </c>
    </row>
    <row r="817" spans="15:28" x14ac:dyDescent="0.3">
      <c r="O817" s="379">
        <v>6250</v>
      </c>
      <c r="P817" s="380" t="s">
        <v>17</v>
      </c>
      <c r="Q817" s="381" t="s">
        <v>2185</v>
      </c>
      <c r="R817" s="381" t="s">
        <v>2185</v>
      </c>
      <c r="S817" s="382" t="s">
        <v>346</v>
      </c>
      <c r="T817" s="383">
        <v>33347</v>
      </c>
      <c r="U817" s="383" t="s">
        <v>1557</v>
      </c>
      <c r="V817" s="383" t="s">
        <v>194</v>
      </c>
      <c r="W817" s="384" t="s">
        <v>2084</v>
      </c>
      <c r="X817" s="385">
        <v>25</v>
      </c>
      <c r="Y817" s="386">
        <v>4</v>
      </c>
      <c r="Z817" s="386">
        <v>9</v>
      </c>
      <c r="AA817" s="386">
        <v>8</v>
      </c>
      <c r="AB817" s="304" t="s">
        <v>2319</v>
      </c>
    </row>
    <row r="818" spans="15:28" x14ac:dyDescent="0.3">
      <c r="O818" s="305">
        <v>1161</v>
      </c>
      <c r="P818" s="306" t="s">
        <v>49</v>
      </c>
      <c r="Q818" s="307" t="s">
        <v>628</v>
      </c>
      <c r="R818" s="308" t="s">
        <v>628</v>
      </c>
      <c r="S818" s="309" t="s">
        <v>41</v>
      </c>
      <c r="T818" s="310">
        <v>32877</v>
      </c>
      <c r="U818" s="310" t="s">
        <v>229</v>
      </c>
      <c r="V818" s="310" t="s">
        <v>613</v>
      </c>
      <c r="W818" s="311" t="s">
        <v>92</v>
      </c>
      <c r="X818" s="312">
        <v>25</v>
      </c>
      <c r="Y818" s="313">
        <v>2</v>
      </c>
      <c r="Z818" s="313">
        <v>13</v>
      </c>
      <c r="AA818" s="313">
        <v>8</v>
      </c>
      <c r="AB818" s="304" t="s">
        <v>2319</v>
      </c>
    </row>
    <row r="819" spans="15:28" x14ac:dyDescent="0.3">
      <c r="O819" s="322">
        <v>1544</v>
      </c>
      <c r="P819" s="322" t="s">
        <v>17</v>
      </c>
      <c r="Q819" s="323" t="s">
        <v>1398</v>
      </c>
      <c r="R819" s="324" t="s">
        <v>1398</v>
      </c>
      <c r="S819" s="325" t="s">
        <v>176</v>
      </c>
      <c r="T819" s="132">
        <v>32593</v>
      </c>
      <c r="U819" s="325" t="s">
        <v>114</v>
      </c>
      <c r="V819" s="325" t="s">
        <v>65</v>
      </c>
      <c r="W819" s="326"/>
      <c r="X819" s="327">
        <v>25</v>
      </c>
      <c r="Y819" s="328">
        <v>0</v>
      </c>
      <c r="Z819" s="328">
        <v>11</v>
      </c>
      <c r="AA819" s="328">
        <v>14</v>
      </c>
      <c r="AB819" s="304" t="s">
        <v>2319</v>
      </c>
    </row>
    <row r="820" spans="15:28" x14ac:dyDescent="0.3">
      <c r="O820" s="322">
        <v>1346</v>
      </c>
      <c r="P820" s="322" t="s">
        <v>17</v>
      </c>
      <c r="Q820" s="323" t="s">
        <v>1800</v>
      </c>
      <c r="R820" s="324" t="s">
        <v>510</v>
      </c>
      <c r="S820" s="325" t="s">
        <v>41</v>
      </c>
      <c r="T820" s="132">
        <v>32389</v>
      </c>
      <c r="U820" s="325" t="s">
        <v>78</v>
      </c>
      <c r="V820" s="325" t="s">
        <v>271</v>
      </c>
      <c r="W820" s="326" t="s">
        <v>64</v>
      </c>
      <c r="X820" s="327">
        <v>25</v>
      </c>
      <c r="Y820" s="328">
        <v>1</v>
      </c>
      <c r="Z820" s="328">
        <v>15</v>
      </c>
      <c r="AA820" s="328">
        <v>8</v>
      </c>
      <c r="AB820" s="304" t="s">
        <v>2319</v>
      </c>
    </row>
    <row r="821" spans="15:28" x14ac:dyDescent="0.3">
      <c r="O821" s="330">
        <v>2716</v>
      </c>
      <c r="P821" s="322" t="s">
        <v>17</v>
      </c>
      <c r="Q821" s="323" t="s">
        <v>1754</v>
      </c>
      <c r="R821" s="324" t="s">
        <v>316</v>
      </c>
      <c r="S821" s="325" t="s">
        <v>33</v>
      </c>
      <c r="T821" s="132">
        <v>32286</v>
      </c>
      <c r="U821" s="325" t="s">
        <v>317</v>
      </c>
      <c r="V821" s="325" t="s">
        <v>40</v>
      </c>
      <c r="W821" s="331" t="s">
        <v>277</v>
      </c>
      <c r="X821" s="327">
        <v>25</v>
      </c>
      <c r="Y821" s="328">
        <v>3</v>
      </c>
      <c r="Z821" s="328">
        <v>9</v>
      </c>
      <c r="AA821" s="328">
        <v>10</v>
      </c>
      <c r="AB821" s="304" t="s">
        <v>2319</v>
      </c>
    </row>
    <row r="822" spans="15:28" x14ac:dyDescent="0.3">
      <c r="O822" s="305">
        <v>5004</v>
      </c>
      <c r="P822" s="306" t="s">
        <v>49</v>
      </c>
      <c r="Q822" s="307" t="s">
        <v>917</v>
      </c>
      <c r="R822" s="308" t="s">
        <v>917</v>
      </c>
      <c r="S822" s="309" t="s">
        <v>18</v>
      </c>
      <c r="T822" s="310">
        <v>31981</v>
      </c>
      <c r="U822" s="310" t="s">
        <v>155</v>
      </c>
      <c r="V822" s="310" t="s">
        <v>901</v>
      </c>
      <c r="W822" s="311" t="s">
        <v>152</v>
      </c>
      <c r="X822" s="312">
        <v>25</v>
      </c>
      <c r="Y822" s="313">
        <v>7</v>
      </c>
      <c r="Z822" s="313">
        <v>7</v>
      </c>
      <c r="AA822" s="313">
        <v>4</v>
      </c>
      <c r="AB822" s="304" t="s">
        <v>2319</v>
      </c>
    </row>
    <row r="823" spans="15:28" x14ac:dyDescent="0.3">
      <c r="O823" s="298">
        <v>72</v>
      </c>
      <c r="P823" s="298" t="s">
        <v>83</v>
      </c>
      <c r="Q823" s="344" t="s">
        <v>208</v>
      </c>
      <c r="R823" s="300" t="s">
        <v>208</v>
      </c>
      <c r="S823" s="199" t="s">
        <v>39</v>
      </c>
      <c r="T823" s="199">
        <v>31822</v>
      </c>
      <c r="U823" s="199" t="s">
        <v>99</v>
      </c>
      <c r="V823" s="199" t="s">
        <v>213</v>
      </c>
      <c r="W823" s="301"/>
      <c r="X823" s="302">
        <v>25</v>
      </c>
      <c r="Y823" s="303">
        <v>8</v>
      </c>
      <c r="Z823" s="303">
        <v>9</v>
      </c>
      <c r="AA823" s="303">
        <v>0</v>
      </c>
      <c r="AB823" s="304" t="s">
        <v>2319</v>
      </c>
    </row>
    <row r="824" spans="15:28" x14ac:dyDescent="0.3">
      <c r="O824" s="305">
        <v>5735</v>
      </c>
      <c r="P824" s="306" t="s">
        <v>49</v>
      </c>
      <c r="Q824" s="307" t="s">
        <v>1281</v>
      </c>
      <c r="R824" s="308" t="s">
        <v>1281</v>
      </c>
      <c r="S824" s="309" t="s">
        <v>600</v>
      </c>
      <c r="T824" s="310">
        <v>36641</v>
      </c>
      <c r="U824" s="310" t="s">
        <v>65</v>
      </c>
      <c r="V824" s="310" t="s">
        <v>28</v>
      </c>
      <c r="W824" s="347" t="s">
        <v>24</v>
      </c>
      <c r="X824" s="312">
        <v>24</v>
      </c>
      <c r="Y824" s="313">
        <v>2</v>
      </c>
      <c r="Z824" s="313">
        <v>15</v>
      </c>
      <c r="AA824" s="313">
        <v>5</v>
      </c>
      <c r="AB824" s="304" t="s">
        <v>2319</v>
      </c>
    </row>
    <row r="825" spans="15:28" x14ac:dyDescent="0.3">
      <c r="O825" s="349">
        <v>4882</v>
      </c>
      <c r="P825" s="349" t="s">
        <v>49</v>
      </c>
      <c r="Q825" s="358" t="s">
        <v>1915</v>
      </c>
      <c r="R825" s="359" t="s">
        <v>1098</v>
      </c>
      <c r="S825" s="231" t="s">
        <v>18</v>
      </c>
      <c r="T825" s="231">
        <v>36375</v>
      </c>
      <c r="U825" s="231" t="s">
        <v>114</v>
      </c>
      <c r="V825" s="231" t="s">
        <v>1081</v>
      </c>
      <c r="W825" s="360" t="s">
        <v>37</v>
      </c>
      <c r="X825" s="312">
        <v>24</v>
      </c>
      <c r="Y825" s="313">
        <v>2</v>
      </c>
      <c r="Z825" s="313">
        <v>12</v>
      </c>
      <c r="AA825" s="313">
        <v>8</v>
      </c>
      <c r="AB825" s="304" t="s">
        <v>2319</v>
      </c>
    </row>
    <row r="826" spans="15:28" x14ac:dyDescent="0.3">
      <c r="O826" s="322">
        <v>5888</v>
      </c>
      <c r="P826" s="322" t="s">
        <v>17</v>
      </c>
      <c r="Q826" s="323" t="s">
        <v>590</v>
      </c>
      <c r="R826" s="324" t="s">
        <v>590</v>
      </c>
      <c r="S826" s="325" t="s">
        <v>591</v>
      </c>
      <c r="T826" s="132">
        <v>36193</v>
      </c>
      <c r="U826" s="325" t="s">
        <v>31</v>
      </c>
      <c r="V826" s="325" t="s">
        <v>82</v>
      </c>
      <c r="W826" s="325" t="s">
        <v>76</v>
      </c>
      <c r="X826" s="327">
        <v>24</v>
      </c>
      <c r="Y826" s="328">
        <v>1</v>
      </c>
      <c r="Z826" s="328">
        <v>8</v>
      </c>
      <c r="AA826" s="328">
        <v>14</v>
      </c>
      <c r="AB826" s="304" t="s">
        <v>2319</v>
      </c>
    </row>
    <row r="827" spans="15:28" x14ac:dyDescent="0.3">
      <c r="O827" s="298">
        <v>5970</v>
      </c>
      <c r="P827" s="298" t="s">
        <v>83</v>
      </c>
      <c r="Q827" s="344" t="s">
        <v>1608</v>
      </c>
      <c r="R827" s="300" t="s">
        <v>1608</v>
      </c>
      <c r="S827" s="199" t="s">
        <v>641</v>
      </c>
      <c r="T827" s="199">
        <v>35879</v>
      </c>
      <c r="U827" s="199" t="s">
        <v>734</v>
      </c>
      <c r="V827" s="199" t="s">
        <v>1081</v>
      </c>
      <c r="W827" s="301" t="s">
        <v>1470</v>
      </c>
      <c r="X827" s="356">
        <v>24</v>
      </c>
      <c r="Y827" s="303">
        <v>6</v>
      </c>
      <c r="Z827" s="303">
        <v>12</v>
      </c>
      <c r="AA827" s="303">
        <v>0</v>
      </c>
      <c r="AB827" s="304" t="s">
        <v>2319</v>
      </c>
    </row>
    <row r="828" spans="15:28" x14ac:dyDescent="0.3">
      <c r="O828" s="322">
        <v>5567</v>
      </c>
      <c r="P828" s="322" t="s">
        <v>17</v>
      </c>
      <c r="Q828" s="323" t="s">
        <v>1028</v>
      </c>
      <c r="R828" s="324" t="s">
        <v>1028</v>
      </c>
      <c r="S828" s="325" t="s">
        <v>125</v>
      </c>
      <c r="T828" s="132">
        <v>35783</v>
      </c>
      <c r="U828" s="325" t="s">
        <v>114</v>
      </c>
      <c r="V828" s="325" t="s">
        <v>328</v>
      </c>
      <c r="W828" s="326" t="s">
        <v>24</v>
      </c>
      <c r="X828" s="327">
        <v>24</v>
      </c>
      <c r="Y828" s="328">
        <v>1</v>
      </c>
      <c r="Z828" s="328">
        <v>10</v>
      </c>
      <c r="AA828" s="328">
        <v>12</v>
      </c>
      <c r="AB828" s="304" t="s">
        <v>2319</v>
      </c>
    </row>
    <row r="829" spans="15:28" x14ac:dyDescent="0.3">
      <c r="O829" s="314">
        <v>5334</v>
      </c>
      <c r="P829" s="314" t="s">
        <v>8</v>
      </c>
      <c r="Q829" s="315" t="s">
        <v>509</v>
      </c>
      <c r="R829" s="316" t="s">
        <v>509</v>
      </c>
      <c r="S829" s="317" t="s">
        <v>41</v>
      </c>
      <c r="T829" s="257">
        <v>35747</v>
      </c>
      <c r="U829" s="257" t="s">
        <v>734</v>
      </c>
      <c r="V829" s="257" t="s">
        <v>271</v>
      </c>
      <c r="W829" s="329" t="s">
        <v>16</v>
      </c>
      <c r="X829" s="319">
        <v>24</v>
      </c>
      <c r="Y829" s="320">
        <v>0</v>
      </c>
      <c r="Z829" s="320">
        <v>0</v>
      </c>
      <c r="AA829" s="320">
        <v>24</v>
      </c>
      <c r="AB829" s="304" t="s">
        <v>2319</v>
      </c>
    </row>
    <row r="830" spans="15:28" x14ac:dyDescent="0.3">
      <c r="O830" s="298">
        <v>4216</v>
      </c>
      <c r="P830" s="298" t="s">
        <v>83</v>
      </c>
      <c r="Q830" s="299" t="s">
        <v>760</v>
      </c>
      <c r="R830" s="300" t="s">
        <v>760</v>
      </c>
      <c r="S830" s="199" t="s">
        <v>125</v>
      </c>
      <c r="T830" s="199">
        <v>35734</v>
      </c>
      <c r="U830" s="199" t="s">
        <v>99</v>
      </c>
      <c r="V830" s="199" t="s">
        <v>128</v>
      </c>
      <c r="W830" s="301" t="s">
        <v>227</v>
      </c>
      <c r="X830" s="302">
        <v>24</v>
      </c>
      <c r="Y830" s="303">
        <v>5</v>
      </c>
      <c r="Z830" s="303">
        <v>14</v>
      </c>
      <c r="AA830" s="303">
        <v>0</v>
      </c>
      <c r="AB830" s="304" t="s">
        <v>2319</v>
      </c>
    </row>
    <row r="831" spans="15:28" x14ac:dyDescent="0.3">
      <c r="O831" s="305">
        <v>5960</v>
      </c>
      <c r="P831" s="306" t="s">
        <v>49</v>
      </c>
      <c r="Q831" s="350" t="s">
        <v>1523</v>
      </c>
      <c r="R831" s="308" t="s">
        <v>1523</v>
      </c>
      <c r="S831" s="309" t="s">
        <v>10</v>
      </c>
      <c r="T831" s="310">
        <v>35311</v>
      </c>
      <c r="U831" s="310" t="s">
        <v>1472</v>
      </c>
      <c r="V831" s="310" t="s">
        <v>58</v>
      </c>
      <c r="W831" s="311" t="s">
        <v>1470</v>
      </c>
      <c r="X831" s="378">
        <v>24</v>
      </c>
      <c r="Y831" s="313">
        <v>6</v>
      </c>
      <c r="Z831" s="313">
        <v>8</v>
      </c>
      <c r="AA831" s="313">
        <v>4</v>
      </c>
      <c r="AB831" s="304" t="s">
        <v>2319</v>
      </c>
    </row>
    <row r="832" spans="15:28" x14ac:dyDescent="0.3">
      <c r="O832" s="321">
        <v>2795</v>
      </c>
      <c r="P832" s="306" t="s">
        <v>49</v>
      </c>
      <c r="Q832" s="307" t="s">
        <v>1748</v>
      </c>
      <c r="R832" s="308" t="s">
        <v>275</v>
      </c>
      <c r="S832" s="309" t="s">
        <v>41</v>
      </c>
      <c r="T832" s="310">
        <v>34736</v>
      </c>
      <c r="U832" s="310" t="s">
        <v>78</v>
      </c>
      <c r="V832" s="310" t="s">
        <v>261</v>
      </c>
      <c r="W832" s="311" t="s">
        <v>256</v>
      </c>
      <c r="X832" s="312">
        <v>24</v>
      </c>
      <c r="Y832" s="313">
        <v>4</v>
      </c>
      <c r="Z832" s="313">
        <v>11</v>
      </c>
      <c r="AA832" s="313">
        <v>5</v>
      </c>
      <c r="AB832" s="304" t="s">
        <v>2319</v>
      </c>
    </row>
    <row r="833" spans="15:28" x14ac:dyDescent="0.3">
      <c r="O833" s="322">
        <v>2602</v>
      </c>
      <c r="P833" s="322" t="s">
        <v>17</v>
      </c>
      <c r="Q833" s="323" t="s">
        <v>1169</v>
      </c>
      <c r="R833" s="324" t="s">
        <v>1169</v>
      </c>
      <c r="S833" s="325" t="s">
        <v>10</v>
      </c>
      <c r="T833" s="132">
        <v>34634</v>
      </c>
      <c r="U833" s="325" t="s">
        <v>286</v>
      </c>
      <c r="V833" s="325" t="s">
        <v>48</v>
      </c>
      <c r="W833" s="326" t="s">
        <v>119</v>
      </c>
      <c r="X833" s="327">
        <v>24</v>
      </c>
      <c r="Y833" s="328">
        <v>2</v>
      </c>
      <c r="Z833" s="328">
        <v>8</v>
      </c>
      <c r="AA833" s="328">
        <v>12</v>
      </c>
      <c r="AB833" s="304" t="s">
        <v>2319</v>
      </c>
    </row>
    <row r="834" spans="15:28" x14ac:dyDescent="0.3">
      <c r="O834" s="314">
        <v>4503</v>
      </c>
      <c r="P834" s="314" t="s">
        <v>8</v>
      </c>
      <c r="Q834" s="315" t="s">
        <v>1134</v>
      </c>
      <c r="R834" s="316" t="s">
        <v>1134</v>
      </c>
      <c r="S834" s="317" t="s">
        <v>125</v>
      </c>
      <c r="T834" s="257">
        <v>34400</v>
      </c>
      <c r="U834" s="257" t="s">
        <v>231</v>
      </c>
      <c r="V834" s="257" t="s">
        <v>338</v>
      </c>
      <c r="W834" s="329" t="s">
        <v>115</v>
      </c>
      <c r="X834" s="319">
        <v>24</v>
      </c>
      <c r="Y834" s="320">
        <v>0</v>
      </c>
      <c r="Z834" s="320">
        <v>0</v>
      </c>
      <c r="AA834" s="320">
        <v>24</v>
      </c>
      <c r="AB834" s="304" t="s">
        <v>2319</v>
      </c>
    </row>
    <row r="835" spans="15:28" x14ac:dyDescent="0.3">
      <c r="O835" s="338">
        <v>2820</v>
      </c>
      <c r="P835" s="314" t="s">
        <v>8</v>
      </c>
      <c r="Q835" s="315" t="s">
        <v>385</v>
      </c>
      <c r="R835" s="316" t="s">
        <v>385</v>
      </c>
      <c r="S835" s="317" t="s">
        <v>33</v>
      </c>
      <c r="T835" s="257">
        <v>33918</v>
      </c>
      <c r="U835" s="257" t="s">
        <v>94</v>
      </c>
      <c r="V835" s="257" t="s">
        <v>63</v>
      </c>
      <c r="W835" s="329" t="s">
        <v>277</v>
      </c>
      <c r="X835" s="319">
        <v>24</v>
      </c>
      <c r="Y835" s="320">
        <v>0</v>
      </c>
      <c r="Z835" s="320">
        <v>0</v>
      </c>
      <c r="AA835" s="320">
        <v>24</v>
      </c>
      <c r="AB835" s="304" t="s">
        <v>2319</v>
      </c>
    </row>
    <row r="836" spans="15:28" x14ac:dyDescent="0.3">
      <c r="O836" s="321">
        <v>3550</v>
      </c>
      <c r="P836" s="306" t="s">
        <v>49</v>
      </c>
      <c r="Q836" s="307" t="s">
        <v>747</v>
      </c>
      <c r="R836" s="308" t="s">
        <v>747</v>
      </c>
      <c r="S836" s="309" t="s">
        <v>47</v>
      </c>
      <c r="T836" s="310">
        <v>33909</v>
      </c>
      <c r="U836" s="310" t="s">
        <v>311</v>
      </c>
      <c r="V836" s="310" t="s">
        <v>128</v>
      </c>
      <c r="W836" s="311" t="s">
        <v>256</v>
      </c>
      <c r="X836" s="312">
        <v>24</v>
      </c>
      <c r="Y836" s="313">
        <v>4</v>
      </c>
      <c r="Z836" s="313">
        <v>13</v>
      </c>
      <c r="AA836" s="313">
        <v>3</v>
      </c>
      <c r="AB836" s="304" t="s">
        <v>2319</v>
      </c>
    </row>
    <row r="837" spans="15:28" x14ac:dyDescent="0.3">
      <c r="O837" s="305">
        <v>5932</v>
      </c>
      <c r="P837" s="306" t="s">
        <v>49</v>
      </c>
      <c r="Q837" s="307" t="s">
        <v>79</v>
      </c>
      <c r="R837" s="308" t="s">
        <v>79</v>
      </c>
      <c r="S837" s="309" t="s">
        <v>80</v>
      </c>
      <c r="T837" s="310">
        <v>33545</v>
      </c>
      <c r="U837" s="310" t="s">
        <v>81</v>
      </c>
      <c r="V837" s="310" t="s">
        <v>12</v>
      </c>
      <c r="W837" s="310" t="s">
        <v>76</v>
      </c>
      <c r="X837" s="312">
        <v>24</v>
      </c>
      <c r="Y837" s="313">
        <v>4</v>
      </c>
      <c r="Z837" s="313">
        <v>8</v>
      </c>
      <c r="AA837" s="313">
        <v>8</v>
      </c>
      <c r="AB837" s="304" t="s">
        <v>2319</v>
      </c>
    </row>
    <row r="838" spans="15:28" x14ac:dyDescent="0.3">
      <c r="O838" s="321">
        <v>4363</v>
      </c>
      <c r="P838" s="306" t="s">
        <v>49</v>
      </c>
      <c r="Q838" s="307" t="s">
        <v>599</v>
      </c>
      <c r="R838" s="308" t="s">
        <v>599</v>
      </c>
      <c r="S838" s="309" t="s">
        <v>600</v>
      </c>
      <c r="T838" s="310">
        <v>33534</v>
      </c>
      <c r="U838" s="310" t="s">
        <v>822</v>
      </c>
      <c r="V838" s="310" t="s">
        <v>82</v>
      </c>
      <c r="W838" s="311" t="s">
        <v>64</v>
      </c>
      <c r="X838" s="312">
        <v>24</v>
      </c>
      <c r="Y838" s="313">
        <v>4</v>
      </c>
      <c r="Z838" s="313">
        <v>8</v>
      </c>
      <c r="AA838" s="313">
        <v>8</v>
      </c>
      <c r="AB838" s="304" t="s">
        <v>2319</v>
      </c>
    </row>
    <row r="839" spans="15:28" x14ac:dyDescent="0.3">
      <c r="O839" s="330">
        <v>3888</v>
      </c>
      <c r="P839" s="322" t="s">
        <v>17</v>
      </c>
      <c r="Q839" s="323" t="s">
        <v>1239</v>
      </c>
      <c r="R839" s="324" t="s">
        <v>1239</v>
      </c>
      <c r="S839" s="325" t="s">
        <v>74</v>
      </c>
      <c r="T839" s="132">
        <v>33264</v>
      </c>
      <c r="U839" s="325" t="s">
        <v>65</v>
      </c>
      <c r="V839" s="325" t="s">
        <v>286</v>
      </c>
      <c r="W839" s="331" t="s">
        <v>139</v>
      </c>
      <c r="X839" s="327">
        <v>24</v>
      </c>
      <c r="Y839" s="328">
        <v>0</v>
      </c>
      <c r="Z839" s="328">
        <v>14</v>
      </c>
      <c r="AA839" s="328">
        <v>10</v>
      </c>
      <c r="AB839" s="304" t="s">
        <v>2319</v>
      </c>
    </row>
    <row r="840" spans="15:28" x14ac:dyDescent="0.3">
      <c r="O840" s="298">
        <v>4782</v>
      </c>
      <c r="P840" s="298" t="s">
        <v>83</v>
      </c>
      <c r="Q840" s="299" t="s">
        <v>1910</v>
      </c>
      <c r="R840" s="300" t="s">
        <v>1070</v>
      </c>
      <c r="S840" s="199" t="s">
        <v>18</v>
      </c>
      <c r="T840" s="199">
        <v>33241</v>
      </c>
      <c r="U840" s="199" t="s">
        <v>155</v>
      </c>
      <c r="V840" s="199" t="s">
        <v>1050</v>
      </c>
      <c r="W840" s="301" t="s">
        <v>37</v>
      </c>
      <c r="X840" s="302">
        <v>24</v>
      </c>
      <c r="Y840" s="303">
        <v>9</v>
      </c>
      <c r="Z840" s="303">
        <v>6</v>
      </c>
      <c r="AA840" s="303">
        <v>0</v>
      </c>
      <c r="AB840" s="304" t="s">
        <v>2319</v>
      </c>
    </row>
    <row r="841" spans="15:28" x14ac:dyDescent="0.3">
      <c r="O841" s="314">
        <v>2992</v>
      </c>
      <c r="P841" s="314" t="s">
        <v>8</v>
      </c>
      <c r="Q841" s="315" t="s">
        <v>730</v>
      </c>
      <c r="R841" s="316" t="s">
        <v>730</v>
      </c>
      <c r="S841" s="317" t="s">
        <v>18</v>
      </c>
      <c r="T841" s="257">
        <v>32687</v>
      </c>
      <c r="U841" s="257" t="s">
        <v>58</v>
      </c>
      <c r="V841" s="257" t="s">
        <v>128</v>
      </c>
      <c r="W841" s="397" t="s">
        <v>20</v>
      </c>
      <c r="X841" s="319">
        <v>24</v>
      </c>
      <c r="Y841" s="320">
        <v>0</v>
      </c>
      <c r="Z841" s="320">
        <v>0</v>
      </c>
      <c r="AA841" s="320">
        <v>24</v>
      </c>
      <c r="AB841" s="304" t="s">
        <v>2319</v>
      </c>
    </row>
    <row r="842" spans="15:28" x14ac:dyDescent="0.3">
      <c r="O842" s="338">
        <v>5394</v>
      </c>
      <c r="P842" s="314" t="s">
        <v>8</v>
      </c>
      <c r="Q842" s="315" t="s">
        <v>1305</v>
      </c>
      <c r="R842" s="316" t="s">
        <v>1305</v>
      </c>
      <c r="S842" s="317" t="s">
        <v>43</v>
      </c>
      <c r="T842" s="257">
        <v>32188</v>
      </c>
      <c r="U842" s="257" t="s">
        <v>412</v>
      </c>
      <c r="V842" s="257" t="s">
        <v>1131</v>
      </c>
      <c r="W842" s="329" t="s">
        <v>64</v>
      </c>
      <c r="X842" s="319">
        <v>24</v>
      </c>
      <c r="Y842" s="320">
        <v>0</v>
      </c>
      <c r="Z842" s="320">
        <v>0</v>
      </c>
      <c r="AA842" s="320">
        <v>24</v>
      </c>
      <c r="AB842" s="304" t="s">
        <v>2319</v>
      </c>
    </row>
    <row r="843" spans="15:28" x14ac:dyDescent="0.3">
      <c r="O843" s="338">
        <v>5423</v>
      </c>
      <c r="P843" s="314" t="s">
        <v>8</v>
      </c>
      <c r="Q843" s="315" t="s">
        <v>1082</v>
      </c>
      <c r="R843" s="316" t="s">
        <v>1082</v>
      </c>
      <c r="S843" s="317" t="s">
        <v>18</v>
      </c>
      <c r="T843" s="257">
        <v>31787</v>
      </c>
      <c r="U843" s="257" t="s">
        <v>147</v>
      </c>
      <c r="V843" s="257" t="s">
        <v>1081</v>
      </c>
      <c r="W843" s="329" t="s">
        <v>27</v>
      </c>
      <c r="X843" s="319">
        <v>24</v>
      </c>
      <c r="Y843" s="320">
        <v>0</v>
      </c>
      <c r="Z843" s="320">
        <v>0</v>
      </c>
      <c r="AA843" s="320">
        <v>24</v>
      </c>
      <c r="AB843" s="304" t="s">
        <v>2319</v>
      </c>
    </row>
    <row r="844" spans="15:28" x14ac:dyDescent="0.3">
      <c r="O844" s="314">
        <v>561</v>
      </c>
      <c r="P844" s="314" t="s">
        <v>8</v>
      </c>
      <c r="Q844" s="315" t="s">
        <v>802</v>
      </c>
      <c r="R844" s="316" t="s">
        <v>802</v>
      </c>
      <c r="S844" s="317" t="s">
        <v>41</v>
      </c>
      <c r="T844" s="257">
        <v>31498</v>
      </c>
      <c r="U844" s="257" t="s">
        <v>78</v>
      </c>
      <c r="V844" s="257" t="s">
        <v>26</v>
      </c>
      <c r="W844" s="329"/>
      <c r="X844" s="319">
        <v>24</v>
      </c>
      <c r="Y844" s="320">
        <v>0</v>
      </c>
      <c r="Z844" s="320">
        <v>0</v>
      </c>
      <c r="AA844" s="320">
        <v>24</v>
      </c>
      <c r="AB844" s="304" t="s">
        <v>2319</v>
      </c>
    </row>
    <row r="845" spans="15:28" x14ac:dyDescent="0.3">
      <c r="O845" s="298">
        <v>5773</v>
      </c>
      <c r="P845" s="298" t="s">
        <v>83</v>
      </c>
      <c r="Q845" s="299" t="s">
        <v>728</v>
      </c>
      <c r="R845" s="300" t="s">
        <v>728</v>
      </c>
      <c r="S845" s="199" t="s">
        <v>600</v>
      </c>
      <c r="T845" s="199">
        <v>29862</v>
      </c>
      <c r="U845" s="199" t="s">
        <v>114</v>
      </c>
      <c r="V845" s="199" t="s">
        <v>11</v>
      </c>
      <c r="W845" s="199" t="s">
        <v>68</v>
      </c>
      <c r="X845" s="302">
        <v>24</v>
      </c>
      <c r="Y845" s="303">
        <v>7</v>
      </c>
      <c r="Z845" s="303">
        <v>10</v>
      </c>
      <c r="AA845" s="303">
        <v>0</v>
      </c>
      <c r="AB845" s="304" t="s">
        <v>2319</v>
      </c>
    </row>
    <row r="846" spans="15:28" x14ac:dyDescent="0.3">
      <c r="O846" s="298">
        <v>5541</v>
      </c>
      <c r="P846" s="298" t="s">
        <v>83</v>
      </c>
      <c r="Q846" s="396" t="s">
        <v>1952</v>
      </c>
      <c r="R846" s="300" t="s">
        <v>1261</v>
      </c>
      <c r="S846" s="199" t="s">
        <v>125</v>
      </c>
      <c r="T846" s="199">
        <v>37185</v>
      </c>
      <c r="U846" s="199" t="s">
        <v>99</v>
      </c>
      <c r="V846" s="199" t="s">
        <v>286</v>
      </c>
      <c r="W846" s="301" t="s">
        <v>24</v>
      </c>
      <c r="X846" s="302">
        <v>23</v>
      </c>
      <c r="Y846" s="303">
        <v>6</v>
      </c>
      <c r="Z846" s="303">
        <v>11</v>
      </c>
      <c r="AA846" s="303">
        <v>0</v>
      </c>
      <c r="AB846" s="304" t="s">
        <v>2319</v>
      </c>
    </row>
    <row r="847" spans="15:28" x14ac:dyDescent="0.3">
      <c r="O847" s="332">
        <v>5119</v>
      </c>
      <c r="P847" s="322" t="s">
        <v>17</v>
      </c>
      <c r="Q847" s="333" t="s">
        <v>1767</v>
      </c>
      <c r="R847" s="334" t="s">
        <v>397</v>
      </c>
      <c r="S847" s="335" t="s">
        <v>398</v>
      </c>
      <c r="T847" s="336">
        <v>36832</v>
      </c>
      <c r="U847" s="336" t="s">
        <v>78</v>
      </c>
      <c r="V847" s="325" t="s">
        <v>63</v>
      </c>
      <c r="W847" s="337" t="s">
        <v>16</v>
      </c>
      <c r="X847" s="327">
        <v>23</v>
      </c>
      <c r="Y847" s="328">
        <v>1</v>
      </c>
      <c r="Z847" s="328">
        <v>13</v>
      </c>
      <c r="AA847" s="328">
        <v>8</v>
      </c>
      <c r="AB847" s="304" t="s">
        <v>2319</v>
      </c>
    </row>
    <row r="848" spans="15:28" x14ac:dyDescent="0.3">
      <c r="O848" s="305">
        <v>5954</v>
      </c>
      <c r="P848" s="306" t="s">
        <v>49</v>
      </c>
      <c r="Q848" s="350" t="s">
        <v>2034</v>
      </c>
      <c r="R848" s="308" t="s">
        <v>1549</v>
      </c>
      <c r="S848" s="309" t="s">
        <v>43</v>
      </c>
      <c r="T848" s="310">
        <v>36523</v>
      </c>
      <c r="U848" s="310" t="s">
        <v>40</v>
      </c>
      <c r="V848" s="310" t="s">
        <v>44</v>
      </c>
      <c r="W848" s="311" t="s">
        <v>1470</v>
      </c>
      <c r="X848" s="378">
        <v>23</v>
      </c>
      <c r="Y848" s="313">
        <v>3</v>
      </c>
      <c r="Z848" s="313">
        <v>11</v>
      </c>
      <c r="AA848" s="313">
        <v>6</v>
      </c>
      <c r="AB848" s="304" t="s">
        <v>2319</v>
      </c>
    </row>
    <row r="849" spans="15:28" x14ac:dyDescent="0.3">
      <c r="O849" s="305">
        <v>4873</v>
      </c>
      <c r="P849" s="306" t="s">
        <v>49</v>
      </c>
      <c r="Q849" s="307" t="s">
        <v>818</v>
      </c>
      <c r="R849" s="388" t="s">
        <v>818</v>
      </c>
      <c r="S849" s="309" t="s">
        <v>43</v>
      </c>
      <c r="T849" s="310">
        <v>36474</v>
      </c>
      <c r="U849" s="310" t="s">
        <v>101</v>
      </c>
      <c r="V849" s="310" t="s">
        <v>26</v>
      </c>
      <c r="W849" s="347" t="s">
        <v>37</v>
      </c>
      <c r="X849" s="312">
        <v>23</v>
      </c>
      <c r="Y849" s="313">
        <v>2</v>
      </c>
      <c r="Z849" s="313">
        <v>12</v>
      </c>
      <c r="AA849" s="313">
        <v>7</v>
      </c>
      <c r="AB849" s="304" t="s">
        <v>2319</v>
      </c>
    </row>
    <row r="850" spans="15:28" x14ac:dyDescent="0.3">
      <c r="O850" s="322">
        <v>4796</v>
      </c>
      <c r="P850" s="322" t="s">
        <v>17</v>
      </c>
      <c r="Q850" s="323" t="s">
        <v>839</v>
      </c>
      <c r="R850" s="324" t="s">
        <v>839</v>
      </c>
      <c r="S850" s="325" t="s">
        <v>30</v>
      </c>
      <c r="T850" s="132">
        <v>36384</v>
      </c>
      <c r="U850" s="325" t="s">
        <v>65</v>
      </c>
      <c r="V850" s="325" t="s">
        <v>832</v>
      </c>
      <c r="W850" s="326" t="s">
        <v>37</v>
      </c>
      <c r="X850" s="327">
        <v>23</v>
      </c>
      <c r="Y850" s="328">
        <v>0</v>
      </c>
      <c r="Z850" s="328">
        <v>13</v>
      </c>
      <c r="AA850" s="328">
        <v>10</v>
      </c>
      <c r="AB850" s="304" t="s">
        <v>2319</v>
      </c>
    </row>
    <row r="851" spans="15:28" x14ac:dyDescent="0.3">
      <c r="O851" s="298">
        <v>4353</v>
      </c>
      <c r="P851" s="298" t="s">
        <v>83</v>
      </c>
      <c r="Q851" s="299" t="s">
        <v>1378</v>
      </c>
      <c r="R851" s="300" t="s">
        <v>1378</v>
      </c>
      <c r="S851" s="199" t="s">
        <v>57</v>
      </c>
      <c r="T851" s="199">
        <v>36158</v>
      </c>
      <c r="U851" s="199" t="s">
        <v>492</v>
      </c>
      <c r="V851" s="199" t="s">
        <v>149</v>
      </c>
      <c r="W851" s="301" t="s">
        <v>115</v>
      </c>
      <c r="X851" s="302">
        <v>23</v>
      </c>
      <c r="Y851" s="303">
        <v>7</v>
      </c>
      <c r="Z851" s="303">
        <v>9</v>
      </c>
      <c r="AA851" s="303">
        <v>0</v>
      </c>
      <c r="AB851" s="304" t="s">
        <v>2319</v>
      </c>
    </row>
    <row r="852" spans="15:28" x14ac:dyDescent="0.3">
      <c r="O852" s="298">
        <v>5870</v>
      </c>
      <c r="P852" s="298" t="s">
        <v>83</v>
      </c>
      <c r="Q852" s="299" t="s">
        <v>1327</v>
      </c>
      <c r="R852" s="300" t="s">
        <v>1327</v>
      </c>
      <c r="S852" s="199" t="s">
        <v>125</v>
      </c>
      <c r="T852" s="199">
        <v>35946</v>
      </c>
      <c r="U852" s="199" t="s">
        <v>67</v>
      </c>
      <c r="V852" s="199" t="s">
        <v>1131</v>
      </c>
      <c r="W852" s="199" t="s">
        <v>68</v>
      </c>
      <c r="X852" s="302">
        <v>23</v>
      </c>
      <c r="Y852" s="303">
        <v>7</v>
      </c>
      <c r="Z852" s="303">
        <v>9</v>
      </c>
      <c r="AA852" s="303">
        <v>0</v>
      </c>
      <c r="AB852" s="304" t="s">
        <v>2319</v>
      </c>
    </row>
    <row r="853" spans="15:28" x14ac:dyDescent="0.3">
      <c r="O853" s="305">
        <v>5778</v>
      </c>
      <c r="P853" s="306" t="s">
        <v>49</v>
      </c>
      <c r="Q853" s="307" t="s">
        <v>361</v>
      </c>
      <c r="R853" s="308" t="s">
        <v>361</v>
      </c>
      <c r="S853" s="309" t="s">
        <v>10</v>
      </c>
      <c r="T853" s="310">
        <v>35795</v>
      </c>
      <c r="U853" s="310" t="s">
        <v>289</v>
      </c>
      <c r="V853" s="310" t="s">
        <v>344</v>
      </c>
      <c r="W853" s="310" t="s">
        <v>92</v>
      </c>
      <c r="X853" s="312">
        <v>23</v>
      </c>
      <c r="Y853" s="313">
        <v>7</v>
      </c>
      <c r="Z853" s="313">
        <v>6</v>
      </c>
      <c r="AA853" s="313">
        <v>3</v>
      </c>
      <c r="AB853" s="304" t="s">
        <v>2319</v>
      </c>
    </row>
    <row r="854" spans="15:28" x14ac:dyDescent="0.3">
      <c r="O854" s="298">
        <v>4287</v>
      </c>
      <c r="P854" s="298" t="s">
        <v>83</v>
      </c>
      <c r="Q854" s="299" t="s">
        <v>894</v>
      </c>
      <c r="R854" s="300" t="s">
        <v>894</v>
      </c>
      <c r="S854" s="199" t="s">
        <v>74</v>
      </c>
      <c r="T854" s="199">
        <v>35523</v>
      </c>
      <c r="U854" s="199" t="s">
        <v>128</v>
      </c>
      <c r="V854" s="199" t="s">
        <v>868</v>
      </c>
      <c r="W854" s="301" t="s">
        <v>115</v>
      </c>
      <c r="X854" s="302">
        <v>23</v>
      </c>
      <c r="Y854" s="303">
        <v>4</v>
      </c>
      <c r="Z854" s="303">
        <v>15</v>
      </c>
      <c r="AA854" s="303">
        <v>0</v>
      </c>
      <c r="AB854" s="304" t="s">
        <v>2319</v>
      </c>
    </row>
    <row r="855" spans="15:28" x14ac:dyDescent="0.3">
      <c r="O855" s="330">
        <v>5318</v>
      </c>
      <c r="P855" s="322" t="s">
        <v>17</v>
      </c>
      <c r="Q855" s="323" t="s">
        <v>559</v>
      </c>
      <c r="R855" s="324" t="s">
        <v>559</v>
      </c>
      <c r="S855" s="325" t="s">
        <v>74</v>
      </c>
      <c r="T855" s="132">
        <v>35507</v>
      </c>
      <c r="U855" s="325" t="s">
        <v>294</v>
      </c>
      <c r="V855" s="325" t="s">
        <v>550</v>
      </c>
      <c r="W855" s="331" t="s">
        <v>16</v>
      </c>
      <c r="X855" s="327">
        <v>23</v>
      </c>
      <c r="Y855" s="328">
        <v>3</v>
      </c>
      <c r="Z855" s="328">
        <v>5</v>
      </c>
      <c r="AA855" s="328">
        <v>12</v>
      </c>
      <c r="AB855" s="304" t="s">
        <v>2319</v>
      </c>
    </row>
    <row r="856" spans="15:28" x14ac:dyDescent="0.3">
      <c r="O856" s="298">
        <v>4579</v>
      </c>
      <c r="P856" s="298" t="s">
        <v>83</v>
      </c>
      <c r="Q856" s="299" t="s">
        <v>1901</v>
      </c>
      <c r="R856" s="300" t="s">
        <v>1016</v>
      </c>
      <c r="S856" s="199" t="s">
        <v>125</v>
      </c>
      <c r="T856" s="199">
        <v>35505</v>
      </c>
      <c r="U856" s="199" t="s">
        <v>231</v>
      </c>
      <c r="V856" s="199" t="s">
        <v>990</v>
      </c>
      <c r="W856" s="387" t="s">
        <v>134</v>
      </c>
      <c r="X856" s="302">
        <v>23</v>
      </c>
      <c r="Y856" s="303">
        <v>7</v>
      </c>
      <c r="Z856" s="303">
        <v>9</v>
      </c>
      <c r="AA856" s="303">
        <v>0</v>
      </c>
      <c r="AB856" s="304" t="s">
        <v>2319</v>
      </c>
    </row>
    <row r="857" spans="15:28" x14ac:dyDescent="0.3">
      <c r="O857" s="321">
        <v>4289</v>
      </c>
      <c r="P857" s="306" t="s">
        <v>49</v>
      </c>
      <c r="Q857" s="307" t="s">
        <v>1216</v>
      </c>
      <c r="R857" s="308" t="s">
        <v>1216</v>
      </c>
      <c r="S857" s="309" t="s">
        <v>43</v>
      </c>
      <c r="T857" s="310">
        <v>35403</v>
      </c>
      <c r="U857" s="310" t="s">
        <v>173</v>
      </c>
      <c r="V857" s="310" t="s">
        <v>919</v>
      </c>
      <c r="W857" s="311" t="s">
        <v>115</v>
      </c>
      <c r="X857" s="312">
        <v>23</v>
      </c>
      <c r="Y857" s="313">
        <v>5</v>
      </c>
      <c r="Z857" s="313">
        <v>7</v>
      </c>
      <c r="AA857" s="313">
        <v>6</v>
      </c>
      <c r="AB857" s="304" t="s">
        <v>2319</v>
      </c>
    </row>
    <row r="858" spans="15:28" x14ac:dyDescent="0.3">
      <c r="O858" s="322">
        <v>4188</v>
      </c>
      <c r="P858" s="322" t="s">
        <v>17</v>
      </c>
      <c r="Q858" s="323" t="s">
        <v>1273</v>
      </c>
      <c r="R858" s="324" t="s">
        <v>1273</v>
      </c>
      <c r="S858" s="325" t="s">
        <v>80</v>
      </c>
      <c r="T858" s="132">
        <v>35338</v>
      </c>
      <c r="U858" s="325" t="s">
        <v>23</v>
      </c>
      <c r="V858" s="325" t="s">
        <v>12</v>
      </c>
      <c r="W858" s="325" t="s">
        <v>20</v>
      </c>
      <c r="X858" s="327">
        <v>23</v>
      </c>
      <c r="Y858" s="328">
        <v>3</v>
      </c>
      <c r="Z858" s="328">
        <v>7</v>
      </c>
      <c r="AA858" s="328">
        <v>10</v>
      </c>
      <c r="AB858" s="304" t="s">
        <v>2319</v>
      </c>
    </row>
    <row r="859" spans="15:28" x14ac:dyDescent="0.3">
      <c r="O859" s="322">
        <v>3728</v>
      </c>
      <c r="P859" s="322" t="s">
        <v>17</v>
      </c>
      <c r="Q859" s="323" t="s">
        <v>1790</v>
      </c>
      <c r="R859" s="324" t="s">
        <v>481</v>
      </c>
      <c r="S859" s="325" t="s">
        <v>18</v>
      </c>
      <c r="T859" s="132">
        <v>35109</v>
      </c>
      <c r="U859" s="325" t="s">
        <v>78</v>
      </c>
      <c r="V859" s="325" t="s">
        <v>58</v>
      </c>
      <c r="W859" s="326" t="s">
        <v>234</v>
      </c>
      <c r="X859" s="327">
        <v>23</v>
      </c>
      <c r="Y859" s="328">
        <v>0</v>
      </c>
      <c r="Z859" s="328">
        <v>13</v>
      </c>
      <c r="AA859" s="328">
        <v>10</v>
      </c>
      <c r="AB859" s="304" t="s">
        <v>2319</v>
      </c>
    </row>
    <row r="860" spans="15:28" x14ac:dyDescent="0.3">
      <c r="O860" s="330">
        <v>3355</v>
      </c>
      <c r="P860" s="322" t="s">
        <v>17</v>
      </c>
      <c r="Q860" s="341" t="s">
        <v>1394</v>
      </c>
      <c r="R860" s="342" t="s">
        <v>1394</v>
      </c>
      <c r="S860" s="343" t="s">
        <v>41</v>
      </c>
      <c r="T860" s="132">
        <v>35106</v>
      </c>
      <c r="U860" s="132" t="s">
        <v>31</v>
      </c>
      <c r="V860" s="132" t="s">
        <v>65</v>
      </c>
      <c r="W860" s="326" t="s">
        <v>225</v>
      </c>
      <c r="X860" s="327">
        <v>23</v>
      </c>
      <c r="Y860" s="328">
        <v>0</v>
      </c>
      <c r="Z860" s="328">
        <v>9</v>
      </c>
      <c r="AA860" s="328">
        <v>14</v>
      </c>
      <c r="AB860" s="304" t="s">
        <v>2319</v>
      </c>
    </row>
    <row r="861" spans="15:28" x14ac:dyDescent="0.3">
      <c r="O861" s="298">
        <v>5957</v>
      </c>
      <c r="P861" s="298" t="s">
        <v>83</v>
      </c>
      <c r="Q861" s="344" t="s">
        <v>1529</v>
      </c>
      <c r="R861" s="300" t="s">
        <v>1529</v>
      </c>
      <c r="S861" s="199" t="s">
        <v>125</v>
      </c>
      <c r="T861" s="199">
        <v>35063</v>
      </c>
      <c r="U861" s="199" t="s">
        <v>372</v>
      </c>
      <c r="V861" s="199" t="s">
        <v>550</v>
      </c>
      <c r="W861" s="301" t="s">
        <v>1470</v>
      </c>
      <c r="X861" s="356">
        <v>23</v>
      </c>
      <c r="Y861" s="303">
        <v>7</v>
      </c>
      <c r="Z861" s="303">
        <v>9</v>
      </c>
      <c r="AA861" s="303">
        <v>0</v>
      </c>
      <c r="AB861" s="304" t="s">
        <v>2319</v>
      </c>
    </row>
    <row r="862" spans="15:28" x14ac:dyDescent="0.3">
      <c r="O862" s="321">
        <v>4092</v>
      </c>
      <c r="P862" s="306" t="s">
        <v>49</v>
      </c>
      <c r="Q862" s="307" t="s">
        <v>532</v>
      </c>
      <c r="R862" s="308" t="s">
        <v>532</v>
      </c>
      <c r="S862" s="309" t="s">
        <v>10</v>
      </c>
      <c r="T862" s="310">
        <v>35015</v>
      </c>
      <c r="U862" s="310" t="s">
        <v>101</v>
      </c>
      <c r="V862" s="310" t="s">
        <v>271</v>
      </c>
      <c r="W862" s="311" t="s">
        <v>139</v>
      </c>
      <c r="X862" s="312">
        <v>23</v>
      </c>
      <c r="Y862" s="313">
        <v>1</v>
      </c>
      <c r="Z862" s="313">
        <v>12</v>
      </c>
      <c r="AA862" s="313">
        <v>9</v>
      </c>
      <c r="AB862" s="304" t="s">
        <v>2319</v>
      </c>
    </row>
    <row r="863" spans="15:28" x14ac:dyDescent="0.3">
      <c r="O863" s="298">
        <v>5554</v>
      </c>
      <c r="P863" s="298" t="s">
        <v>83</v>
      </c>
      <c r="Q863" s="299" t="s">
        <v>798</v>
      </c>
      <c r="R863" s="300" t="s">
        <v>798</v>
      </c>
      <c r="S863" s="199" t="s">
        <v>97</v>
      </c>
      <c r="T863" s="199">
        <v>34868</v>
      </c>
      <c r="U863" s="199" t="s">
        <v>51</v>
      </c>
      <c r="V863" s="199" t="s">
        <v>132</v>
      </c>
      <c r="W863" s="301" t="s">
        <v>24</v>
      </c>
      <c r="X863" s="302">
        <v>23</v>
      </c>
      <c r="Y863" s="303">
        <v>7</v>
      </c>
      <c r="Z863" s="303">
        <v>9</v>
      </c>
      <c r="AA863" s="303">
        <v>0</v>
      </c>
      <c r="AB863" s="304" t="s">
        <v>2319</v>
      </c>
    </row>
    <row r="864" spans="15:28" x14ac:dyDescent="0.3">
      <c r="O864" s="321">
        <v>5130</v>
      </c>
      <c r="P864" s="306" t="s">
        <v>49</v>
      </c>
      <c r="Q864" s="307" t="s">
        <v>1005</v>
      </c>
      <c r="R864" s="308" t="s">
        <v>1005</v>
      </c>
      <c r="S864" s="309" t="s">
        <v>62</v>
      </c>
      <c r="T864" s="310">
        <v>34739</v>
      </c>
      <c r="U864" s="310" t="s">
        <v>219</v>
      </c>
      <c r="V864" s="310" t="s">
        <v>990</v>
      </c>
      <c r="W864" s="311" t="s">
        <v>16</v>
      </c>
      <c r="X864" s="312">
        <v>23</v>
      </c>
      <c r="Y864" s="313">
        <v>4</v>
      </c>
      <c r="Z864" s="313">
        <v>10</v>
      </c>
      <c r="AA864" s="313">
        <v>5</v>
      </c>
      <c r="AB864" s="304" t="s">
        <v>2319</v>
      </c>
    </row>
    <row r="865" spans="15:28" x14ac:dyDescent="0.3">
      <c r="O865" s="321">
        <v>4418</v>
      </c>
      <c r="P865" s="306" t="s">
        <v>49</v>
      </c>
      <c r="Q865" s="307" t="s">
        <v>534</v>
      </c>
      <c r="R865" s="308" t="s">
        <v>534</v>
      </c>
      <c r="S865" s="309" t="s">
        <v>535</v>
      </c>
      <c r="T865" s="310">
        <v>34683</v>
      </c>
      <c r="U865" s="310" t="s">
        <v>391</v>
      </c>
      <c r="V865" s="310" t="s">
        <v>271</v>
      </c>
      <c r="W865" s="311" t="s">
        <v>115</v>
      </c>
      <c r="X865" s="312">
        <v>23</v>
      </c>
      <c r="Y865" s="313">
        <v>6</v>
      </c>
      <c r="Z865" s="313">
        <v>6</v>
      </c>
      <c r="AA865" s="313">
        <v>5</v>
      </c>
      <c r="AB865" s="304" t="s">
        <v>2319</v>
      </c>
    </row>
    <row r="866" spans="15:28" x14ac:dyDescent="0.3">
      <c r="O866" s="349">
        <v>3706</v>
      </c>
      <c r="P866" s="349" t="s">
        <v>49</v>
      </c>
      <c r="Q866" s="358" t="s">
        <v>1063</v>
      </c>
      <c r="R866" s="359" t="s">
        <v>1063</v>
      </c>
      <c r="S866" s="231" t="s">
        <v>10</v>
      </c>
      <c r="T866" s="231">
        <v>34029</v>
      </c>
      <c r="U866" s="231" t="s">
        <v>221</v>
      </c>
      <c r="V866" s="231" t="s">
        <v>1050</v>
      </c>
      <c r="W866" s="360" t="s">
        <v>234</v>
      </c>
      <c r="X866" s="312">
        <v>23</v>
      </c>
      <c r="Y866" s="313">
        <v>5</v>
      </c>
      <c r="Z866" s="313">
        <v>8</v>
      </c>
      <c r="AA866" s="313">
        <v>5</v>
      </c>
      <c r="AB866" s="304" t="s">
        <v>2319</v>
      </c>
    </row>
    <row r="867" spans="15:28" x14ac:dyDescent="0.3">
      <c r="O867" s="330">
        <v>3876</v>
      </c>
      <c r="P867" s="322" t="s">
        <v>17</v>
      </c>
      <c r="Q867" s="323" t="s">
        <v>1315</v>
      </c>
      <c r="R867" s="324" t="s">
        <v>1315</v>
      </c>
      <c r="S867" s="325" t="s">
        <v>33</v>
      </c>
      <c r="T867" s="132">
        <v>33778</v>
      </c>
      <c r="U867" s="325" t="s">
        <v>94</v>
      </c>
      <c r="V867" s="325" t="s">
        <v>1131</v>
      </c>
      <c r="W867" s="368" t="s">
        <v>280</v>
      </c>
      <c r="X867" s="327">
        <v>23</v>
      </c>
      <c r="Y867" s="328">
        <v>1</v>
      </c>
      <c r="Z867" s="328">
        <v>7</v>
      </c>
      <c r="AA867" s="328">
        <v>14</v>
      </c>
      <c r="AB867" s="304" t="s">
        <v>2319</v>
      </c>
    </row>
    <row r="868" spans="15:28" x14ac:dyDescent="0.3">
      <c r="O868" s="305">
        <v>4816</v>
      </c>
      <c r="P868" s="306" t="s">
        <v>49</v>
      </c>
      <c r="Q868" s="307" t="s">
        <v>1741</v>
      </c>
      <c r="R868" s="308" t="s">
        <v>237</v>
      </c>
      <c r="S868" s="309" t="s">
        <v>18</v>
      </c>
      <c r="T868" s="310">
        <v>33745</v>
      </c>
      <c r="U868" s="310" t="s">
        <v>19</v>
      </c>
      <c r="V868" s="310" t="s">
        <v>78</v>
      </c>
      <c r="W868" s="347" t="s">
        <v>37</v>
      </c>
      <c r="X868" s="312">
        <v>23</v>
      </c>
      <c r="Y868" s="313">
        <v>3</v>
      </c>
      <c r="Z868" s="313">
        <v>9</v>
      </c>
      <c r="AA868" s="313">
        <v>8</v>
      </c>
      <c r="AB868" s="304" t="s">
        <v>2319</v>
      </c>
    </row>
    <row r="869" spans="15:28" x14ac:dyDescent="0.3">
      <c r="O869" s="305">
        <v>6177</v>
      </c>
      <c r="P869" s="306" t="s">
        <v>49</v>
      </c>
      <c r="Q869" s="377" t="s">
        <v>1995</v>
      </c>
      <c r="R869" s="308" t="s">
        <v>1580</v>
      </c>
      <c r="S869" s="309" t="s">
        <v>1559</v>
      </c>
      <c r="T869" s="310">
        <v>33410</v>
      </c>
      <c r="U869" s="310" t="s">
        <v>1483</v>
      </c>
      <c r="V869" s="310" t="s">
        <v>901</v>
      </c>
      <c r="W869" s="311" t="s">
        <v>1470</v>
      </c>
      <c r="X869" s="378">
        <v>23</v>
      </c>
      <c r="Y869" s="313">
        <v>6</v>
      </c>
      <c r="Z869" s="313">
        <v>7</v>
      </c>
      <c r="AA869" s="313">
        <v>4</v>
      </c>
      <c r="AB869" s="304" t="s">
        <v>2319</v>
      </c>
    </row>
    <row r="870" spans="15:28" x14ac:dyDescent="0.3">
      <c r="O870" s="321">
        <v>4135</v>
      </c>
      <c r="P870" s="306" t="s">
        <v>49</v>
      </c>
      <c r="Q870" s="307" t="s">
        <v>1008</v>
      </c>
      <c r="R870" s="308" t="s">
        <v>1008</v>
      </c>
      <c r="S870" s="309" t="s">
        <v>33</v>
      </c>
      <c r="T870" s="310">
        <v>33277</v>
      </c>
      <c r="U870" s="310" t="s">
        <v>344</v>
      </c>
      <c r="V870" s="310" t="s">
        <v>990</v>
      </c>
      <c r="W870" s="345" t="s">
        <v>129</v>
      </c>
      <c r="X870" s="312">
        <v>23</v>
      </c>
      <c r="Y870" s="313">
        <v>5</v>
      </c>
      <c r="Z870" s="313">
        <v>8</v>
      </c>
      <c r="AA870" s="313">
        <v>5</v>
      </c>
      <c r="AB870" s="304" t="s">
        <v>2319</v>
      </c>
    </row>
    <row r="871" spans="15:28" x14ac:dyDescent="0.3">
      <c r="O871" s="298">
        <v>2053</v>
      </c>
      <c r="P871" s="298" t="s">
        <v>83</v>
      </c>
      <c r="Q871" s="299" t="s">
        <v>797</v>
      </c>
      <c r="R871" s="300" t="s">
        <v>797</v>
      </c>
      <c r="S871" s="199" t="s">
        <v>18</v>
      </c>
      <c r="T871" s="199">
        <v>32959</v>
      </c>
      <c r="U871" s="199" t="s">
        <v>475</v>
      </c>
      <c r="V871" s="199" t="s">
        <v>1081</v>
      </c>
      <c r="W871" s="301" t="s">
        <v>256</v>
      </c>
      <c r="X871" s="302">
        <v>23</v>
      </c>
      <c r="Y871" s="303">
        <v>9</v>
      </c>
      <c r="Z871" s="303">
        <v>5</v>
      </c>
      <c r="AA871" s="303">
        <v>0</v>
      </c>
      <c r="AB871" s="304" t="s">
        <v>2319</v>
      </c>
    </row>
    <row r="872" spans="15:28" x14ac:dyDescent="0.3">
      <c r="O872" s="322">
        <v>2571</v>
      </c>
      <c r="P872" s="322" t="s">
        <v>17</v>
      </c>
      <c r="Q872" s="323" t="s">
        <v>1309</v>
      </c>
      <c r="R872" s="324" t="s">
        <v>1309</v>
      </c>
      <c r="S872" s="325" t="s">
        <v>176</v>
      </c>
      <c r="T872" s="132">
        <v>32659</v>
      </c>
      <c r="U872" s="325" t="s">
        <v>45</v>
      </c>
      <c r="V872" s="325" t="s">
        <v>1131</v>
      </c>
      <c r="W872" s="326" t="s">
        <v>119</v>
      </c>
      <c r="X872" s="327">
        <v>23</v>
      </c>
      <c r="Y872" s="328">
        <v>3</v>
      </c>
      <c r="Z872" s="328">
        <v>7</v>
      </c>
      <c r="AA872" s="328">
        <v>10</v>
      </c>
      <c r="AB872" s="304" t="s">
        <v>2319</v>
      </c>
    </row>
    <row r="873" spans="15:28" x14ac:dyDescent="0.3">
      <c r="O873" s="322">
        <v>5926</v>
      </c>
      <c r="P873" s="322" t="s">
        <v>17</v>
      </c>
      <c r="Q873" s="323" t="s">
        <v>1816</v>
      </c>
      <c r="R873" s="324" t="s">
        <v>592</v>
      </c>
      <c r="S873" s="325" t="s">
        <v>10</v>
      </c>
      <c r="T873" s="132">
        <v>32280</v>
      </c>
      <c r="U873" s="325" t="s">
        <v>60</v>
      </c>
      <c r="V873" s="325" t="s">
        <v>82</v>
      </c>
      <c r="W873" s="325" t="s">
        <v>76</v>
      </c>
      <c r="X873" s="327">
        <v>23</v>
      </c>
      <c r="Y873" s="328">
        <v>1</v>
      </c>
      <c r="Z873" s="328">
        <v>7</v>
      </c>
      <c r="AA873" s="328">
        <v>14</v>
      </c>
      <c r="AB873" s="304" t="s">
        <v>2319</v>
      </c>
    </row>
    <row r="874" spans="15:28" x14ac:dyDescent="0.3">
      <c r="O874" s="305">
        <v>643</v>
      </c>
      <c r="P874" s="306" t="s">
        <v>49</v>
      </c>
      <c r="Q874" s="307" t="s">
        <v>1726</v>
      </c>
      <c r="R874" s="308" t="s">
        <v>131</v>
      </c>
      <c r="S874" s="309" t="s">
        <v>10</v>
      </c>
      <c r="T874" s="310">
        <v>31865</v>
      </c>
      <c r="U874" s="310" t="s">
        <v>132</v>
      </c>
      <c r="V874" s="310" t="s">
        <v>103</v>
      </c>
      <c r="W874" s="311"/>
      <c r="X874" s="312">
        <v>23</v>
      </c>
      <c r="Y874" s="313">
        <v>6</v>
      </c>
      <c r="Z874" s="313">
        <v>8</v>
      </c>
      <c r="AA874" s="313">
        <v>3</v>
      </c>
      <c r="AB874" s="304" t="s">
        <v>2319</v>
      </c>
    </row>
    <row r="875" spans="15:28" x14ac:dyDescent="0.3">
      <c r="O875" s="361">
        <v>6197</v>
      </c>
      <c r="P875" s="361" t="s">
        <v>83</v>
      </c>
      <c r="Q875" s="362" t="s">
        <v>2165</v>
      </c>
      <c r="R875" s="363" t="s">
        <v>2166</v>
      </c>
      <c r="S875" s="364" t="s">
        <v>504</v>
      </c>
      <c r="T875" s="364">
        <v>31243</v>
      </c>
      <c r="U875" s="364" t="s">
        <v>44</v>
      </c>
      <c r="V875" s="364" t="s">
        <v>167</v>
      </c>
      <c r="W875" s="365" t="s">
        <v>2084</v>
      </c>
      <c r="X875" s="366">
        <v>23</v>
      </c>
      <c r="Y875" s="367">
        <v>8</v>
      </c>
      <c r="Z875" s="367">
        <v>7</v>
      </c>
      <c r="AA875" s="367">
        <v>0</v>
      </c>
      <c r="AB875" s="304" t="s">
        <v>2319</v>
      </c>
    </row>
    <row r="876" spans="15:28" x14ac:dyDescent="0.3">
      <c r="O876" s="322">
        <v>1575</v>
      </c>
      <c r="P876" s="322" t="s">
        <v>17</v>
      </c>
      <c r="Q876" s="323" t="s">
        <v>166</v>
      </c>
      <c r="R876" s="324" t="s">
        <v>166</v>
      </c>
      <c r="S876" s="325" t="s">
        <v>74</v>
      </c>
      <c r="T876" s="132">
        <v>30947</v>
      </c>
      <c r="U876" s="325" t="s">
        <v>286</v>
      </c>
      <c r="V876" s="325" t="s">
        <v>213</v>
      </c>
      <c r="W876" s="326" t="s">
        <v>92</v>
      </c>
      <c r="X876" s="327">
        <v>23</v>
      </c>
      <c r="Y876" s="328">
        <v>1</v>
      </c>
      <c r="Z876" s="328">
        <v>7</v>
      </c>
      <c r="AA876" s="328">
        <v>14</v>
      </c>
      <c r="AB876" s="304" t="s">
        <v>2319</v>
      </c>
    </row>
    <row r="877" spans="15:28" x14ac:dyDescent="0.3">
      <c r="O877" s="322">
        <v>5850</v>
      </c>
      <c r="P877" s="322" t="s">
        <v>17</v>
      </c>
      <c r="Q877" s="323" t="s">
        <v>562</v>
      </c>
      <c r="R877" s="324" t="s">
        <v>562</v>
      </c>
      <c r="S877" s="325" t="s">
        <v>10</v>
      </c>
      <c r="T877" s="132">
        <v>36877</v>
      </c>
      <c r="U877" s="325" t="s">
        <v>236</v>
      </c>
      <c r="V877" s="325" t="s">
        <v>550</v>
      </c>
      <c r="W877" s="325" t="s">
        <v>68</v>
      </c>
      <c r="X877" s="327">
        <v>22</v>
      </c>
      <c r="Y877" s="328">
        <v>0</v>
      </c>
      <c r="Z877" s="328">
        <v>10</v>
      </c>
      <c r="AA877" s="328">
        <v>12</v>
      </c>
      <c r="AB877" s="304" t="s">
        <v>2319</v>
      </c>
    </row>
    <row r="878" spans="15:28" x14ac:dyDescent="0.3">
      <c r="O878" s="330">
        <v>5350</v>
      </c>
      <c r="P878" s="322" t="s">
        <v>17</v>
      </c>
      <c r="Q878" s="323" t="s">
        <v>1056</v>
      </c>
      <c r="R878" s="324" t="s">
        <v>1056</v>
      </c>
      <c r="S878" s="325" t="s">
        <v>10</v>
      </c>
      <c r="T878" s="132">
        <v>36392</v>
      </c>
      <c r="U878" s="325" t="s">
        <v>311</v>
      </c>
      <c r="V878" s="325" t="s">
        <v>1050</v>
      </c>
      <c r="W878" s="331" t="s">
        <v>27</v>
      </c>
      <c r="X878" s="327">
        <v>22</v>
      </c>
      <c r="Y878" s="328">
        <v>3</v>
      </c>
      <c r="Z878" s="328">
        <v>12</v>
      </c>
      <c r="AA878" s="328">
        <v>4</v>
      </c>
      <c r="AB878" s="304" t="s">
        <v>2319</v>
      </c>
    </row>
    <row r="879" spans="15:28" x14ac:dyDescent="0.3">
      <c r="O879" s="305">
        <v>5472</v>
      </c>
      <c r="P879" s="306" t="s">
        <v>49</v>
      </c>
      <c r="Q879" s="307" t="s">
        <v>594</v>
      </c>
      <c r="R879" s="308" t="s">
        <v>594</v>
      </c>
      <c r="S879" s="309" t="s">
        <v>125</v>
      </c>
      <c r="T879" s="310">
        <v>35773</v>
      </c>
      <c r="U879" s="310" t="s">
        <v>236</v>
      </c>
      <c r="V879" s="310" t="s">
        <v>82</v>
      </c>
      <c r="W879" s="347" t="s">
        <v>100</v>
      </c>
      <c r="X879" s="312">
        <v>22</v>
      </c>
      <c r="Y879" s="313">
        <v>5</v>
      </c>
      <c r="Z879" s="313">
        <v>7</v>
      </c>
      <c r="AA879" s="313">
        <v>5</v>
      </c>
      <c r="AB879" s="304" t="s">
        <v>2319</v>
      </c>
    </row>
    <row r="880" spans="15:28" x14ac:dyDescent="0.3">
      <c r="O880" s="398">
        <v>6210</v>
      </c>
      <c r="P880" s="399" t="s">
        <v>49</v>
      </c>
      <c r="Q880" s="400" t="s">
        <v>2126</v>
      </c>
      <c r="R880" s="400" t="s">
        <v>2126</v>
      </c>
      <c r="S880" s="401" t="s">
        <v>18</v>
      </c>
      <c r="T880" s="402">
        <v>35437</v>
      </c>
      <c r="U880" s="402" t="s">
        <v>433</v>
      </c>
      <c r="V880" s="402" t="s">
        <v>173</v>
      </c>
      <c r="W880" s="403" t="s">
        <v>2084</v>
      </c>
      <c r="X880" s="404">
        <v>22</v>
      </c>
      <c r="Y880" s="405">
        <v>6</v>
      </c>
      <c r="Z880" s="405">
        <v>7</v>
      </c>
      <c r="AA880" s="405">
        <v>3</v>
      </c>
      <c r="AB880" s="304" t="s">
        <v>2319</v>
      </c>
    </row>
    <row r="881" spans="15:28" x14ac:dyDescent="0.3">
      <c r="O881" s="305">
        <v>5637</v>
      </c>
      <c r="P881" s="306" t="s">
        <v>49</v>
      </c>
      <c r="Q881" s="377" t="s">
        <v>1346</v>
      </c>
      <c r="R881" s="307" t="s">
        <v>1346</v>
      </c>
      <c r="S881" s="309" t="s">
        <v>74</v>
      </c>
      <c r="T881" s="310">
        <v>35413</v>
      </c>
      <c r="U881" s="310" t="s">
        <v>1557</v>
      </c>
      <c r="V881" s="310" t="s">
        <v>338</v>
      </c>
      <c r="W881" s="347" t="s">
        <v>24</v>
      </c>
      <c r="X881" s="312">
        <v>22</v>
      </c>
      <c r="Y881" s="313">
        <v>3</v>
      </c>
      <c r="Z881" s="313">
        <v>11</v>
      </c>
      <c r="AA881" s="313">
        <v>5</v>
      </c>
      <c r="AB881" s="304" t="s">
        <v>2319</v>
      </c>
    </row>
    <row r="882" spans="15:28" x14ac:dyDescent="0.3">
      <c r="O882" s="305">
        <v>5402</v>
      </c>
      <c r="P882" s="306" t="s">
        <v>49</v>
      </c>
      <c r="Q882" s="307" t="s">
        <v>659</v>
      </c>
      <c r="R882" s="308" t="s">
        <v>659</v>
      </c>
      <c r="S882" s="309" t="s">
        <v>10</v>
      </c>
      <c r="T882" s="310">
        <v>35387</v>
      </c>
      <c r="U882" s="310" t="s">
        <v>63</v>
      </c>
      <c r="V882" s="310" t="s">
        <v>173</v>
      </c>
      <c r="W882" s="347" t="s">
        <v>27</v>
      </c>
      <c r="X882" s="312">
        <v>22</v>
      </c>
      <c r="Y882" s="313">
        <v>2</v>
      </c>
      <c r="Z882" s="313">
        <v>10</v>
      </c>
      <c r="AA882" s="313">
        <v>8</v>
      </c>
      <c r="AB882" s="304" t="s">
        <v>2319</v>
      </c>
    </row>
    <row r="883" spans="15:28" x14ac:dyDescent="0.3">
      <c r="O883" s="305">
        <v>5731</v>
      </c>
      <c r="P883" s="306" t="s">
        <v>49</v>
      </c>
      <c r="Q883" s="307" t="s">
        <v>923</v>
      </c>
      <c r="R883" s="308" t="s">
        <v>923</v>
      </c>
      <c r="S883" s="309" t="s">
        <v>315</v>
      </c>
      <c r="T883" s="310">
        <v>35282</v>
      </c>
      <c r="U883" s="310" t="s">
        <v>311</v>
      </c>
      <c r="V883" s="310" t="s">
        <v>901</v>
      </c>
      <c r="W883" s="347" t="s">
        <v>24</v>
      </c>
      <c r="X883" s="312">
        <v>22</v>
      </c>
      <c r="Y883" s="313">
        <v>4</v>
      </c>
      <c r="Z883" s="313">
        <v>12</v>
      </c>
      <c r="AA883" s="313">
        <v>2</v>
      </c>
      <c r="AB883" s="304" t="s">
        <v>2319</v>
      </c>
    </row>
    <row r="884" spans="15:28" x14ac:dyDescent="0.3">
      <c r="O884" s="322">
        <v>4965</v>
      </c>
      <c r="P884" s="322" t="s">
        <v>17</v>
      </c>
      <c r="Q884" s="323" t="s">
        <v>1360</v>
      </c>
      <c r="R884" s="324" t="s">
        <v>1360</v>
      </c>
      <c r="S884" s="325" t="s">
        <v>10</v>
      </c>
      <c r="T884" s="132">
        <v>35152</v>
      </c>
      <c r="U884" s="325" t="s">
        <v>78</v>
      </c>
      <c r="V884" s="325" t="s">
        <v>149</v>
      </c>
      <c r="W884" s="326" t="s">
        <v>152</v>
      </c>
      <c r="X884" s="327">
        <v>22</v>
      </c>
      <c r="Y884" s="328">
        <v>0</v>
      </c>
      <c r="Z884" s="328">
        <v>12</v>
      </c>
      <c r="AA884" s="328">
        <v>10</v>
      </c>
      <c r="AB884" s="304" t="s">
        <v>2319</v>
      </c>
    </row>
    <row r="885" spans="15:28" x14ac:dyDescent="0.3">
      <c r="O885" s="305">
        <v>4941</v>
      </c>
      <c r="P885" s="306" t="s">
        <v>49</v>
      </c>
      <c r="Q885" s="307" t="s">
        <v>1322</v>
      </c>
      <c r="R885" s="308" t="s">
        <v>1322</v>
      </c>
      <c r="S885" s="309" t="s">
        <v>151</v>
      </c>
      <c r="T885" s="310">
        <v>35083</v>
      </c>
      <c r="U885" s="310" t="s">
        <v>89</v>
      </c>
      <c r="V885" s="310" t="s">
        <v>1131</v>
      </c>
      <c r="W885" s="311" t="s">
        <v>152</v>
      </c>
      <c r="X885" s="312">
        <v>22</v>
      </c>
      <c r="Y885" s="313">
        <v>4</v>
      </c>
      <c r="Z885" s="313">
        <v>9</v>
      </c>
      <c r="AA885" s="313">
        <v>5</v>
      </c>
      <c r="AB885" s="304" t="s">
        <v>2319</v>
      </c>
    </row>
    <row r="886" spans="15:28" x14ac:dyDescent="0.3">
      <c r="O886" s="298">
        <v>5078</v>
      </c>
      <c r="P886" s="298" t="s">
        <v>83</v>
      </c>
      <c r="Q886" s="344" t="s">
        <v>1996</v>
      </c>
      <c r="R886" s="300" t="s">
        <v>958</v>
      </c>
      <c r="S886" s="199" t="s">
        <v>792</v>
      </c>
      <c r="T886" s="199">
        <v>35038</v>
      </c>
      <c r="U886" s="199" t="s">
        <v>822</v>
      </c>
      <c r="V886" s="199" t="s">
        <v>930</v>
      </c>
      <c r="W886" s="301" t="s">
        <v>52</v>
      </c>
      <c r="X886" s="302">
        <v>22</v>
      </c>
      <c r="Y886" s="303">
        <v>5</v>
      </c>
      <c r="Z886" s="303">
        <v>12</v>
      </c>
      <c r="AA886" s="303">
        <v>0</v>
      </c>
      <c r="AB886" s="304" t="s">
        <v>2319</v>
      </c>
    </row>
    <row r="887" spans="15:28" x14ac:dyDescent="0.3">
      <c r="O887" s="305">
        <v>5995</v>
      </c>
      <c r="P887" s="306" t="s">
        <v>49</v>
      </c>
      <c r="Q887" s="350" t="s">
        <v>1588</v>
      </c>
      <c r="R887" s="308" t="s">
        <v>1588</v>
      </c>
      <c r="S887" s="309" t="s">
        <v>602</v>
      </c>
      <c r="T887" s="310">
        <v>34989</v>
      </c>
      <c r="U887" s="310" t="s">
        <v>219</v>
      </c>
      <c r="V887" s="310" t="s">
        <v>167</v>
      </c>
      <c r="W887" s="311" t="s">
        <v>1470</v>
      </c>
      <c r="X887" s="378">
        <v>22</v>
      </c>
      <c r="Y887" s="313">
        <v>2</v>
      </c>
      <c r="Z887" s="313">
        <v>12</v>
      </c>
      <c r="AA887" s="313">
        <v>6</v>
      </c>
      <c r="AB887" s="304" t="s">
        <v>2319</v>
      </c>
    </row>
    <row r="888" spans="15:28" x14ac:dyDescent="0.3">
      <c r="O888" s="330">
        <v>3252</v>
      </c>
      <c r="P888" s="322" t="s">
        <v>17</v>
      </c>
      <c r="Q888" s="323" t="s">
        <v>556</v>
      </c>
      <c r="R888" s="324" t="s">
        <v>556</v>
      </c>
      <c r="S888" s="325" t="s">
        <v>39</v>
      </c>
      <c r="T888" s="132">
        <v>34719</v>
      </c>
      <c r="U888" s="325" t="s">
        <v>101</v>
      </c>
      <c r="V888" s="325" t="s">
        <v>550</v>
      </c>
      <c r="W888" s="331" t="s">
        <v>13</v>
      </c>
      <c r="X888" s="327">
        <v>22</v>
      </c>
      <c r="Y888" s="328">
        <v>0</v>
      </c>
      <c r="Z888" s="328">
        <v>10</v>
      </c>
      <c r="AA888" s="328">
        <v>12</v>
      </c>
      <c r="AB888" s="304" t="s">
        <v>2319</v>
      </c>
    </row>
    <row r="889" spans="15:28" x14ac:dyDescent="0.3">
      <c r="O889" s="322">
        <v>5824</v>
      </c>
      <c r="P889" s="322" t="s">
        <v>17</v>
      </c>
      <c r="Q889" s="375" t="s">
        <v>1883</v>
      </c>
      <c r="R889" s="324" t="s">
        <v>936</v>
      </c>
      <c r="S889" s="325" t="s">
        <v>246</v>
      </c>
      <c r="T889" s="132">
        <v>34602</v>
      </c>
      <c r="U889" s="325" t="s">
        <v>570</v>
      </c>
      <c r="V889" s="325" t="s">
        <v>930</v>
      </c>
      <c r="W889" s="325" t="s">
        <v>68</v>
      </c>
      <c r="X889" s="327">
        <v>22</v>
      </c>
      <c r="Y889" s="328">
        <v>0</v>
      </c>
      <c r="Z889" s="328">
        <v>6</v>
      </c>
      <c r="AA889" s="328">
        <v>16</v>
      </c>
      <c r="AB889" s="304" t="s">
        <v>2319</v>
      </c>
    </row>
    <row r="890" spans="15:28" x14ac:dyDescent="0.3">
      <c r="O890" s="321">
        <v>3848</v>
      </c>
      <c r="P890" s="306" t="s">
        <v>49</v>
      </c>
      <c r="Q890" s="307" t="s">
        <v>460</v>
      </c>
      <c r="R890" s="308" t="s">
        <v>460</v>
      </c>
      <c r="S890" s="309" t="s">
        <v>249</v>
      </c>
      <c r="T890" s="310">
        <v>34500</v>
      </c>
      <c r="U890" s="310" t="s">
        <v>36</v>
      </c>
      <c r="V890" s="310" t="s">
        <v>45</v>
      </c>
      <c r="W890" s="311" t="s">
        <v>280</v>
      </c>
      <c r="X890" s="312">
        <v>22</v>
      </c>
      <c r="Y890" s="313">
        <v>3</v>
      </c>
      <c r="Z890" s="313">
        <v>8</v>
      </c>
      <c r="AA890" s="313">
        <v>8</v>
      </c>
      <c r="AB890" s="304" t="s">
        <v>2319</v>
      </c>
    </row>
    <row r="891" spans="15:28" x14ac:dyDescent="0.3">
      <c r="O891" s="298">
        <v>1372</v>
      </c>
      <c r="P891" s="298" t="s">
        <v>83</v>
      </c>
      <c r="Q891" s="299" t="s">
        <v>1126</v>
      </c>
      <c r="R891" s="300" t="s">
        <v>1126</v>
      </c>
      <c r="S891" s="199" t="s">
        <v>74</v>
      </c>
      <c r="T891" s="199">
        <v>33639</v>
      </c>
      <c r="U891" s="199" t="s">
        <v>167</v>
      </c>
      <c r="V891" s="199" t="s">
        <v>194</v>
      </c>
      <c r="W891" s="301"/>
      <c r="X891" s="302">
        <v>22</v>
      </c>
      <c r="Y891" s="303">
        <v>7</v>
      </c>
      <c r="Z891" s="303">
        <v>8</v>
      </c>
      <c r="AA891" s="303">
        <v>0</v>
      </c>
      <c r="AB891" s="304" t="s">
        <v>2319</v>
      </c>
    </row>
    <row r="892" spans="15:28" x14ac:dyDescent="0.3">
      <c r="O892" s="330">
        <v>5460</v>
      </c>
      <c r="P892" s="322" t="s">
        <v>17</v>
      </c>
      <c r="Q892" s="323" t="s">
        <v>431</v>
      </c>
      <c r="R892" s="324" t="s">
        <v>431</v>
      </c>
      <c r="S892" s="325" t="s">
        <v>432</v>
      </c>
      <c r="T892" s="132">
        <v>33479</v>
      </c>
      <c r="U892" s="325" t="s">
        <v>433</v>
      </c>
      <c r="V892" s="325" t="s">
        <v>426</v>
      </c>
      <c r="W892" s="331" t="s">
        <v>27</v>
      </c>
      <c r="X892" s="327">
        <v>22</v>
      </c>
      <c r="Y892" s="328">
        <v>0</v>
      </c>
      <c r="Z892" s="328">
        <v>10</v>
      </c>
      <c r="AA892" s="328">
        <v>12</v>
      </c>
      <c r="AB892" s="304" t="s">
        <v>2319</v>
      </c>
    </row>
    <row r="893" spans="15:28" x14ac:dyDescent="0.3">
      <c r="O893" s="298">
        <v>5781</v>
      </c>
      <c r="P893" s="298" t="s">
        <v>83</v>
      </c>
      <c r="Q893" s="344" t="s">
        <v>1292</v>
      </c>
      <c r="R893" s="300" t="s">
        <v>1292</v>
      </c>
      <c r="S893" s="199" t="s">
        <v>62</v>
      </c>
      <c r="T893" s="199">
        <v>33441</v>
      </c>
      <c r="U893" s="199" t="s">
        <v>70</v>
      </c>
      <c r="V893" s="199" t="s">
        <v>194</v>
      </c>
      <c r="W893" s="199" t="s">
        <v>92</v>
      </c>
      <c r="X893" s="302">
        <v>22</v>
      </c>
      <c r="Y893" s="303">
        <v>8</v>
      </c>
      <c r="Z893" s="303">
        <v>6</v>
      </c>
      <c r="AA893" s="303">
        <v>0</v>
      </c>
      <c r="AB893" s="304" t="s">
        <v>2319</v>
      </c>
    </row>
    <row r="894" spans="15:28" x14ac:dyDescent="0.3">
      <c r="O894" s="322">
        <v>2305</v>
      </c>
      <c r="P894" s="322" t="s">
        <v>17</v>
      </c>
      <c r="Q894" s="323" t="s">
        <v>586</v>
      </c>
      <c r="R894" s="324" t="s">
        <v>586</v>
      </c>
      <c r="S894" s="325" t="s">
        <v>125</v>
      </c>
      <c r="T894" s="132">
        <v>33021</v>
      </c>
      <c r="U894" s="325" t="s">
        <v>128</v>
      </c>
      <c r="V894" s="325" t="s">
        <v>82</v>
      </c>
      <c r="W894" s="326" t="s">
        <v>587</v>
      </c>
      <c r="X894" s="327">
        <v>22</v>
      </c>
      <c r="Y894" s="328">
        <v>0</v>
      </c>
      <c r="Z894" s="328">
        <v>8</v>
      </c>
      <c r="AA894" s="328">
        <v>14</v>
      </c>
      <c r="AB894" s="304" t="s">
        <v>2319</v>
      </c>
    </row>
    <row r="895" spans="15:28" x14ac:dyDescent="0.3">
      <c r="O895" s="305">
        <v>2917</v>
      </c>
      <c r="P895" s="306" t="s">
        <v>49</v>
      </c>
      <c r="Q895" s="307" t="s">
        <v>1405</v>
      </c>
      <c r="R895" s="308" t="s">
        <v>1405</v>
      </c>
      <c r="S895" s="309" t="s">
        <v>250</v>
      </c>
      <c r="T895" s="310">
        <v>32289</v>
      </c>
      <c r="U895" s="310" t="s">
        <v>65</v>
      </c>
      <c r="V895" s="310" t="s">
        <v>65</v>
      </c>
      <c r="W895" s="347"/>
      <c r="X895" s="312">
        <v>22</v>
      </c>
      <c r="Y895" s="313">
        <v>2</v>
      </c>
      <c r="Z895" s="313">
        <v>13</v>
      </c>
      <c r="AA895" s="313">
        <v>5</v>
      </c>
      <c r="AB895" s="304" t="s">
        <v>2319</v>
      </c>
    </row>
    <row r="896" spans="15:28" x14ac:dyDescent="0.3">
      <c r="O896" s="322">
        <v>1767</v>
      </c>
      <c r="P896" s="322" t="s">
        <v>17</v>
      </c>
      <c r="Q896" s="323" t="s">
        <v>1307</v>
      </c>
      <c r="R896" s="324" t="s">
        <v>1307</v>
      </c>
      <c r="S896" s="325" t="s">
        <v>33</v>
      </c>
      <c r="T896" s="132">
        <v>31898</v>
      </c>
      <c r="U896" s="325" t="s">
        <v>65</v>
      </c>
      <c r="V896" s="325" t="s">
        <v>1131</v>
      </c>
      <c r="W896" s="326" t="s">
        <v>145</v>
      </c>
      <c r="X896" s="327">
        <v>22</v>
      </c>
      <c r="Y896" s="328">
        <v>1</v>
      </c>
      <c r="Z896" s="328">
        <v>12</v>
      </c>
      <c r="AA896" s="328">
        <v>8</v>
      </c>
      <c r="AB896" s="304" t="s">
        <v>2319</v>
      </c>
    </row>
    <row r="897" spans="15:28" x14ac:dyDescent="0.3">
      <c r="O897" s="305">
        <v>5956</v>
      </c>
      <c r="P897" s="306" t="s">
        <v>49</v>
      </c>
      <c r="Q897" s="377" t="s">
        <v>1982</v>
      </c>
      <c r="R897" s="308" t="s">
        <v>1490</v>
      </c>
      <c r="S897" s="309" t="s">
        <v>41</v>
      </c>
      <c r="T897" s="310">
        <v>37744</v>
      </c>
      <c r="U897" s="310" t="s">
        <v>31</v>
      </c>
      <c r="V897" s="310" t="s">
        <v>213</v>
      </c>
      <c r="W897" s="311" t="s">
        <v>1470</v>
      </c>
      <c r="X897" s="378">
        <v>21</v>
      </c>
      <c r="Y897" s="313">
        <v>4</v>
      </c>
      <c r="Z897" s="313">
        <v>7</v>
      </c>
      <c r="AA897" s="313">
        <v>6</v>
      </c>
      <c r="AB897" s="304" t="s">
        <v>2319</v>
      </c>
    </row>
    <row r="898" spans="15:28" x14ac:dyDescent="0.3">
      <c r="O898" s="349">
        <v>5371</v>
      </c>
      <c r="P898" s="306" t="s">
        <v>49</v>
      </c>
      <c r="Q898" s="358" t="s">
        <v>1291</v>
      </c>
      <c r="R898" s="359" t="s">
        <v>1291</v>
      </c>
      <c r="S898" s="231" t="s">
        <v>125</v>
      </c>
      <c r="T898" s="231">
        <v>37139</v>
      </c>
      <c r="U898" s="231" t="s">
        <v>103</v>
      </c>
      <c r="V898" s="310" t="s">
        <v>28</v>
      </c>
      <c r="W898" s="360" t="s">
        <v>27</v>
      </c>
      <c r="X898" s="312">
        <v>21</v>
      </c>
      <c r="Y898" s="313">
        <v>3</v>
      </c>
      <c r="Z898" s="313">
        <v>9</v>
      </c>
      <c r="AA898" s="313">
        <v>6</v>
      </c>
      <c r="AB898" s="304" t="s">
        <v>2319</v>
      </c>
    </row>
    <row r="899" spans="15:28" x14ac:dyDescent="0.3">
      <c r="O899" s="321">
        <v>5180</v>
      </c>
      <c r="P899" s="306" t="s">
        <v>49</v>
      </c>
      <c r="Q899" s="307" t="s">
        <v>439</v>
      </c>
      <c r="R899" s="308" t="s">
        <v>439</v>
      </c>
      <c r="S899" s="309" t="s">
        <v>10</v>
      </c>
      <c r="T899" s="310">
        <v>36348</v>
      </c>
      <c r="U899" s="310" t="s">
        <v>31</v>
      </c>
      <c r="V899" s="310" t="s">
        <v>63</v>
      </c>
      <c r="W899" s="311" t="s">
        <v>16</v>
      </c>
      <c r="X899" s="312">
        <v>21</v>
      </c>
      <c r="Y899" s="313">
        <v>2</v>
      </c>
      <c r="Z899" s="313">
        <v>9</v>
      </c>
      <c r="AA899" s="313">
        <v>8</v>
      </c>
      <c r="AB899" s="304" t="s">
        <v>2319</v>
      </c>
    </row>
    <row r="900" spans="15:28" x14ac:dyDescent="0.3">
      <c r="O900" s="305">
        <v>5575</v>
      </c>
      <c r="P900" s="306" t="s">
        <v>49</v>
      </c>
      <c r="Q900" s="307" t="s">
        <v>442</v>
      </c>
      <c r="R900" s="308" t="s">
        <v>442</v>
      </c>
      <c r="S900" s="309" t="s">
        <v>10</v>
      </c>
      <c r="T900" s="310">
        <v>35952</v>
      </c>
      <c r="U900" s="310" t="s">
        <v>118</v>
      </c>
      <c r="V900" s="310" t="s">
        <v>426</v>
      </c>
      <c r="W900" s="347" t="s">
        <v>24</v>
      </c>
      <c r="X900" s="312">
        <v>21</v>
      </c>
      <c r="Y900" s="313">
        <v>4</v>
      </c>
      <c r="Z900" s="313">
        <v>8</v>
      </c>
      <c r="AA900" s="313">
        <v>5</v>
      </c>
      <c r="AB900" s="304" t="s">
        <v>2319</v>
      </c>
    </row>
    <row r="901" spans="15:28" x14ac:dyDescent="0.3">
      <c r="O901" s="330">
        <v>5314</v>
      </c>
      <c r="P901" s="322" t="s">
        <v>17</v>
      </c>
      <c r="Q901" s="323" t="s">
        <v>1397</v>
      </c>
      <c r="R901" s="324" t="s">
        <v>1397</v>
      </c>
      <c r="S901" s="325" t="s">
        <v>33</v>
      </c>
      <c r="T901" s="132">
        <v>35744</v>
      </c>
      <c r="U901" s="325" t="s">
        <v>75</v>
      </c>
      <c r="V901" s="325" t="s">
        <v>65</v>
      </c>
      <c r="W901" s="331" t="s">
        <v>16</v>
      </c>
      <c r="X901" s="327">
        <v>21</v>
      </c>
      <c r="Y901" s="328">
        <v>4</v>
      </c>
      <c r="Z901" s="328">
        <v>7</v>
      </c>
      <c r="AA901" s="328">
        <v>6</v>
      </c>
      <c r="AB901" s="304" t="s">
        <v>2319</v>
      </c>
    </row>
    <row r="902" spans="15:28" x14ac:dyDescent="0.3">
      <c r="O902" s="298">
        <v>5009</v>
      </c>
      <c r="P902" s="298" t="s">
        <v>83</v>
      </c>
      <c r="Q902" s="299" t="s">
        <v>758</v>
      </c>
      <c r="R902" s="300" t="s">
        <v>758</v>
      </c>
      <c r="S902" s="199" t="s">
        <v>10</v>
      </c>
      <c r="T902" s="199">
        <v>35648</v>
      </c>
      <c r="U902" s="199" t="s">
        <v>23</v>
      </c>
      <c r="V902" s="199" t="s">
        <v>128</v>
      </c>
      <c r="W902" s="301" t="s">
        <v>64</v>
      </c>
      <c r="X902" s="302">
        <v>21</v>
      </c>
      <c r="Y902" s="303">
        <v>7</v>
      </c>
      <c r="Z902" s="303">
        <v>7</v>
      </c>
      <c r="AA902" s="303">
        <v>0</v>
      </c>
      <c r="AB902" s="304" t="s">
        <v>2319</v>
      </c>
    </row>
    <row r="903" spans="15:28" x14ac:dyDescent="0.3">
      <c r="O903" s="330">
        <v>4478</v>
      </c>
      <c r="P903" s="322" t="s">
        <v>17</v>
      </c>
      <c r="Q903" s="323" t="s">
        <v>1136</v>
      </c>
      <c r="R903" s="324" t="s">
        <v>1136</v>
      </c>
      <c r="S903" s="325" t="s">
        <v>10</v>
      </c>
      <c r="T903" s="132">
        <v>35189</v>
      </c>
      <c r="U903" s="325" t="s">
        <v>167</v>
      </c>
      <c r="V903" s="325" t="s">
        <v>338</v>
      </c>
      <c r="W903" s="331" t="s">
        <v>115</v>
      </c>
      <c r="X903" s="327">
        <v>21</v>
      </c>
      <c r="Y903" s="328">
        <v>0</v>
      </c>
      <c r="Z903" s="328">
        <v>9</v>
      </c>
      <c r="AA903" s="328">
        <v>12</v>
      </c>
      <c r="AB903" s="304" t="s">
        <v>2319</v>
      </c>
    </row>
    <row r="904" spans="15:28" x14ac:dyDescent="0.3">
      <c r="O904" s="330">
        <v>5250</v>
      </c>
      <c r="P904" s="322" t="s">
        <v>17</v>
      </c>
      <c r="Q904" s="323" t="s">
        <v>997</v>
      </c>
      <c r="R904" s="324" t="s">
        <v>997</v>
      </c>
      <c r="S904" s="325" t="s">
        <v>246</v>
      </c>
      <c r="T904" s="132">
        <v>35038</v>
      </c>
      <c r="U904" s="325" t="s">
        <v>236</v>
      </c>
      <c r="V904" s="325" t="s">
        <v>990</v>
      </c>
      <c r="W904" s="331" t="s">
        <v>16</v>
      </c>
      <c r="X904" s="327">
        <v>21</v>
      </c>
      <c r="Y904" s="328">
        <v>1</v>
      </c>
      <c r="Z904" s="328">
        <v>9</v>
      </c>
      <c r="AA904" s="328">
        <v>10</v>
      </c>
      <c r="AB904" s="304" t="s">
        <v>2319</v>
      </c>
    </row>
    <row r="905" spans="15:28" x14ac:dyDescent="0.3">
      <c r="O905" s="330">
        <v>3327</v>
      </c>
      <c r="P905" s="322" t="s">
        <v>17</v>
      </c>
      <c r="Q905" s="341" t="s">
        <v>267</v>
      </c>
      <c r="R905" s="342" t="s">
        <v>267</v>
      </c>
      <c r="S905" s="343" t="s">
        <v>41</v>
      </c>
      <c r="T905" s="132">
        <v>34945</v>
      </c>
      <c r="U905" s="132" t="s">
        <v>78</v>
      </c>
      <c r="V905" s="132" t="s">
        <v>261</v>
      </c>
      <c r="W905" s="326" t="s">
        <v>165</v>
      </c>
      <c r="X905" s="327">
        <v>21</v>
      </c>
      <c r="Y905" s="328">
        <v>1</v>
      </c>
      <c r="Z905" s="328">
        <v>11</v>
      </c>
      <c r="AA905" s="328">
        <v>8</v>
      </c>
      <c r="AB905" s="304" t="s">
        <v>2319</v>
      </c>
    </row>
    <row r="906" spans="15:28" x14ac:dyDescent="0.3">
      <c r="O906" s="321">
        <v>2702</v>
      </c>
      <c r="P906" s="306" t="s">
        <v>49</v>
      </c>
      <c r="Q906" s="307" t="s">
        <v>1152</v>
      </c>
      <c r="R906" s="308" t="s">
        <v>1152</v>
      </c>
      <c r="S906" s="309" t="s">
        <v>10</v>
      </c>
      <c r="T906" s="310">
        <v>34792</v>
      </c>
      <c r="U906" s="310" t="s">
        <v>65</v>
      </c>
      <c r="V906" s="310" t="s">
        <v>338</v>
      </c>
      <c r="W906" s="311" t="s">
        <v>518</v>
      </c>
      <c r="X906" s="312">
        <v>21</v>
      </c>
      <c r="Y906" s="313">
        <v>2</v>
      </c>
      <c r="Z906" s="313">
        <v>13</v>
      </c>
      <c r="AA906" s="313">
        <v>4</v>
      </c>
      <c r="AB906" s="304" t="s">
        <v>2319</v>
      </c>
    </row>
    <row r="907" spans="15:28" x14ac:dyDescent="0.3">
      <c r="O907" s="322">
        <v>3056</v>
      </c>
      <c r="P907" s="322" t="s">
        <v>17</v>
      </c>
      <c r="Q907" s="341" t="s">
        <v>521</v>
      </c>
      <c r="R907" s="342" t="s">
        <v>521</v>
      </c>
      <c r="S907" s="325" t="s">
        <v>30</v>
      </c>
      <c r="T907" s="132">
        <v>34670</v>
      </c>
      <c r="U907" s="325" t="s">
        <v>163</v>
      </c>
      <c r="V907" s="325" t="s">
        <v>271</v>
      </c>
      <c r="W907" s="326" t="s">
        <v>90</v>
      </c>
      <c r="X907" s="327">
        <v>21</v>
      </c>
      <c r="Y907" s="328">
        <v>0</v>
      </c>
      <c r="Z907" s="328">
        <v>7</v>
      </c>
      <c r="AA907" s="328">
        <v>14</v>
      </c>
      <c r="AB907" s="304" t="s">
        <v>2319</v>
      </c>
    </row>
    <row r="908" spans="15:28" x14ac:dyDescent="0.3">
      <c r="O908" s="298">
        <v>3990</v>
      </c>
      <c r="P908" s="298" t="s">
        <v>83</v>
      </c>
      <c r="Q908" s="299" t="s">
        <v>1017</v>
      </c>
      <c r="R908" s="300" t="s">
        <v>1017</v>
      </c>
      <c r="S908" s="199" t="s">
        <v>169</v>
      </c>
      <c r="T908" s="199">
        <v>34393</v>
      </c>
      <c r="U908" s="199" t="s">
        <v>132</v>
      </c>
      <c r="V908" s="199" t="s">
        <v>990</v>
      </c>
      <c r="W908" s="387" t="s">
        <v>139</v>
      </c>
      <c r="X908" s="302">
        <v>21</v>
      </c>
      <c r="Y908" s="303">
        <v>8</v>
      </c>
      <c r="Z908" s="303">
        <v>5</v>
      </c>
      <c r="AA908" s="303">
        <v>0</v>
      </c>
      <c r="AB908" s="304" t="s">
        <v>2319</v>
      </c>
    </row>
    <row r="909" spans="15:28" x14ac:dyDescent="0.3">
      <c r="O909" s="321">
        <v>4329</v>
      </c>
      <c r="P909" s="306" t="s">
        <v>49</v>
      </c>
      <c r="Q909" s="307" t="s">
        <v>1854</v>
      </c>
      <c r="R909" s="308" t="s">
        <v>743</v>
      </c>
      <c r="S909" s="309" t="s">
        <v>74</v>
      </c>
      <c r="T909" s="310">
        <v>33672</v>
      </c>
      <c r="U909" s="310" t="s">
        <v>34</v>
      </c>
      <c r="V909" s="310" t="s">
        <v>128</v>
      </c>
      <c r="W909" s="311" t="s">
        <v>115</v>
      </c>
      <c r="X909" s="312">
        <v>21</v>
      </c>
      <c r="Y909" s="313">
        <v>7</v>
      </c>
      <c r="Z909" s="313">
        <v>4</v>
      </c>
      <c r="AA909" s="313">
        <v>3</v>
      </c>
      <c r="AB909" s="304" t="s">
        <v>2319</v>
      </c>
    </row>
    <row r="910" spans="15:28" x14ac:dyDescent="0.3">
      <c r="O910" s="379">
        <v>6227</v>
      </c>
      <c r="P910" s="380" t="s">
        <v>17</v>
      </c>
      <c r="Q910" s="381" t="s">
        <v>2119</v>
      </c>
      <c r="R910" s="381" t="s">
        <v>2119</v>
      </c>
      <c r="S910" s="382" t="s">
        <v>136</v>
      </c>
      <c r="T910" s="383">
        <v>33539</v>
      </c>
      <c r="U910" s="383" t="s">
        <v>163</v>
      </c>
      <c r="V910" s="383" t="s">
        <v>82</v>
      </c>
      <c r="W910" s="384" t="s">
        <v>2084</v>
      </c>
      <c r="X910" s="385">
        <v>21</v>
      </c>
      <c r="Y910" s="386">
        <v>1</v>
      </c>
      <c r="Z910" s="386">
        <v>9</v>
      </c>
      <c r="AA910" s="386">
        <v>10</v>
      </c>
      <c r="AB910" s="304" t="s">
        <v>2319</v>
      </c>
    </row>
    <row r="911" spans="15:28" x14ac:dyDescent="0.3">
      <c r="O911" s="406">
        <v>2912</v>
      </c>
      <c r="P911" s="298" t="s">
        <v>83</v>
      </c>
      <c r="Q911" s="299" t="s">
        <v>702</v>
      </c>
      <c r="R911" s="300" t="s">
        <v>702</v>
      </c>
      <c r="S911" s="199" t="s">
        <v>246</v>
      </c>
      <c r="T911" s="199">
        <v>33210</v>
      </c>
      <c r="U911" s="199" t="s">
        <v>147</v>
      </c>
      <c r="V911" s="199" t="s">
        <v>44</v>
      </c>
      <c r="W911" s="407" t="s">
        <v>20</v>
      </c>
      <c r="X911" s="302">
        <v>21</v>
      </c>
      <c r="Y911" s="303">
        <v>8</v>
      </c>
      <c r="Z911" s="303">
        <v>5</v>
      </c>
      <c r="AA911" s="303">
        <v>0</v>
      </c>
      <c r="AB911" s="304" t="s">
        <v>2319</v>
      </c>
    </row>
    <row r="912" spans="15:28" x14ac:dyDescent="0.3">
      <c r="O912" s="305">
        <v>4749</v>
      </c>
      <c r="P912" s="306" t="s">
        <v>49</v>
      </c>
      <c r="Q912" s="307" t="s">
        <v>593</v>
      </c>
      <c r="R912" s="308" t="s">
        <v>593</v>
      </c>
      <c r="S912" s="309" t="s">
        <v>136</v>
      </c>
      <c r="T912" s="310">
        <v>33010</v>
      </c>
      <c r="U912" s="310" t="s">
        <v>132</v>
      </c>
      <c r="V912" s="310" t="s">
        <v>82</v>
      </c>
      <c r="W912" s="347" t="s">
        <v>37</v>
      </c>
      <c r="X912" s="312">
        <v>21</v>
      </c>
      <c r="Y912" s="313">
        <v>5</v>
      </c>
      <c r="Z912" s="313">
        <v>7</v>
      </c>
      <c r="AA912" s="313">
        <v>4</v>
      </c>
      <c r="AB912" s="304" t="s">
        <v>2319</v>
      </c>
    </row>
    <row r="913" spans="15:28" x14ac:dyDescent="0.3">
      <c r="O913" s="298">
        <v>6026</v>
      </c>
      <c r="P913" s="298" t="s">
        <v>83</v>
      </c>
      <c r="Q913" s="344" t="s">
        <v>1514</v>
      </c>
      <c r="R913" s="300" t="s">
        <v>1514</v>
      </c>
      <c r="S913" s="199" t="s">
        <v>41</v>
      </c>
      <c r="T913" s="199">
        <v>32221</v>
      </c>
      <c r="U913" s="199" t="s">
        <v>55</v>
      </c>
      <c r="V913" s="199" t="s">
        <v>426</v>
      </c>
      <c r="W913" s="301" t="s">
        <v>1470</v>
      </c>
      <c r="X913" s="356">
        <v>21</v>
      </c>
      <c r="Y913" s="303">
        <v>8</v>
      </c>
      <c r="Z913" s="303">
        <v>5</v>
      </c>
      <c r="AA913" s="303">
        <v>0</v>
      </c>
      <c r="AB913" s="304" t="s">
        <v>2319</v>
      </c>
    </row>
    <row r="914" spans="15:28" x14ac:dyDescent="0.3">
      <c r="O914" s="305">
        <v>1266</v>
      </c>
      <c r="P914" s="306" t="s">
        <v>49</v>
      </c>
      <c r="Q914" s="307" t="s">
        <v>353</v>
      </c>
      <c r="R914" s="308" t="s">
        <v>353</v>
      </c>
      <c r="S914" s="309" t="s">
        <v>136</v>
      </c>
      <c r="T914" s="310">
        <v>32187</v>
      </c>
      <c r="U914" s="310" t="s">
        <v>167</v>
      </c>
      <c r="V914" s="310" t="s">
        <v>344</v>
      </c>
      <c r="W914" s="311"/>
      <c r="X914" s="312">
        <v>21</v>
      </c>
      <c r="Y914" s="313">
        <v>1</v>
      </c>
      <c r="Z914" s="313">
        <v>11</v>
      </c>
      <c r="AA914" s="313">
        <v>8</v>
      </c>
      <c r="AB914" s="304" t="s">
        <v>2319</v>
      </c>
    </row>
    <row r="915" spans="15:28" x14ac:dyDescent="0.3">
      <c r="O915" s="305">
        <v>495</v>
      </c>
      <c r="P915" s="306" t="s">
        <v>49</v>
      </c>
      <c r="Q915" s="350" t="s">
        <v>1822</v>
      </c>
      <c r="R915" s="308" t="s">
        <v>626</v>
      </c>
      <c r="S915" s="309" t="s">
        <v>18</v>
      </c>
      <c r="T915" s="310">
        <v>31604</v>
      </c>
      <c r="U915" s="310" t="s">
        <v>36</v>
      </c>
      <c r="V915" s="310" t="s">
        <v>613</v>
      </c>
      <c r="W915" s="311" t="s">
        <v>20</v>
      </c>
      <c r="X915" s="312">
        <v>21</v>
      </c>
      <c r="Y915" s="313">
        <v>4</v>
      </c>
      <c r="Z915" s="313">
        <v>6</v>
      </c>
      <c r="AA915" s="313">
        <v>7</v>
      </c>
      <c r="AB915" s="304" t="s">
        <v>2319</v>
      </c>
    </row>
    <row r="916" spans="15:28" x14ac:dyDescent="0.3">
      <c r="O916" s="322">
        <v>2414</v>
      </c>
      <c r="P916" s="322" t="s">
        <v>17</v>
      </c>
      <c r="Q916" s="323" t="s">
        <v>111</v>
      </c>
      <c r="R916" s="324" t="s">
        <v>111</v>
      </c>
      <c r="S916" s="325" t="s">
        <v>18</v>
      </c>
      <c r="T916" s="132">
        <v>31469</v>
      </c>
      <c r="U916" s="325" t="s">
        <v>19</v>
      </c>
      <c r="V916" s="325" t="s">
        <v>103</v>
      </c>
      <c r="W916" s="326" t="s">
        <v>92</v>
      </c>
      <c r="X916" s="327">
        <v>21</v>
      </c>
      <c r="Y916" s="328">
        <v>0</v>
      </c>
      <c r="Z916" s="328">
        <v>9</v>
      </c>
      <c r="AA916" s="328">
        <v>12</v>
      </c>
      <c r="AB916" s="304" t="s">
        <v>2319</v>
      </c>
    </row>
    <row r="917" spans="15:28" x14ac:dyDescent="0.3">
      <c r="O917" s="349">
        <v>5642</v>
      </c>
      <c r="P917" s="306" t="s">
        <v>49</v>
      </c>
      <c r="Q917" s="377" t="s">
        <v>1299</v>
      </c>
      <c r="R917" s="359" t="s">
        <v>1299</v>
      </c>
      <c r="S917" s="231" t="s">
        <v>246</v>
      </c>
      <c r="T917" s="231">
        <v>37403</v>
      </c>
      <c r="U917" s="231" t="s">
        <v>60</v>
      </c>
      <c r="V917" s="310" t="s">
        <v>28</v>
      </c>
      <c r="W917" s="360" t="s">
        <v>24</v>
      </c>
      <c r="X917" s="312">
        <v>20</v>
      </c>
      <c r="Y917" s="313">
        <v>2</v>
      </c>
      <c r="Z917" s="313">
        <v>9</v>
      </c>
      <c r="AA917" s="313">
        <v>7</v>
      </c>
      <c r="AB917" s="304" t="s">
        <v>2319</v>
      </c>
    </row>
    <row r="918" spans="15:28" x14ac:dyDescent="0.3">
      <c r="O918" s="314">
        <v>5992</v>
      </c>
      <c r="P918" s="314" t="s">
        <v>8</v>
      </c>
      <c r="Q918" s="408" t="s">
        <v>1556</v>
      </c>
      <c r="R918" s="316" t="s">
        <v>1556</v>
      </c>
      <c r="S918" s="317" t="s">
        <v>10</v>
      </c>
      <c r="T918" s="257">
        <v>36587</v>
      </c>
      <c r="U918" s="257" t="s">
        <v>1557</v>
      </c>
      <c r="V918" s="257" t="s">
        <v>128</v>
      </c>
      <c r="W918" s="329" t="s">
        <v>1470</v>
      </c>
      <c r="X918" s="409">
        <v>20</v>
      </c>
      <c r="Y918" s="320">
        <v>0</v>
      </c>
      <c r="Z918" s="320">
        <v>0</v>
      </c>
      <c r="AA918" s="320">
        <v>20</v>
      </c>
      <c r="AB918" s="304" t="s">
        <v>2319</v>
      </c>
    </row>
    <row r="919" spans="15:28" x14ac:dyDescent="0.3">
      <c r="O919" s="321">
        <v>4570</v>
      </c>
      <c r="P919" s="306" t="s">
        <v>49</v>
      </c>
      <c r="Q919" s="307" t="s">
        <v>1725</v>
      </c>
      <c r="R919" s="308" t="s">
        <v>133</v>
      </c>
      <c r="S919" s="309" t="s">
        <v>41</v>
      </c>
      <c r="T919" s="310">
        <v>36322</v>
      </c>
      <c r="U919" s="310" t="s">
        <v>286</v>
      </c>
      <c r="V919" s="310" t="s">
        <v>103</v>
      </c>
      <c r="W919" s="311" t="s">
        <v>134</v>
      </c>
      <c r="X919" s="312">
        <v>20</v>
      </c>
      <c r="Y919" s="313">
        <v>3</v>
      </c>
      <c r="Z919" s="313">
        <v>6</v>
      </c>
      <c r="AA919" s="313">
        <v>8</v>
      </c>
      <c r="AB919" s="304" t="s">
        <v>2319</v>
      </c>
    </row>
    <row r="920" spans="15:28" x14ac:dyDescent="0.3">
      <c r="O920" s="330">
        <v>5211</v>
      </c>
      <c r="P920" s="322" t="s">
        <v>17</v>
      </c>
      <c r="Q920" s="375" t="s">
        <v>1942</v>
      </c>
      <c r="R920" s="324" t="s">
        <v>1240</v>
      </c>
      <c r="S920" s="325" t="s">
        <v>10</v>
      </c>
      <c r="T920" s="132">
        <v>36047</v>
      </c>
      <c r="U920" s="325" t="s">
        <v>167</v>
      </c>
      <c r="V920" s="325" t="s">
        <v>919</v>
      </c>
      <c r="W920" s="331" t="s">
        <v>16</v>
      </c>
      <c r="X920" s="327">
        <v>20</v>
      </c>
      <c r="Y920" s="328">
        <v>1</v>
      </c>
      <c r="Z920" s="328">
        <v>8</v>
      </c>
      <c r="AA920" s="328">
        <v>10</v>
      </c>
      <c r="AB920" s="304" t="s">
        <v>2319</v>
      </c>
    </row>
    <row r="921" spans="15:28" x14ac:dyDescent="0.3">
      <c r="O921" s="321">
        <v>4286</v>
      </c>
      <c r="P921" s="306" t="s">
        <v>49</v>
      </c>
      <c r="Q921" s="307" t="s">
        <v>240</v>
      </c>
      <c r="R921" s="308" t="s">
        <v>240</v>
      </c>
      <c r="S921" s="309" t="s">
        <v>43</v>
      </c>
      <c r="T921" s="310">
        <v>35660</v>
      </c>
      <c r="U921" s="310" t="s">
        <v>44</v>
      </c>
      <c r="V921" s="310" t="s">
        <v>78</v>
      </c>
      <c r="W921" s="311" t="s">
        <v>115</v>
      </c>
      <c r="X921" s="312">
        <v>20</v>
      </c>
      <c r="Y921" s="313">
        <v>0</v>
      </c>
      <c r="Z921" s="313">
        <v>10</v>
      </c>
      <c r="AA921" s="313">
        <v>10</v>
      </c>
      <c r="AB921" s="304" t="s">
        <v>2319</v>
      </c>
    </row>
    <row r="922" spans="15:28" x14ac:dyDescent="0.3">
      <c r="O922" s="305">
        <v>5406</v>
      </c>
      <c r="P922" s="306" t="s">
        <v>49</v>
      </c>
      <c r="Q922" s="307" t="s">
        <v>569</v>
      </c>
      <c r="R922" s="308" t="s">
        <v>569</v>
      </c>
      <c r="S922" s="309" t="s">
        <v>10</v>
      </c>
      <c r="T922" s="310">
        <v>35514</v>
      </c>
      <c r="U922" s="310" t="s">
        <v>570</v>
      </c>
      <c r="V922" s="310" t="s">
        <v>550</v>
      </c>
      <c r="W922" s="347" t="s">
        <v>27</v>
      </c>
      <c r="X922" s="312">
        <v>20</v>
      </c>
      <c r="Y922" s="313">
        <v>3</v>
      </c>
      <c r="Z922" s="313">
        <v>6</v>
      </c>
      <c r="AA922" s="313">
        <v>8</v>
      </c>
      <c r="AB922" s="304" t="s">
        <v>2319</v>
      </c>
    </row>
    <row r="923" spans="15:28" x14ac:dyDescent="0.3">
      <c r="O923" s="314">
        <v>4716</v>
      </c>
      <c r="P923" s="314" t="s">
        <v>8</v>
      </c>
      <c r="Q923" s="315" t="s">
        <v>833</v>
      </c>
      <c r="R923" s="315" t="s">
        <v>833</v>
      </c>
      <c r="S923" s="317" t="s">
        <v>33</v>
      </c>
      <c r="T923" s="257">
        <v>35511</v>
      </c>
      <c r="U923" s="257" t="s">
        <v>492</v>
      </c>
      <c r="V923" s="257" t="s">
        <v>832</v>
      </c>
      <c r="W923" s="329" t="s">
        <v>37</v>
      </c>
      <c r="X923" s="319">
        <v>20</v>
      </c>
      <c r="Y923" s="320">
        <v>0</v>
      </c>
      <c r="Z923" s="320">
        <v>0</v>
      </c>
      <c r="AA923" s="320">
        <v>20</v>
      </c>
      <c r="AB923" s="304" t="s">
        <v>2319</v>
      </c>
    </row>
    <row r="924" spans="15:28" x14ac:dyDescent="0.3">
      <c r="O924" s="322">
        <v>5779</v>
      </c>
      <c r="P924" s="322" t="s">
        <v>17</v>
      </c>
      <c r="Q924" s="323" t="s">
        <v>487</v>
      </c>
      <c r="R924" s="324" t="s">
        <v>487</v>
      </c>
      <c r="S924" s="325" t="s">
        <v>18</v>
      </c>
      <c r="T924" s="132">
        <v>35446</v>
      </c>
      <c r="U924" s="325" t="s">
        <v>58</v>
      </c>
      <c r="V924" s="325" t="s">
        <v>58</v>
      </c>
      <c r="W924" s="325" t="s">
        <v>68</v>
      </c>
      <c r="X924" s="327">
        <v>20</v>
      </c>
      <c r="Y924" s="328">
        <v>1</v>
      </c>
      <c r="Z924" s="328">
        <v>6</v>
      </c>
      <c r="AA924" s="328">
        <v>12</v>
      </c>
      <c r="AB924" s="304" t="s">
        <v>2319</v>
      </c>
    </row>
    <row r="925" spans="15:28" x14ac:dyDescent="0.3">
      <c r="O925" s="330">
        <v>5351</v>
      </c>
      <c r="P925" s="322" t="s">
        <v>17</v>
      </c>
      <c r="Q925" s="323" t="s">
        <v>1732</v>
      </c>
      <c r="R925" s="324" t="s">
        <v>175</v>
      </c>
      <c r="S925" s="325" t="s">
        <v>176</v>
      </c>
      <c r="T925" s="132">
        <v>35216</v>
      </c>
      <c r="U925" s="325" t="s">
        <v>547</v>
      </c>
      <c r="V925" s="325" t="s">
        <v>213</v>
      </c>
      <c r="W925" s="331" t="s">
        <v>27</v>
      </c>
      <c r="X925" s="327">
        <v>20</v>
      </c>
      <c r="Y925" s="328">
        <v>1</v>
      </c>
      <c r="Z925" s="328">
        <v>4</v>
      </c>
      <c r="AA925" s="328">
        <v>14</v>
      </c>
      <c r="AB925" s="304" t="s">
        <v>2319</v>
      </c>
    </row>
    <row r="926" spans="15:28" x14ac:dyDescent="0.3">
      <c r="O926" s="321">
        <v>3409</v>
      </c>
      <c r="P926" s="306" t="s">
        <v>49</v>
      </c>
      <c r="Q926" s="307" t="s">
        <v>912</v>
      </c>
      <c r="R926" s="308" t="s">
        <v>912</v>
      </c>
      <c r="S926" s="309" t="s">
        <v>41</v>
      </c>
      <c r="T926" s="310">
        <v>35187</v>
      </c>
      <c r="U926" s="310" t="s">
        <v>170</v>
      </c>
      <c r="V926" s="310" t="s">
        <v>901</v>
      </c>
      <c r="W926" s="311" t="s">
        <v>305</v>
      </c>
      <c r="X926" s="312">
        <v>20</v>
      </c>
      <c r="Y926" s="313">
        <v>2</v>
      </c>
      <c r="Z926" s="313">
        <v>13</v>
      </c>
      <c r="AA926" s="313">
        <v>3</v>
      </c>
      <c r="AB926" s="304" t="s">
        <v>2319</v>
      </c>
    </row>
    <row r="927" spans="15:28" x14ac:dyDescent="0.3">
      <c r="O927" s="330">
        <v>4031</v>
      </c>
      <c r="P927" s="322" t="s">
        <v>17</v>
      </c>
      <c r="Q927" s="323" t="s">
        <v>1141</v>
      </c>
      <c r="R927" s="324" t="s">
        <v>1141</v>
      </c>
      <c r="S927" s="325" t="s">
        <v>176</v>
      </c>
      <c r="T927" s="132">
        <v>35165</v>
      </c>
      <c r="U927" s="325" t="s">
        <v>286</v>
      </c>
      <c r="V927" s="325" t="s">
        <v>338</v>
      </c>
      <c r="W927" s="331" t="s">
        <v>139</v>
      </c>
      <c r="X927" s="327">
        <v>20</v>
      </c>
      <c r="Y927" s="328">
        <v>0</v>
      </c>
      <c r="Z927" s="328">
        <v>6</v>
      </c>
      <c r="AA927" s="328">
        <v>14</v>
      </c>
      <c r="AB927" s="304" t="s">
        <v>2319</v>
      </c>
    </row>
    <row r="928" spans="15:28" x14ac:dyDescent="0.3">
      <c r="O928" s="298">
        <v>4355</v>
      </c>
      <c r="P928" s="298" t="s">
        <v>83</v>
      </c>
      <c r="Q928" s="299" t="s">
        <v>1385</v>
      </c>
      <c r="R928" s="300" t="s">
        <v>1385</v>
      </c>
      <c r="S928" s="199" t="s">
        <v>458</v>
      </c>
      <c r="T928" s="199">
        <v>34606</v>
      </c>
      <c r="U928" s="199" t="s">
        <v>96</v>
      </c>
      <c r="V928" s="199" t="s">
        <v>613</v>
      </c>
      <c r="W928" s="301" t="s">
        <v>64</v>
      </c>
      <c r="X928" s="302">
        <v>20</v>
      </c>
      <c r="Y928" s="303">
        <v>7</v>
      </c>
      <c r="Z928" s="303">
        <v>6</v>
      </c>
      <c r="AA928" s="303">
        <v>0</v>
      </c>
      <c r="AB928" s="304" t="s">
        <v>2319</v>
      </c>
    </row>
    <row r="929" spans="15:28" x14ac:dyDescent="0.3">
      <c r="O929" s="322">
        <v>5905</v>
      </c>
      <c r="P929" s="322" t="s">
        <v>17</v>
      </c>
      <c r="Q929" s="323" t="s">
        <v>624</v>
      </c>
      <c r="R929" s="324" t="s">
        <v>624</v>
      </c>
      <c r="S929" s="325" t="s">
        <v>606</v>
      </c>
      <c r="T929" s="132">
        <v>34389</v>
      </c>
      <c r="U929" s="325" t="s">
        <v>492</v>
      </c>
      <c r="V929" s="325" t="s">
        <v>613</v>
      </c>
      <c r="W929" s="325" t="s">
        <v>76</v>
      </c>
      <c r="X929" s="327">
        <v>20</v>
      </c>
      <c r="Y929" s="328">
        <v>1</v>
      </c>
      <c r="Z929" s="328">
        <v>8</v>
      </c>
      <c r="AA929" s="328">
        <v>10</v>
      </c>
      <c r="AB929" s="304" t="s">
        <v>2319</v>
      </c>
    </row>
    <row r="930" spans="15:28" x14ac:dyDescent="0.3">
      <c r="O930" s="321">
        <v>3491</v>
      </c>
      <c r="P930" s="306" t="s">
        <v>49</v>
      </c>
      <c r="Q930" s="307" t="s">
        <v>399</v>
      </c>
      <c r="R930" s="308" t="s">
        <v>399</v>
      </c>
      <c r="S930" s="309" t="s">
        <v>33</v>
      </c>
      <c r="T930" s="310">
        <v>34381</v>
      </c>
      <c r="U930" s="310" t="s">
        <v>65</v>
      </c>
      <c r="V930" s="310" t="s">
        <v>63</v>
      </c>
      <c r="W930" s="311" t="s">
        <v>256</v>
      </c>
      <c r="X930" s="312">
        <v>20</v>
      </c>
      <c r="Y930" s="313">
        <v>0</v>
      </c>
      <c r="Z930" s="313">
        <v>14</v>
      </c>
      <c r="AA930" s="313">
        <v>6</v>
      </c>
      <c r="AB930" s="304" t="s">
        <v>2319</v>
      </c>
    </row>
    <row r="931" spans="15:28" x14ac:dyDescent="0.3">
      <c r="O931" s="321">
        <v>5054</v>
      </c>
      <c r="P931" s="306" t="s">
        <v>49</v>
      </c>
      <c r="Q931" s="307" t="s">
        <v>1062</v>
      </c>
      <c r="R931" s="308" t="s">
        <v>1062</v>
      </c>
      <c r="S931" s="309" t="s">
        <v>600</v>
      </c>
      <c r="T931" s="310">
        <v>34251</v>
      </c>
      <c r="U931" s="310" t="s">
        <v>183</v>
      </c>
      <c r="V931" s="310" t="s">
        <v>1050</v>
      </c>
      <c r="W931" s="311" t="s">
        <v>52</v>
      </c>
      <c r="X931" s="312">
        <v>20</v>
      </c>
      <c r="Y931" s="313">
        <v>5</v>
      </c>
      <c r="Z931" s="313">
        <v>7</v>
      </c>
      <c r="AA931" s="313">
        <v>3</v>
      </c>
      <c r="AB931" s="304" t="s">
        <v>2319</v>
      </c>
    </row>
    <row r="932" spans="15:28" x14ac:dyDescent="0.3">
      <c r="O932" s="305">
        <v>2275</v>
      </c>
      <c r="P932" s="306" t="s">
        <v>49</v>
      </c>
      <c r="Q932" s="307" t="s">
        <v>1185</v>
      </c>
      <c r="R932" s="308" t="s">
        <v>1185</v>
      </c>
      <c r="S932" s="309" t="s">
        <v>41</v>
      </c>
      <c r="T932" s="310">
        <v>34232</v>
      </c>
      <c r="U932" s="310" t="s">
        <v>167</v>
      </c>
      <c r="V932" s="310" t="s">
        <v>48</v>
      </c>
      <c r="W932" s="311" t="s">
        <v>587</v>
      </c>
      <c r="X932" s="312">
        <v>20</v>
      </c>
      <c r="Y932" s="313">
        <v>2</v>
      </c>
      <c r="Z932" s="313">
        <v>10</v>
      </c>
      <c r="AA932" s="313">
        <v>6</v>
      </c>
      <c r="AB932" s="304" t="s">
        <v>2319</v>
      </c>
    </row>
    <row r="933" spans="15:28" x14ac:dyDescent="0.3">
      <c r="O933" s="314">
        <v>5117</v>
      </c>
      <c r="P933" s="314" t="s">
        <v>8</v>
      </c>
      <c r="Q933" s="315" t="s">
        <v>1080</v>
      </c>
      <c r="R933" s="316" t="s">
        <v>1080</v>
      </c>
      <c r="S933" s="317" t="s">
        <v>18</v>
      </c>
      <c r="T933" s="257">
        <v>34063</v>
      </c>
      <c r="U933" s="257" t="s">
        <v>87</v>
      </c>
      <c r="V933" s="257" t="s">
        <v>1081</v>
      </c>
      <c r="W933" s="329" t="s">
        <v>16</v>
      </c>
      <c r="X933" s="319">
        <v>20</v>
      </c>
      <c r="Y933" s="320">
        <v>0</v>
      </c>
      <c r="Z933" s="320">
        <v>0</v>
      </c>
      <c r="AA933" s="320">
        <v>20</v>
      </c>
      <c r="AB933" s="304" t="s">
        <v>2319</v>
      </c>
    </row>
    <row r="934" spans="15:28" x14ac:dyDescent="0.3">
      <c r="O934" s="321">
        <v>3757</v>
      </c>
      <c r="P934" s="306" t="s">
        <v>49</v>
      </c>
      <c r="Q934" s="307" t="s">
        <v>850</v>
      </c>
      <c r="R934" s="308" t="s">
        <v>850</v>
      </c>
      <c r="S934" s="309" t="s">
        <v>10</v>
      </c>
      <c r="T934" s="310">
        <v>34038</v>
      </c>
      <c r="U934" s="310" t="s">
        <v>23</v>
      </c>
      <c r="V934" s="310" t="s">
        <v>832</v>
      </c>
      <c r="W934" s="311" t="s">
        <v>234</v>
      </c>
      <c r="X934" s="312">
        <v>20</v>
      </c>
      <c r="Y934" s="313">
        <v>4</v>
      </c>
      <c r="Z934" s="313">
        <v>7</v>
      </c>
      <c r="AA934" s="313">
        <v>5</v>
      </c>
      <c r="AB934" s="304" t="s">
        <v>2319</v>
      </c>
    </row>
    <row r="935" spans="15:28" x14ac:dyDescent="0.3">
      <c r="O935" s="298">
        <v>2970</v>
      </c>
      <c r="P935" s="298" t="s">
        <v>83</v>
      </c>
      <c r="Q935" s="299" t="s">
        <v>824</v>
      </c>
      <c r="R935" s="300" t="s">
        <v>824</v>
      </c>
      <c r="S935" s="199" t="s">
        <v>136</v>
      </c>
      <c r="T935" s="199">
        <v>34019</v>
      </c>
      <c r="U935" s="199" t="s">
        <v>167</v>
      </c>
      <c r="V935" s="199" t="s">
        <v>26</v>
      </c>
      <c r="W935" s="410"/>
      <c r="X935" s="302">
        <v>20</v>
      </c>
      <c r="Y935" s="303">
        <v>5</v>
      </c>
      <c r="Z935" s="303">
        <v>10</v>
      </c>
      <c r="AA935" s="303">
        <v>0</v>
      </c>
      <c r="AB935" s="304" t="s">
        <v>2319</v>
      </c>
    </row>
    <row r="936" spans="15:28" x14ac:dyDescent="0.3">
      <c r="O936" s="330">
        <v>2865</v>
      </c>
      <c r="P936" s="322" t="s">
        <v>17</v>
      </c>
      <c r="Q936" s="323" t="s">
        <v>1395</v>
      </c>
      <c r="R936" s="324" t="s">
        <v>1395</v>
      </c>
      <c r="S936" s="325" t="s">
        <v>10</v>
      </c>
      <c r="T936" s="132">
        <v>33962</v>
      </c>
      <c r="U936" s="325" t="s">
        <v>194</v>
      </c>
      <c r="V936" s="325" t="s">
        <v>613</v>
      </c>
      <c r="W936" s="331" t="s">
        <v>277</v>
      </c>
      <c r="X936" s="327">
        <v>20</v>
      </c>
      <c r="Y936" s="328">
        <v>1</v>
      </c>
      <c r="Z936" s="328">
        <v>6</v>
      </c>
      <c r="AA936" s="328">
        <v>12</v>
      </c>
      <c r="AB936" s="304" t="s">
        <v>2319</v>
      </c>
    </row>
    <row r="937" spans="15:28" x14ac:dyDescent="0.3">
      <c r="O937" s="411">
        <v>6209</v>
      </c>
      <c r="P937" s="411" t="s">
        <v>8</v>
      </c>
      <c r="Q937" s="412" t="s">
        <v>2156</v>
      </c>
      <c r="R937" s="413" t="s">
        <v>2156</v>
      </c>
      <c r="S937" s="414" t="s">
        <v>136</v>
      </c>
      <c r="T937" s="415">
        <v>33849</v>
      </c>
      <c r="U937" s="415" t="s">
        <v>372</v>
      </c>
      <c r="V937" s="415" t="s">
        <v>930</v>
      </c>
      <c r="W937" s="416" t="s">
        <v>2084</v>
      </c>
      <c r="X937" s="417">
        <v>20</v>
      </c>
      <c r="Y937" s="418">
        <v>0</v>
      </c>
      <c r="Z937" s="418">
        <v>0</v>
      </c>
      <c r="AA937" s="418">
        <v>20</v>
      </c>
      <c r="AB937" s="304" t="s">
        <v>2319</v>
      </c>
    </row>
    <row r="938" spans="15:28" x14ac:dyDescent="0.3">
      <c r="O938" s="330">
        <v>2709</v>
      </c>
      <c r="P938" s="322" t="s">
        <v>17</v>
      </c>
      <c r="Q938" s="341" t="s">
        <v>313</v>
      </c>
      <c r="R938" s="342" t="s">
        <v>313</v>
      </c>
      <c r="S938" s="343" t="s">
        <v>33</v>
      </c>
      <c r="T938" s="132">
        <v>33308</v>
      </c>
      <c r="U938" s="132" t="s">
        <v>167</v>
      </c>
      <c r="V938" s="132" t="s">
        <v>40</v>
      </c>
      <c r="W938" s="326" t="s">
        <v>20</v>
      </c>
      <c r="X938" s="327">
        <v>20</v>
      </c>
      <c r="Y938" s="328">
        <v>0</v>
      </c>
      <c r="Z938" s="328">
        <v>8</v>
      </c>
      <c r="AA938" s="328">
        <v>12</v>
      </c>
      <c r="AB938" s="304" t="s">
        <v>2319</v>
      </c>
    </row>
    <row r="939" spans="15:28" x14ac:dyDescent="0.3">
      <c r="O939" s="330">
        <v>3290</v>
      </c>
      <c r="P939" s="322" t="s">
        <v>17</v>
      </c>
      <c r="Q939" s="323" t="s">
        <v>804</v>
      </c>
      <c r="R939" s="324" t="s">
        <v>804</v>
      </c>
      <c r="S939" s="325" t="s">
        <v>18</v>
      </c>
      <c r="T939" s="132">
        <v>33235</v>
      </c>
      <c r="U939" s="325" t="s">
        <v>286</v>
      </c>
      <c r="V939" s="325" t="s">
        <v>26</v>
      </c>
      <c r="W939" s="331" t="s">
        <v>90</v>
      </c>
      <c r="X939" s="327">
        <v>20</v>
      </c>
      <c r="Y939" s="328">
        <v>2</v>
      </c>
      <c r="Z939" s="328">
        <v>6</v>
      </c>
      <c r="AA939" s="328">
        <v>10</v>
      </c>
      <c r="AB939" s="304" t="s">
        <v>2319</v>
      </c>
    </row>
    <row r="940" spans="15:28" x14ac:dyDescent="0.3">
      <c r="O940" s="314">
        <v>1879</v>
      </c>
      <c r="P940" s="314" t="s">
        <v>8</v>
      </c>
      <c r="Q940" s="315" t="s">
        <v>1165</v>
      </c>
      <c r="R940" s="316" t="s">
        <v>1165</v>
      </c>
      <c r="S940" s="317" t="s">
        <v>18</v>
      </c>
      <c r="T940" s="257">
        <v>32813</v>
      </c>
      <c r="U940" s="257" t="s">
        <v>99</v>
      </c>
      <c r="V940" s="257" t="s">
        <v>48</v>
      </c>
      <c r="W940" s="329" t="s">
        <v>545</v>
      </c>
      <c r="X940" s="319">
        <v>20</v>
      </c>
      <c r="Y940" s="320">
        <v>0</v>
      </c>
      <c r="Z940" s="320">
        <v>0</v>
      </c>
      <c r="AA940" s="320">
        <v>20</v>
      </c>
      <c r="AB940" s="304" t="s">
        <v>2319</v>
      </c>
    </row>
    <row r="941" spans="15:28" x14ac:dyDescent="0.3">
      <c r="O941" s="321">
        <v>1946</v>
      </c>
      <c r="P941" s="306" t="s">
        <v>49</v>
      </c>
      <c r="Q941" s="377" t="s">
        <v>1830</v>
      </c>
      <c r="R941" s="308" t="s">
        <v>662</v>
      </c>
      <c r="S941" s="309" t="s">
        <v>437</v>
      </c>
      <c r="T941" s="310">
        <v>32590</v>
      </c>
      <c r="U941" s="310" t="s">
        <v>78</v>
      </c>
      <c r="V941" s="310" t="s">
        <v>173</v>
      </c>
      <c r="W941" s="311" t="s">
        <v>225</v>
      </c>
      <c r="X941" s="312">
        <v>20</v>
      </c>
      <c r="Y941" s="313">
        <v>2</v>
      </c>
      <c r="Z941" s="313">
        <v>12</v>
      </c>
      <c r="AA941" s="313">
        <v>4</v>
      </c>
      <c r="AB941" s="304" t="s">
        <v>2319</v>
      </c>
    </row>
    <row r="942" spans="15:28" x14ac:dyDescent="0.3">
      <c r="O942" s="298">
        <v>2327</v>
      </c>
      <c r="P942" s="298" t="s">
        <v>83</v>
      </c>
      <c r="Q942" s="299" t="s">
        <v>950</v>
      </c>
      <c r="R942" s="300" t="s">
        <v>950</v>
      </c>
      <c r="S942" s="199" t="s">
        <v>41</v>
      </c>
      <c r="T942" s="199">
        <v>32483</v>
      </c>
      <c r="U942" s="199" t="s">
        <v>734</v>
      </c>
      <c r="V942" s="199" t="s">
        <v>930</v>
      </c>
      <c r="W942" s="301" t="s">
        <v>160</v>
      </c>
      <c r="X942" s="302">
        <v>20</v>
      </c>
      <c r="Y942" s="303">
        <v>5</v>
      </c>
      <c r="Z942" s="303">
        <v>10</v>
      </c>
      <c r="AA942" s="303">
        <v>0</v>
      </c>
      <c r="AB942" s="304" t="s">
        <v>2319</v>
      </c>
    </row>
    <row r="943" spans="15:28" x14ac:dyDescent="0.3">
      <c r="O943" s="314">
        <v>1837</v>
      </c>
      <c r="P943" s="314" t="s">
        <v>8</v>
      </c>
      <c r="Q943" s="315" t="s">
        <v>706</v>
      </c>
      <c r="R943" s="316" t="s">
        <v>706</v>
      </c>
      <c r="S943" s="317" t="s">
        <v>33</v>
      </c>
      <c r="T943" s="257">
        <v>31789</v>
      </c>
      <c r="U943" s="257" t="s">
        <v>294</v>
      </c>
      <c r="V943" s="257" t="s">
        <v>11</v>
      </c>
      <c r="W943" s="329" t="s">
        <v>545</v>
      </c>
      <c r="X943" s="319">
        <v>20</v>
      </c>
      <c r="Y943" s="320">
        <v>0</v>
      </c>
      <c r="Z943" s="320">
        <v>0</v>
      </c>
      <c r="AA943" s="320">
        <v>20</v>
      </c>
      <c r="AB943" s="304" t="s">
        <v>2319</v>
      </c>
    </row>
    <row r="944" spans="15:28" x14ac:dyDescent="0.3">
      <c r="O944" s="298">
        <v>5967</v>
      </c>
      <c r="P944" s="298" t="s">
        <v>83</v>
      </c>
      <c r="Q944" s="396" t="s">
        <v>2079</v>
      </c>
      <c r="R944" s="300" t="s">
        <v>1666</v>
      </c>
      <c r="S944" s="199" t="s">
        <v>10</v>
      </c>
      <c r="T944" s="199">
        <v>37277</v>
      </c>
      <c r="U944" s="199" t="s">
        <v>1483</v>
      </c>
      <c r="V944" s="199" t="s">
        <v>149</v>
      </c>
      <c r="W944" s="301" t="s">
        <v>1470</v>
      </c>
      <c r="X944" s="356">
        <v>19</v>
      </c>
      <c r="Y944" s="303">
        <v>6</v>
      </c>
      <c r="Z944" s="303">
        <v>7</v>
      </c>
      <c r="AA944" s="303">
        <v>0</v>
      </c>
      <c r="AB944" s="304" t="s">
        <v>2319</v>
      </c>
    </row>
    <row r="945" spans="15:28" x14ac:dyDescent="0.3">
      <c r="O945" s="305">
        <v>4800</v>
      </c>
      <c r="P945" s="306" t="s">
        <v>49</v>
      </c>
      <c r="Q945" s="307" t="s">
        <v>820</v>
      </c>
      <c r="R945" s="308" t="s">
        <v>820</v>
      </c>
      <c r="S945" s="309" t="s">
        <v>125</v>
      </c>
      <c r="T945" s="310">
        <v>36837</v>
      </c>
      <c r="U945" s="310" t="s">
        <v>286</v>
      </c>
      <c r="V945" s="310" t="s">
        <v>26</v>
      </c>
      <c r="W945" s="347" t="s">
        <v>37</v>
      </c>
      <c r="X945" s="312">
        <v>19</v>
      </c>
      <c r="Y945" s="313">
        <v>1</v>
      </c>
      <c r="Z945" s="313">
        <v>8</v>
      </c>
      <c r="AA945" s="313">
        <v>9</v>
      </c>
      <c r="AB945" s="304" t="s">
        <v>2319</v>
      </c>
    </row>
    <row r="946" spans="15:28" x14ac:dyDescent="0.3">
      <c r="O946" s="322">
        <v>5700</v>
      </c>
      <c r="P946" s="322" t="s">
        <v>17</v>
      </c>
      <c r="Q946" s="339" t="s">
        <v>2082</v>
      </c>
      <c r="R946" s="324" t="s">
        <v>1400</v>
      </c>
      <c r="S946" s="325" t="s">
        <v>30</v>
      </c>
      <c r="T946" s="132">
        <v>36697</v>
      </c>
      <c r="U946" s="325" t="s">
        <v>167</v>
      </c>
      <c r="V946" s="325" t="s">
        <v>65</v>
      </c>
      <c r="W946" s="326" t="s">
        <v>24</v>
      </c>
      <c r="X946" s="327">
        <v>19</v>
      </c>
      <c r="Y946" s="328">
        <v>0</v>
      </c>
      <c r="Z946" s="328">
        <v>9</v>
      </c>
      <c r="AA946" s="328">
        <v>10</v>
      </c>
      <c r="AB946" s="304" t="s">
        <v>2319</v>
      </c>
    </row>
    <row r="947" spans="15:28" x14ac:dyDescent="0.3">
      <c r="O947" s="298">
        <v>5252</v>
      </c>
      <c r="P947" s="298" t="s">
        <v>83</v>
      </c>
      <c r="Q947" s="299" t="s">
        <v>418</v>
      </c>
      <c r="R947" s="300" t="s">
        <v>418</v>
      </c>
      <c r="S947" s="199" t="s">
        <v>43</v>
      </c>
      <c r="T947" s="199">
        <v>36321</v>
      </c>
      <c r="U947" s="199" t="s">
        <v>114</v>
      </c>
      <c r="V947" s="199" t="s">
        <v>63</v>
      </c>
      <c r="W947" s="301" t="s">
        <v>16</v>
      </c>
      <c r="X947" s="302">
        <v>19</v>
      </c>
      <c r="Y947" s="303">
        <v>4</v>
      </c>
      <c r="Z947" s="303">
        <v>11</v>
      </c>
      <c r="AA947" s="303">
        <v>0</v>
      </c>
      <c r="AB947" s="304" t="s">
        <v>2319</v>
      </c>
    </row>
    <row r="948" spans="15:28" x14ac:dyDescent="0.3">
      <c r="O948" s="305">
        <v>5791</v>
      </c>
      <c r="P948" s="306" t="s">
        <v>49</v>
      </c>
      <c r="Q948" s="307" t="s">
        <v>288</v>
      </c>
      <c r="R948" s="308" t="s">
        <v>288</v>
      </c>
      <c r="S948" s="309" t="s">
        <v>91</v>
      </c>
      <c r="T948" s="310">
        <v>36281</v>
      </c>
      <c r="U948" s="310" t="s">
        <v>289</v>
      </c>
      <c r="V948" s="310" t="s">
        <v>261</v>
      </c>
      <c r="W948" s="310" t="s">
        <v>68</v>
      </c>
      <c r="X948" s="312">
        <v>19</v>
      </c>
      <c r="Y948" s="313">
        <v>5</v>
      </c>
      <c r="Z948" s="313">
        <v>6</v>
      </c>
      <c r="AA948" s="313">
        <v>3</v>
      </c>
      <c r="AB948" s="304" t="s">
        <v>2319</v>
      </c>
    </row>
    <row r="949" spans="15:28" x14ac:dyDescent="0.3">
      <c r="O949" s="322">
        <v>5560</v>
      </c>
      <c r="P949" s="322" t="s">
        <v>17</v>
      </c>
      <c r="Q949" s="323" t="s">
        <v>1105</v>
      </c>
      <c r="R949" s="324" t="s">
        <v>1105</v>
      </c>
      <c r="S949" s="325" t="s">
        <v>74</v>
      </c>
      <c r="T949" s="132">
        <v>35893</v>
      </c>
      <c r="U949" s="325" t="s">
        <v>101</v>
      </c>
      <c r="V949" s="325" t="s">
        <v>194</v>
      </c>
      <c r="W949" s="326" t="s">
        <v>24</v>
      </c>
      <c r="X949" s="327">
        <v>19</v>
      </c>
      <c r="Y949" s="328">
        <v>1</v>
      </c>
      <c r="Z949" s="328">
        <v>9</v>
      </c>
      <c r="AA949" s="328">
        <v>8</v>
      </c>
      <c r="AB949" s="304" t="s">
        <v>2319</v>
      </c>
    </row>
    <row r="950" spans="15:28" x14ac:dyDescent="0.3">
      <c r="O950" s="322">
        <v>5559</v>
      </c>
      <c r="P950" s="322" t="s">
        <v>17</v>
      </c>
      <c r="Q950" s="323" t="s">
        <v>1207</v>
      </c>
      <c r="R950" s="324" t="s">
        <v>1207</v>
      </c>
      <c r="S950" s="325" t="s">
        <v>74</v>
      </c>
      <c r="T950" s="132">
        <v>35813</v>
      </c>
      <c r="U950" s="325" t="s">
        <v>229</v>
      </c>
      <c r="V950" s="325" t="s">
        <v>919</v>
      </c>
      <c r="W950" s="326" t="s">
        <v>24</v>
      </c>
      <c r="X950" s="327">
        <v>19</v>
      </c>
      <c r="Y950" s="328">
        <v>1</v>
      </c>
      <c r="Z950" s="328">
        <v>7</v>
      </c>
      <c r="AA950" s="328">
        <v>10</v>
      </c>
      <c r="AB950" s="304" t="s">
        <v>2319</v>
      </c>
    </row>
    <row r="951" spans="15:28" x14ac:dyDescent="0.3">
      <c r="O951" s="419">
        <v>4626</v>
      </c>
      <c r="P951" s="391" t="s">
        <v>83</v>
      </c>
      <c r="Q951" s="344" t="s">
        <v>1786</v>
      </c>
      <c r="R951" s="420" t="s">
        <v>470</v>
      </c>
      <c r="S951" s="393" t="s">
        <v>10</v>
      </c>
      <c r="T951" s="394">
        <v>35650</v>
      </c>
      <c r="U951" s="393" t="s">
        <v>96</v>
      </c>
      <c r="V951" s="199" t="s">
        <v>45</v>
      </c>
      <c r="W951" s="395" t="s">
        <v>214</v>
      </c>
      <c r="X951" s="302">
        <v>19</v>
      </c>
      <c r="Y951" s="303">
        <v>6</v>
      </c>
      <c r="Z951" s="303">
        <v>7</v>
      </c>
      <c r="AA951" s="303">
        <v>0</v>
      </c>
      <c r="AB951" s="304" t="s">
        <v>2319</v>
      </c>
    </row>
    <row r="952" spans="15:28" x14ac:dyDescent="0.3">
      <c r="O952" s="321">
        <v>4089</v>
      </c>
      <c r="P952" s="306" t="s">
        <v>49</v>
      </c>
      <c r="Q952" s="307" t="s">
        <v>878</v>
      </c>
      <c r="R952" s="308" t="s">
        <v>878</v>
      </c>
      <c r="S952" s="309" t="s">
        <v>43</v>
      </c>
      <c r="T952" s="310">
        <v>35502</v>
      </c>
      <c r="U952" s="310" t="s">
        <v>412</v>
      </c>
      <c r="V952" s="310" t="s">
        <v>868</v>
      </c>
      <c r="W952" s="311" t="s">
        <v>139</v>
      </c>
      <c r="X952" s="312">
        <v>19</v>
      </c>
      <c r="Y952" s="313">
        <v>4</v>
      </c>
      <c r="Z952" s="313">
        <v>6</v>
      </c>
      <c r="AA952" s="313">
        <v>5</v>
      </c>
      <c r="AB952" s="304" t="s">
        <v>2319</v>
      </c>
    </row>
    <row r="953" spans="15:28" x14ac:dyDescent="0.3">
      <c r="O953" s="349">
        <v>3160</v>
      </c>
      <c r="P953" s="306" t="s">
        <v>49</v>
      </c>
      <c r="Q953" s="358" t="s">
        <v>238</v>
      </c>
      <c r="R953" s="359" t="s">
        <v>238</v>
      </c>
      <c r="S953" s="231" t="s">
        <v>10</v>
      </c>
      <c r="T953" s="231">
        <v>35433</v>
      </c>
      <c r="U953" s="231" t="s">
        <v>85</v>
      </c>
      <c r="V953" s="310" t="s">
        <v>78</v>
      </c>
      <c r="W953" s="360" t="s">
        <v>13</v>
      </c>
      <c r="X953" s="312">
        <v>19</v>
      </c>
      <c r="Y953" s="313">
        <v>3</v>
      </c>
      <c r="Z953" s="313">
        <v>7</v>
      </c>
      <c r="AA953" s="313">
        <v>6</v>
      </c>
      <c r="AB953" s="304" t="s">
        <v>2319</v>
      </c>
    </row>
    <row r="954" spans="15:28" x14ac:dyDescent="0.3">
      <c r="O954" s="298">
        <v>5478</v>
      </c>
      <c r="P954" s="298" t="s">
        <v>83</v>
      </c>
      <c r="Q954" s="299" t="s">
        <v>1224</v>
      </c>
      <c r="R954" s="300" t="s">
        <v>1224</v>
      </c>
      <c r="S954" s="199" t="s">
        <v>10</v>
      </c>
      <c r="T954" s="199">
        <v>35136</v>
      </c>
      <c r="U954" s="199" t="s">
        <v>60</v>
      </c>
      <c r="V954" s="199" t="s">
        <v>919</v>
      </c>
      <c r="W954" s="301" t="s">
        <v>100</v>
      </c>
      <c r="X954" s="302">
        <v>19</v>
      </c>
      <c r="Y954" s="303">
        <v>7</v>
      </c>
      <c r="Z954" s="303">
        <v>5</v>
      </c>
      <c r="AA954" s="303">
        <v>0</v>
      </c>
      <c r="AB954" s="304" t="s">
        <v>2319</v>
      </c>
    </row>
    <row r="955" spans="15:28" x14ac:dyDescent="0.3">
      <c r="O955" s="305">
        <v>5757</v>
      </c>
      <c r="P955" s="306" t="s">
        <v>49</v>
      </c>
      <c r="Q955" s="307" t="s">
        <v>1906</v>
      </c>
      <c r="R955" s="308" t="s">
        <v>1034</v>
      </c>
      <c r="S955" s="309" t="s">
        <v>57</v>
      </c>
      <c r="T955" s="310">
        <v>34892</v>
      </c>
      <c r="U955" s="310" t="s">
        <v>289</v>
      </c>
      <c r="V955" s="352" t="s">
        <v>328</v>
      </c>
      <c r="W955" s="347" t="s">
        <v>24</v>
      </c>
      <c r="X955" s="312">
        <v>19</v>
      </c>
      <c r="Y955" s="313">
        <v>5</v>
      </c>
      <c r="Z955" s="313">
        <v>6</v>
      </c>
      <c r="AA955" s="313">
        <v>3</v>
      </c>
      <c r="AB955" s="304" t="s">
        <v>2319</v>
      </c>
    </row>
    <row r="956" spans="15:28" x14ac:dyDescent="0.3">
      <c r="O956" s="321">
        <v>3668</v>
      </c>
      <c r="P956" s="306" t="s">
        <v>49</v>
      </c>
      <c r="Q956" s="307" t="s">
        <v>355</v>
      </c>
      <c r="R956" s="308" t="s">
        <v>355</v>
      </c>
      <c r="S956" s="309" t="s">
        <v>43</v>
      </c>
      <c r="T956" s="310">
        <v>34556</v>
      </c>
      <c r="U956" s="310" t="s">
        <v>128</v>
      </c>
      <c r="V956" s="310" t="s">
        <v>344</v>
      </c>
      <c r="W956" s="311" t="s">
        <v>121</v>
      </c>
      <c r="X956" s="312">
        <v>19</v>
      </c>
      <c r="Y956" s="313">
        <v>0</v>
      </c>
      <c r="Z956" s="313">
        <v>11</v>
      </c>
      <c r="AA956" s="313">
        <v>8</v>
      </c>
      <c r="AB956" s="304" t="s">
        <v>2319</v>
      </c>
    </row>
    <row r="957" spans="15:28" x14ac:dyDescent="0.3">
      <c r="O957" s="330">
        <v>3258</v>
      </c>
      <c r="P957" s="322" t="s">
        <v>17</v>
      </c>
      <c r="Q957" s="323" t="s">
        <v>1949</v>
      </c>
      <c r="R957" s="324" t="s">
        <v>1242</v>
      </c>
      <c r="S957" s="325" t="s">
        <v>10</v>
      </c>
      <c r="T957" s="132">
        <v>34481</v>
      </c>
      <c r="U957" s="325" t="s">
        <v>128</v>
      </c>
      <c r="V957" s="325" t="s">
        <v>286</v>
      </c>
      <c r="W957" s="331" t="s">
        <v>13</v>
      </c>
      <c r="X957" s="327">
        <v>19</v>
      </c>
      <c r="Y957" s="328">
        <v>0</v>
      </c>
      <c r="Z957" s="328">
        <v>7</v>
      </c>
      <c r="AA957" s="328">
        <v>12</v>
      </c>
      <c r="AB957" s="304" t="s">
        <v>2319</v>
      </c>
    </row>
    <row r="958" spans="15:28" x14ac:dyDescent="0.3">
      <c r="O958" s="298">
        <v>3530</v>
      </c>
      <c r="P958" s="298" t="s">
        <v>83</v>
      </c>
      <c r="Q958" s="299" t="s">
        <v>293</v>
      </c>
      <c r="R958" s="300" t="s">
        <v>293</v>
      </c>
      <c r="S958" s="199" t="s">
        <v>33</v>
      </c>
      <c r="T958" s="199">
        <v>34323</v>
      </c>
      <c r="U958" s="199" t="s">
        <v>294</v>
      </c>
      <c r="V958" s="199" t="s">
        <v>261</v>
      </c>
      <c r="W958" s="301" t="s">
        <v>121</v>
      </c>
      <c r="X958" s="302">
        <v>19</v>
      </c>
      <c r="Y958" s="303">
        <v>7</v>
      </c>
      <c r="Z958" s="303">
        <v>5</v>
      </c>
      <c r="AA958" s="303">
        <v>0</v>
      </c>
      <c r="AB958" s="304" t="s">
        <v>2319</v>
      </c>
    </row>
    <row r="959" spans="15:28" x14ac:dyDescent="0.3">
      <c r="O959" s="330">
        <v>5477</v>
      </c>
      <c r="P959" s="322" t="s">
        <v>17</v>
      </c>
      <c r="Q959" s="323" t="s">
        <v>1338</v>
      </c>
      <c r="R959" s="324" t="s">
        <v>1338</v>
      </c>
      <c r="S959" s="325" t="s">
        <v>33</v>
      </c>
      <c r="T959" s="132">
        <v>33665</v>
      </c>
      <c r="U959" s="325" t="s">
        <v>294</v>
      </c>
      <c r="V959" s="325" t="s">
        <v>231</v>
      </c>
      <c r="W959" s="331" t="s">
        <v>100</v>
      </c>
      <c r="X959" s="327">
        <v>19</v>
      </c>
      <c r="Y959" s="328">
        <v>1</v>
      </c>
      <c r="Z959" s="328">
        <v>5</v>
      </c>
      <c r="AA959" s="328">
        <v>12</v>
      </c>
      <c r="AB959" s="304" t="s">
        <v>2319</v>
      </c>
    </row>
    <row r="960" spans="15:28" x14ac:dyDescent="0.3">
      <c r="O960" s="298">
        <v>3886</v>
      </c>
      <c r="P960" s="298" t="s">
        <v>83</v>
      </c>
      <c r="Q960" s="299" t="s">
        <v>759</v>
      </c>
      <c r="R960" s="300" t="s">
        <v>759</v>
      </c>
      <c r="S960" s="199" t="s">
        <v>125</v>
      </c>
      <c r="T960" s="199">
        <v>33661</v>
      </c>
      <c r="U960" s="199" t="s">
        <v>120</v>
      </c>
      <c r="V960" s="199" t="s">
        <v>128</v>
      </c>
      <c r="W960" s="387" t="s">
        <v>139</v>
      </c>
      <c r="X960" s="302">
        <v>19</v>
      </c>
      <c r="Y960" s="303">
        <v>6</v>
      </c>
      <c r="Z960" s="303">
        <v>7</v>
      </c>
      <c r="AA960" s="303">
        <v>0</v>
      </c>
      <c r="AB960" s="304" t="s">
        <v>2319</v>
      </c>
    </row>
    <row r="961" spans="15:28" x14ac:dyDescent="0.3">
      <c r="O961" s="305">
        <v>1250</v>
      </c>
      <c r="P961" s="306" t="s">
        <v>49</v>
      </c>
      <c r="Q961" s="307" t="s">
        <v>980</v>
      </c>
      <c r="R961" s="308" t="s">
        <v>980</v>
      </c>
      <c r="S961" s="309" t="s">
        <v>18</v>
      </c>
      <c r="T961" s="310">
        <v>31986</v>
      </c>
      <c r="U961" s="310" t="s">
        <v>221</v>
      </c>
      <c r="V961" s="310" t="s">
        <v>167</v>
      </c>
      <c r="W961" s="311" t="s">
        <v>64</v>
      </c>
      <c r="X961" s="312">
        <v>19</v>
      </c>
      <c r="Y961" s="313">
        <v>2</v>
      </c>
      <c r="Z961" s="313">
        <v>7</v>
      </c>
      <c r="AA961" s="313">
        <v>8</v>
      </c>
      <c r="AB961" s="304" t="s">
        <v>2319</v>
      </c>
    </row>
    <row r="962" spans="15:28" x14ac:dyDescent="0.3">
      <c r="O962" s="349">
        <v>5619</v>
      </c>
      <c r="P962" s="306" t="s">
        <v>49</v>
      </c>
      <c r="Q962" s="358" t="s">
        <v>1957</v>
      </c>
      <c r="R962" s="359" t="s">
        <v>1293</v>
      </c>
      <c r="S962" s="231" t="s">
        <v>10</v>
      </c>
      <c r="T962" s="231">
        <v>37850</v>
      </c>
      <c r="U962" s="231" t="s">
        <v>11</v>
      </c>
      <c r="V962" s="310" t="s">
        <v>28</v>
      </c>
      <c r="W962" s="360" t="s">
        <v>24</v>
      </c>
      <c r="X962" s="312">
        <v>18</v>
      </c>
      <c r="Y962" s="313">
        <v>1</v>
      </c>
      <c r="Z962" s="313">
        <v>11</v>
      </c>
      <c r="AA962" s="313">
        <v>5</v>
      </c>
      <c r="AB962" s="304" t="s">
        <v>2319</v>
      </c>
    </row>
    <row r="963" spans="15:28" x14ac:dyDescent="0.3">
      <c r="O963" s="305">
        <v>5565</v>
      </c>
      <c r="P963" s="306" t="s">
        <v>49</v>
      </c>
      <c r="Q963" s="307" t="s">
        <v>1938</v>
      </c>
      <c r="R963" s="308" t="s">
        <v>59</v>
      </c>
      <c r="S963" s="309" t="s">
        <v>10</v>
      </c>
      <c r="T963" s="310">
        <v>37570</v>
      </c>
      <c r="U963" s="310" t="s">
        <v>60</v>
      </c>
      <c r="V963" s="310" t="s">
        <v>48</v>
      </c>
      <c r="W963" s="347" t="s">
        <v>24</v>
      </c>
      <c r="X963" s="312">
        <v>18</v>
      </c>
      <c r="Y963" s="313">
        <v>0</v>
      </c>
      <c r="Z963" s="313">
        <v>10</v>
      </c>
      <c r="AA963" s="313">
        <v>8</v>
      </c>
      <c r="AB963" s="304" t="s">
        <v>2319</v>
      </c>
    </row>
    <row r="964" spans="15:28" x14ac:dyDescent="0.3">
      <c r="O964" s="305">
        <v>5702</v>
      </c>
      <c r="P964" s="306" t="s">
        <v>49</v>
      </c>
      <c r="Q964" s="307" t="s">
        <v>1831</v>
      </c>
      <c r="R964" s="308" t="s">
        <v>665</v>
      </c>
      <c r="S964" s="309" t="s">
        <v>10</v>
      </c>
      <c r="T964" s="310">
        <v>37331</v>
      </c>
      <c r="U964" s="310" t="s">
        <v>570</v>
      </c>
      <c r="V964" s="310" t="s">
        <v>173</v>
      </c>
      <c r="W964" s="347" t="s">
        <v>24</v>
      </c>
      <c r="X964" s="312">
        <v>18</v>
      </c>
      <c r="Y964" s="313">
        <v>3</v>
      </c>
      <c r="Z964" s="313">
        <v>4</v>
      </c>
      <c r="AA964" s="313">
        <v>8</v>
      </c>
      <c r="AB964" s="304" t="s">
        <v>2319</v>
      </c>
    </row>
    <row r="965" spans="15:28" x14ac:dyDescent="0.3">
      <c r="O965" s="321">
        <v>5474</v>
      </c>
      <c r="P965" s="306" t="s">
        <v>49</v>
      </c>
      <c r="Q965" s="377" t="s">
        <v>2062</v>
      </c>
      <c r="R965" s="308" t="s">
        <v>1042</v>
      </c>
      <c r="S965" s="309" t="s">
        <v>18</v>
      </c>
      <c r="T965" s="310">
        <v>36933</v>
      </c>
      <c r="U965" s="310" t="s">
        <v>637</v>
      </c>
      <c r="V965" s="352" t="s">
        <v>328</v>
      </c>
      <c r="W965" s="311" t="s">
        <v>64</v>
      </c>
      <c r="X965" s="312">
        <v>18</v>
      </c>
      <c r="Y965" s="313">
        <v>4</v>
      </c>
      <c r="Z965" s="313">
        <v>4</v>
      </c>
      <c r="AA965" s="313">
        <v>6</v>
      </c>
      <c r="AB965" s="304" t="s">
        <v>2319</v>
      </c>
    </row>
    <row r="966" spans="15:28" x14ac:dyDescent="0.3">
      <c r="O966" s="321">
        <v>5111</v>
      </c>
      <c r="P966" s="306" t="s">
        <v>49</v>
      </c>
      <c r="Q966" s="377" t="s">
        <v>2001</v>
      </c>
      <c r="R966" s="308" t="s">
        <v>1252</v>
      </c>
      <c r="S966" s="309" t="s">
        <v>74</v>
      </c>
      <c r="T966" s="310">
        <v>36900</v>
      </c>
      <c r="U966" s="310" t="s">
        <v>229</v>
      </c>
      <c r="V966" s="310" t="s">
        <v>286</v>
      </c>
      <c r="W966" s="311" t="s">
        <v>16</v>
      </c>
      <c r="X966" s="312">
        <v>18</v>
      </c>
      <c r="Y966" s="313">
        <v>0</v>
      </c>
      <c r="Z966" s="313">
        <v>10</v>
      </c>
      <c r="AA966" s="313">
        <v>8</v>
      </c>
      <c r="AB966" s="304" t="s">
        <v>2319</v>
      </c>
    </row>
    <row r="967" spans="15:28" x14ac:dyDescent="0.3">
      <c r="O967" s="305">
        <v>5475</v>
      </c>
      <c r="P967" s="306" t="s">
        <v>49</v>
      </c>
      <c r="Q967" s="307" t="s">
        <v>750</v>
      </c>
      <c r="R967" s="308" t="s">
        <v>750</v>
      </c>
      <c r="S967" s="309" t="s">
        <v>43</v>
      </c>
      <c r="T967" s="310">
        <v>36594</v>
      </c>
      <c r="U967" s="310" t="s">
        <v>412</v>
      </c>
      <c r="V967" s="310" t="s">
        <v>128</v>
      </c>
      <c r="W967" s="347" t="s">
        <v>100</v>
      </c>
      <c r="X967" s="312">
        <v>18</v>
      </c>
      <c r="Y967" s="313">
        <v>4</v>
      </c>
      <c r="Z967" s="313">
        <v>5</v>
      </c>
      <c r="AA967" s="313">
        <v>5</v>
      </c>
      <c r="AB967" s="304" t="s">
        <v>2319</v>
      </c>
    </row>
    <row r="968" spans="15:28" x14ac:dyDescent="0.3">
      <c r="O968" s="305">
        <v>5514</v>
      </c>
      <c r="P968" s="306" t="s">
        <v>49</v>
      </c>
      <c r="Q968" s="307" t="s">
        <v>1349</v>
      </c>
      <c r="R968" s="308" t="s">
        <v>1349</v>
      </c>
      <c r="S968" s="309" t="s">
        <v>33</v>
      </c>
      <c r="T968" s="310">
        <v>36572</v>
      </c>
      <c r="U968" s="310" t="s">
        <v>85</v>
      </c>
      <c r="V968" s="310" t="s">
        <v>231</v>
      </c>
      <c r="W968" s="347" t="s">
        <v>100</v>
      </c>
      <c r="X968" s="312">
        <v>18</v>
      </c>
      <c r="Y968" s="313">
        <v>3</v>
      </c>
      <c r="Z968" s="313">
        <v>8</v>
      </c>
      <c r="AA968" s="313">
        <v>4</v>
      </c>
      <c r="AB968" s="304" t="s">
        <v>2319</v>
      </c>
    </row>
    <row r="969" spans="15:28" x14ac:dyDescent="0.3">
      <c r="O969" s="305">
        <v>4877</v>
      </c>
      <c r="P969" s="306" t="s">
        <v>49</v>
      </c>
      <c r="Q969" s="307" t="s">
        <v>815</v>
      </c>
      <c r="R969" s="308" t="s">
        <v>815</v>
      </c>
      <c r="S969" s="309" t="s">
        <v>30</v>
      </c>
      <c r="T969" s="310">
        <v>36285</v>
      </c>
      <c r="U969" s="310" t="s">
        <v>822</v>
      </c>
      <c r="V969" s="310" t="s">
        <v>26</v>
      </c>
      <c r="W969" s="347" t="s">
        <v>37</v>
      </c>
      <c r="X969" s="312">
        <v>18</v>
      </c>
      <c r="Y969" s="313">
        <v>3</v>
      </c>
      <c r="Z969" s="313">
        <v>7</v>
      </c>
      <c r="AA969" s="313">
        <v>5</v>
      </c>
      <c r="AB969" s="304" t="s">
        <v>2319</v>
      </c>
    </row>
    <row r="970" spans="15:28" x14ac:dyDescent="0.3">
      <c r="O970" s="305">
        <v>5562</v>
      </c>
      <c r="P970" s="306" t="s">
        <v>49</v>
      </c>
      <c r="Q970" s="307" t="s">
        <v>1924</v>
      </c>
      <c r="R970" s="308" t="s">
        <v>1120</v>
      </c>
      <c r="S970" s="309" t="s">
        <v>22</v>
      </c>
      <c r="T970" s="310">
        <v>36266</v>
      </c>
      <c r="U970" s="310" t="s">
        <v>23</v>
      </c>
      <c r="V970" s="310" t="s">
        <v>194</v>
      </c>
      <c r="W970" s="347" t="s">
        <v>92</v>
      </c>
      <c r="X970" s="312">
        <v>18</v>
      </c>
      <c r="Y970" s="313">
        <v>2</v>
      </c>
      <c r="Z970" s="313">
        <v>9</v>
      </c>
      <c r="AA970" s="313">
        <v>5</v>
      </c>
      <c r="AB970" s="304" t="s">
        <v>2319</v>
      </c>
    </row>
    <row r="971" spans="15:28" x14ac:dyDescent="0.3">
      <c r="O971" s="298">
        <v>5057</v>
      </c>
      <c r="P971" s="298" t="s">
        <v>83</v>
      </c>
      <c r="Q971" s="299" t="s">
        <v>1764</v>
      </c>
      <c r="R971" s="300" t="s">
        <v>369</v>
      </c>
      <c r="S971" s="199" t="s">
        <v>370</v>
      </c>
      <c r="T971" s="199">
        <v>36113</v>
      </c>
      <c r="U971" s="199" t="s">
        <v>344</v>
      </c>
      <c r="V971" s="199" t="s">
        <v>344</v>
      </c>
      <c r="W971" s="301" t="s">
        <v>64</v>
      </c>
      <c r="X971" s="302">
        <v>18</v>
      </c>
      <c r="Y971" s="303">
        <v>5</v>
      </c>
      <c r="Z971" s="303">
        <v>8</v>
      </c>
      <c r="AA971" s="303">
        <v>0</v>
      </c>
      <c r="AB971" s="304" t="s">
        <v>2319</v>
      </c>
    </row>
    <row r="972" spans="15:28" x14ac:dyDescent="0.3">
      <c r="O972" s="379">
        <v>6245</v>
      </c>
      <c r="P972" s="380" t="s">
        <v>17</v>
      </c>
      <c r="Q972" s="381" t="s">
        <v>2123</v>
      </c>
      <c r="R972" s="381" t="s">
        <v>2123</v>
      </c>
      <c r="S972" s="382" t="s">
        <v>125</v>
      </c>
      <c r="T972" s="383">
        <v>35810</v>
      </c>
      <c r="U972" s="383" t="s">
        <v>231</v>
      </c>
      <c r="V972" s="383" t="s">
        <v>613</v>
      </c>
      <c r="W972" s="384" t="s">
        <v>2084</v>
      </c>
      <c r="X972" s="385">
        <v>18</v>
      </c>
      <c r="Y972" s="386">
        <v>0</v>
      </c>
      <c r="Z972" s="386">
        <v>6</v>
      </c>
      <c r="AA972" s="386">
        <v>12</v>
      </c>
      <c r="AB972" s="304" t="s">
        <v>2319</v>
      </c>
    </row>
    <row r="973" spans="15:28" x14ac:dyDescent="0.3">
      <c r="O973" s="305">
        <v>4815</v>
      </c>
      <c r="P973" s="306" t="s">
        <v>49</v>
      </c>
      <c r="Q973" s="307" t="s">
        <v>915</v>
      </c>
      <c r="R973" s="308" t="s">
        <v>915</v>
      </c>
      <c r="S973" s="309" t="s">
        <v>41</v>
      </c>
      <c r="T973" s="310">
        <v>35758</v>
      </c>
      <c r="U973" s="310" t="s">
        <v>191</v>
      </c>
      <c r="V973" s="310" t="s">
        <v>901</v>
      </c>
      <c r="W973" s="347" t="s">
        <v>37</v>
      </c>
      <c r="X973" s="312">
        <v>18</v>
      </c>
      <c r="Y973" s="313">
        <v>3</v>
      </c>
      <c r="Z973" s="313">
        <v>7</v>
      </c>
      <c r="AA973" s="313">
        <v>5</v>
      </c>
      <c r="AB973" s="304" t="s">
        <v>2319</v>
      </c>
    </row>
    <row r="974" spans="15:28" x14ac:dyDescent="0.3">
      <c r="O974" s="330">
        <v>3800</v>
      </c>
      <c r="P974" s="322" t="s">
        <v>17</v>
      </c>
      <c r="Q974" s="375" t="s">
        <v>1955</v>
      </c>
      <c r="R974" s="324" t="s">
        <v>1275</v>
      </c>
      <c r="S974" s="325" t="s">
        <v>125</v>
      </c>
      <c r="T974" s="132">
        <v>35399</v>
      </c>
      <c r="U974" s="325" t="s">
        <v>1534</v>
      </c>
      <c r="V974" s="325" t="s">
        <v>28</v>
      </c>
      <c r="W974" s="331" t="s">
        <v>234</v>
      </c>
      <c r="X974" s="327">
        <v>18</v>
      </c>
      <c r="Y974" s="328">
        <v>0</v>
      </c>
      <c r="Z974" s="328">
        <v>4</v>
      </c>
      <c r="AA974" s="328">
        <v>14</v>
      </c>
      <c r="AB974" s="304" t="s">
        <v>2319</v>
      </c>
    </row>
    <row r="975" spans="15:28" x14ac:dyDescent="0.3">
      <c r="O975" s="330">
        <v>5063</v>
      </c>
      <c r="P975" s="322" t="s">
        <v>17</v>
      </c>
      <c r="Q975" s="341" t="s">
        <v>1310</v>
      </c>
      <c r="R975" s="342" t="s">
        <v>1310</v>
      </c>
      <c r="S975" s="343" t="s">
        <v>1311</v>
      </c>
      <c r="T975" s="132">
        <v>35299</v>
      </c>
      <c r="U975" s="132" t="s">
        <v>40</v>
      </c>
      <c r="V975" s="132" t="s">
        <v>1131</v>
      </c>
      <c r="W975" s="326" t="s">
        <v>52</v>
      </c>
      <c r="X975" s="327">
        <v>18</v>
      </c>
      <c r="Y975" s="328">
        <v>1</v>
      </c>
      <c r="Z975" s="328">
        <v>6</v>
      </c>
      <c r="AA975" s="328">
        <v>10</v>
      </c>
      <c r="AB975" s="304" t="s">
        <v>2319</v>
      </c>
    </row>
    <row r="976" spans="15:28" x14ac:dyDescent="0.3">
      <c r="O976" s="298">
        <v>6163</v>
      </c>
      <c r="P976" s="298" t="s">
        <v>83</v>
      </c>
      <c r="Q976" s="344" t="s">
        <v>2025</v>
      </c>
      <c r="R976" s="300" t="s">
        <v>1487</v>
      </c>
      <c r="S976" s="199" t="s">
        <v>10</v>
      </c>
      <c r="T976" s="199">
        <v>35295</v>
      </c>
      <c r="U976" s="199" t="s">
        <v>1484</v>
      </c>
      <c r="V976" s="199" t="s">
        <v>45</v>
      </c>
      <c r="W976" s="301" t="s">
        <v>1470</v>
      </c>
      <c r="X976" s="356">
        <v>18</v>
      </c>
      <c r="Y976" s="303">
        <v>7</v>
      </c>
      <c r="Z976" s="303">
        <v>4</v>
      </c>
      <c r="AA976" s="303">
        <v>0</v>
      </c>
      <c r="AB976" s="304" t="s">
        <v>2319</v>
      </c>
    </row>
    <row r="977" spans="15:28" x14ac:dyDescent="0.3">
      <c r="O977" s="305">
        <v>5981</v>
      </c>
      <c r="P977" s="306" t="s">
        <v>49</v>
      </c>
      <c r="Q977" s="350" t="s">
        <v>1655</v>
      </c>
      <c r="R977" s="308" t="s">
        <v>1655</v>
      </c>
      <c r="S977" s="309" t="s">
        <v>57</v>
      </c>
      <c r="T977" s="310">
        <v>35245</v>
      </c>
      <c r="U977" s="310" t="s">
        <v>147</v>
      </c>
      <c r="V977" s="310" t="s">
        <v>1131</v>
      </c>
      <c r="W977" s="311" t="s">
        <v>1470</v>
      </c>
      <c r="X977" s="378">
        <v>18</v>
      </c>
      <c r="Y977" s="313">
        <v>3</v>
      </c>
      <c r="Z977" s="313">
        <v>6</v>
      </c>
      <c r="AA977" s="313">
        <v>6</v>
      </c>
      <c r="AB977" s="304" t="s">
        <v>2319</v>
      </c>
    </row>
    <row r="978" spans="15:28" x14ac:dyDescent="0.3">
      <c r="O978" s="321">
        <v>2717</v>
      </c>
      <c r="P978" s="306" t="s">
        <v>49</v>
      </c>
      <c r="Q978" s="307" t="s">
        <v>1945</v>
      </c>
      <c r="R978" s="308" t="s">
        <v>1219</v>
      </c>
      <c r="S978" s="309" t="s">
        <v>10</v>
      </c>
      <c r="T978" s="310">
        <v>35038</v>
      </c>
      <c r="U978" s="310" t="s">
        <v>99</v>
      </c>
      <c r="V978" s="310" t="s">
        <v>286</v>
      </c>
      <c r="W978" s="311" t="s">
        <v>277</v>
      </c>
      <c r="X978" s="312">
        <v>18</v>
      </c>
      <c r="Y978" s="313">
        <v>2</v>
      </c>
      <c r="Z978" s="313">
        <v>8</v>
      </c>
      <c r="AA978" s="313">
        <v>6</v>
      </c>
      <c r="AB978" s="304" t="s">
        <v>2319</v>
      </c>
    </row>
    <row r="979" spans="15:28" x14ac:dyDescent="0.3">
      <c r="O979" s="330">
        <v>5056</v>
      </c>
      <c r="P979" s="322" t="s">
        <v>17</v>
      </c>
      <c r="Q979" s="341" t="s">
        <v>307</v>
      </c>
      <c r="R979" s="342" t="s">
        <v>307</v>
      </c>
      <c r="S979" s="343" t="s">
        <v>80</v>
      </c>
      <c r="T979" s="132">
        <v>34899</v>
      </c>
      <c r="U979" s="132" t="s">
        <v>170</v>
      </c>
      <c r="V979" s="132" t="s">
        <v>40</v>
      </c>
      <c r="W979" s="326" t="s">
        <v>64</v>
      </c>
      <c r="X979" s="327">
        <v>18</v>
      </c>
      <c r="Y979" s="328">
        <v>1</v>
      </c>
      <c r="Z979" s="328">
        <v>12</v>
      </c>
      <c r="AA979" s="328">
        <v>4</v>
      </c>
      <c r="AB979" s="304" t="s">
        <v>2319</v>
      </c>
    </row>
    <row r="980" spans="15:28" x14ac:dyDescent="0.3">
      <c r="O980" s="305">
        <v>2906</v>
      </c>
      <c r="P980" s="306" t="s">
        <v>49</v>
      </c>
      <c r="Q980" s="307" t="s">
        <v>443</v>
      </c>
      <c r="R980" s="308" t="s">
        <v>443</v>
      </c>
      <c r="S980" s="309" t="s">
        <v>41</v>
      </c>
      <c r="T980" s="310">
        <v>34346</v>
      </c>
      <c r="U980" s="310" t="s">
        <v>170</v>
      </c>
      <c r="V980" s="310" t="s">
        <v>426</v>
      </c>
      <c r="W980" s="311" t="s">
        <v>277</v>
      </c>
      <c r="X980" s="312">
        <v>18</v>
      </c>
      <c r="Y980" s="313">
        <v>0</v>
      </c>
      <c r="Z980" s="313">
        <v>13</v>
      </c>
      <c r="AA980" s="313">
        <v>5</v>
      </c>
      <c r="AB980" s="304" t="s">
        <v>2319</v>
      </c>
    </row>
    <row r="981" spans="15:28" x14ac:dyDescent="0.3">
      <c r="O981" s="321">
        <v>3577</v>
      </c>
      <c r="P981" s="306" t="s">
        <v>49</v>
      </c>
      <c r="Q981" s="307" t="s">
        <v>235</v>
      </c>
      <c r="R981" s="308" t="s">
        <v>235</v>
      </c>
      <c r="S981" s="309" t="s">
        <v>18</v>
      </c>
      <c r="T981" s="310">
        <v>34173</v>
      </c>
      <c r="U981" s="310" t="s">
        <v>236</v>
      </c>
      <c r="V981" s="310" t="s">
        <v>78</v>
      </c>
      <c r="W981" s="311" t="s">
        <v>121</v>
      </c>
      <c r="X981" s="312">
        <v>18</v>
      </c>
      <c r="Y981" s="313">
        <v>2</v>
      </c>
      <c r="Z981" s="313">
        <v>8</v>
      </c>
      <c r="AA981" s="313">
        <v>6</v>
      </c>
      <c r="AB981" s="304" t="s">
        <v>2319</v>
      </c>
    </row>
    <row r="982" spans="15:28" x14ac:dyDescent="0.3">
      <c r="O982" s="322">
        <v>4660</v>
      </c>
      <c r="P982" s="372" t="s">
        <v>17</v>
      </c>
      <c r="Q982" s="339" t="s">
        <v>310</v>
      </c>
      <c r="R982" s="373" t="s">
        <v>310</v>
      </c>
      <c r="S982" s="331" t="s">
        <v>22</v>
      </c>
      <c r="T982" s="374">
        <v>33854</v>
      </c>
      <c r="U982" s="132" t="s">
        <v>311</v>
      </c>
      <c r="V982" s="331" t="s">
        <v>40</v>
      </c>
      <c r="W982" s="326" t="s">
        <v>214</v>
      </c>
      <c r="X982" s="327">
        <v>18</v>
      </c>
      <c r="Y982" s="328">
        <v>1</v>
      </c>
      <c r="Z982" s="328">
        <v>10</v>
      </c>
      <c r="AA982" s="328">
        <v>6</v>
      </c>
      <c r="AB982" s="304" t="s">
        <v>2319</v>
      </c>
    </row>
    <row r="983" spans="15:28" x14ac:dyDescent="0.3">
      <c r="O983" s="305">
        <v>2331</v>
      </c>
      <c r="P983" s="306" t="s">
        <v>49</v>
      </c>
      <c r="Q983" s="307" t="s">
        <v>1404</v>
      </c>
      <c r="R983" s="308" t="s">
        <v>1404</v>
      </c>
      <c r="S983" s="309" t="s">
        <v>74</v>
      </c>
      <c r="T983" s="310">
        <v>33829</v>
      </c>
      <c r="U983" s="310" t="s">
        <v>194</v>
      </c>
      <c r="V983" s="310" t="s">
        <v>65</v>
      </c>
      <c r="W983" s="311" t="s">
        <v>92</v>
      </c>
      <c r="X983" s="312">
        <v>18</v>
      </c>
      <c r="Y983" s="313">
        <v>2</v>
      </c>
      <c r="Z983" s="313">
        <v>8</v>
      </c>
      <c r="AA983" s="313">
        <v>6</v>
      </c>
      <c r="AB983" s="304" t="s">
        <v>2319</v>
      </c>
    </row>
    <row r="984" spans="15:28" x14ac:dyDescent="0.3">
      <c r="O984" s="321">
        <v>5259</v>
      </c>
      <c r="P984" s="306" t="s">
        <v>49</v>
      </c>
      <c r="Q984" s="421" t="s">
        <v>884</v>
      </c>
      <c r="R984" s="308" t="s">
        <v>884</v>
      </c>
      <c r="S984" s="309" t="s">
        <v>41</v>
      </c>
      <c r="T984" s="310">
        <v>33799</v>
      </c>
      <c r="U984" s="310" t="s">
        <v>23</v>
      </c>
      <c r="V984" s="310" t="s">
        <v>868</v>
      </c>
      <c r="W984" s="311" t="s">
        <v>92</v>
      </c>
      <c r="X984" s="312">
        <v>18</v>
      </c>
      <c r="Y984" s="313">
        <v>4</v>
      </c>
      <c r="Z984" s="313">
        <v>6</v>
      </c>
      <c r="AA984" s="313">
        <v>4</v>
      </c>
      <c r="AB984" s="304" t="s">
        <v>2319</v>
      </c>
    </row>
    <row r="985" spans="15:28" x14ac:dyDescent="0.3">
      <c r="O985" s="305">
        <v>5535</v>
      </c>
      <c r="P985" s="306" t="s">
        <v>49</v>
      </c>
      <c r="Q985" s="307" t="s">
        <v>914</v>
      </c>
      <c r="R985" s="308" t="s">
        <v>914</v>
      </c>
      <c r="S985" s="309" t="s">
        <v>22</v>
      </c>
      <c r="T985" s="310">
        <v>33680</v>
      </c>
      <c r="U985" s="310" t="s">
        <v>183</v>
      </c>
      <c r="V985" s="310" t="s">
        <v>901</v>
      </c>
      <c r="W985" s="347" t="s">
        <v>100</v>
      </c>
      <c r="X985" s="312">
        <v>18</v>
      </c>
      <c r="Y985" s="313">
        <v>4</v>
      </c>
      <c r="Z985" s="313">
        <v>8</v>
      </c>
      <c r="AA985" s="313">
        <v>2</v>
      </c>
      <c r="AB985" s="304" t="s">
        <v>2319</v>
      </c>
    </row>
    <row r="986" spans="15:28" x14ac:dyDescent="0.3">
      <c r="O986" s="321">
        <v>3082</v>
      </c>
      <c r="P986" s="306" t="s">
        <v>49</v>
      </c>
      <c r="Q986" s="307" t="s">
        <v>396</v>
      </c>
      <c r="R986" s="308" t="s">
        <v>396</v>
      </c>
      <c r="S986" s="309" t="s">
        <v>125</v>
      </c>
      <c r="T986" s="310">
        <v>33636</v>
      </c>
      <c r="U986" s="310" t="s">
        <v>147</v>
      </c>
      <c r="V986" s="310" t="s">
        <v>63</v>
      </c>
      <c r="W986" s="311" t="s">
        <v>13</v>
      </c>
      <c r="X986" s="312">
        <v>18</v>
      </c>
      <c r="Y986" s="313">
        <v>4</v>
      </c>
      <c r="Z986" s="313">
        <v>5</v>
      </c>
      <c r="AA986" s="313">
        <v>5</v>
      </c>
      <c r="AB986" s="304" t="s">
        <v>2319</v>
      </c>
    </row>
    <row r="987" spans="15:28" x14ac:dyDescent="0.3">
      <c r="O987" s="330">
        <v>2750</v>
      </c>
      <c r="P987" s="322" t="s">
        <v>17</v>
      </c>
      <c r="Q987" s="323" t="s">
        <v>838</v>
      </c>
      <c r="R987" s="324" t="s">
        <v>838</v>
      </c>
      <c r="S987" s="325" t="s">
        <v>18</v>
      </c>
      <c r="T987" s="132">
        <v>33614</v>
      </c>
      <c r="U987" s="325" t="s">
        <v>229</v>
      </c>
      <c r="V987" s="325" t="s">
        <v>832</v>
      </c>
      <c r="W987" s="331" t="s">
        <v>277</v>
      </c>
      <c r="X987" s="327">
        <v>18</v>
      </c>
      <c r="Y987" s="328">
        <v>0</v>
      </c>
      <c r="Z987" s="328">
        <v>6</v>
      </c>
      <c r="AA987" s="328">
        <v>12</v>
      </c>
      <c r="AB987" s="304" t="s">
        <v>2319</v>
      </c>
    </row>
    <row r="988" spans="15:28" x14ac:dyDescent="0.3">
      <c r="O988" s="298">
        <v>3215</v>
      </c>
      <c r="P988" s="298" t="s">
        <v>83</v>
      </c>
      <c r="Q988" s="299" t="s">
        <v>1911</v>
      </c>
      <c r="R988" s="300" t="s">
        <v>1071</v>
      </c>
      <c r="S988" s="199" t="s">
        <v>176</v>
      </c>
      <c r="T988" s="199">
        <v>33394</v>
      </c>
      <c r="U988" s="199" t="s">
        <v>40</v>
      </c>
      <c r="V988" s="199" t="s">
        <v>1050</v>
      </c>
      <c r="W988" s="301" t="s">
        <v>256</v>
      </c>
      <c r="X988" s="302">
        <v>18</v>
      </c>
      <c r="Y988" s="303">
        <v>2</v>
      </c>
      <c r="Z988" s="303">
        <v>14</v>
      </c>
      <c r="AA988" s="303">
        <v>0</v>
      </c>
      <c r="AB988" s="304" t="s">
        <v>2319</v>
      </c>
    </row>
    <row r="989" spans="15:28" x14ac:dyDescent="0.3">
      <c r="O989" s="305">
        <v>1375</v>
      </c>
      <c r="P989" s="306" t="s">
        <v>49</v>
      </c>
      <c r="Q989" s="307" t="s">
        <v>1783</v>
      </c>
      <c r="R989" s="308" t="s">
        <v>461</v>
      </c>
      <c r="S989" s="309" t="s">
        <v>18</v>
      </c>
      <c r="T989" s="310">
        <v>33339</v>
      </c>
      <c r="U989" s="310" t="s">
        <v>173</v>
      </c>
      <c r="V989" s="310" t="s">
        <v>45</v>
      </c>
      <c r="W989" s="311" t="s">
        <v>64</v>
      </c>
      <c r="X989" s="312">
        <v>18</v>
      </c>
      <c r="Y989" s="313">
        <v>1</v>
      </c>
      <c r="Z989" s="313">
        <v>9</v>
      </c>
      <c r="AA989" s="313">
        <v>7</v>
      </c>
      <c r="AB989" s="304" t="s">
        <v>2319</v>
      </c>
    </row>
    <row r="990" spans="15:28" x14ac:dyDescent="0.3">
      <c r="O990" s="361">
        <v>6216</v>
      </c>
      <c r="P990" s="361" t="s">
        <v>83</v>
      </c>
      <c r="Q990" s="362" t="s">
        <v>2154</v>
      </c>
      <c r="R990" s="363" t="s">
        <v>2154</v>
      </c>
      <c r="S990" s="364" t="s">
        <v>33</v>
      </c>
      <c r="T990" s="364">
        <v>33317</v>
      </c>
      <c r="U990" s="364" t="s">
        <v>94</v>
      </c>
      <c r="V990" s="364" t="s">
        <v>901</v>
      </c>
      <c r="W990" s="365" t="s">
        <v>2084</v>
      </c>
      <c r="X990" s="366">
        <v>18</v>
      </c>
      <c r="Y990" s="367">
        <v>6</v>
      </c>
      <c r="Z990" s="367">
        <v>6</v>
      </c>
      <c r="AA990" s="367">
        <v>0</v>
      </c>
      <c r="AB990" s="304" t="s">
        <v>2319</v>
      </c>
    </row>
    <row r="991" spans="15:28" x14ac:dyDescent="0.3">
      <c r="O991" s="305">
        <v>5597</v>
      </c>
      <c r="P991" s="306" t="s">
        <v>49</v>
      </c>
      <c r="Q991" s="377" t="s">
        <v>1884</v>
      </c>
      <c r="R991" s="308" t="s">
        <v>939</v>
      </c>
      <c r="S991" s="309" t="s">
        <v>97</v>
      </c>
      <c r="T991" s="310">
        <v>32777</v>
      </c>
      <c r="U991" s="310" t="s">
        <v>167</v>
      </c>
      <c r="V991" s="310" t="s">
        <v>930</v>
      </c>
      <c r="W991" s="347" t="s">
        <v>24</v>
      </c>
      <c r="X991" s="312">
        <v>18</v>
      </c>
      <c r="Y991" s="313">
        <v>0</v>
      </c>
      <c r="Z991" s="313">
        <v>11</v>
      </c>
      <c r="AA991" s="313">
        <v>7</v>
      </c>
      <c r="AB991" s="304" t="s">
        <v>2319</v>
      </c>
    </row>
    <row r="992" spans="15:28" x14ac:dyDescent="0.3">
      <c r="O992" s="305">
        <v>1395</v>
      </c>
      <c r="P992" s="306" t="s">
        <v>49</v>
      </c>
      <c r="Q992" s="307" t="s">
        <v>1032</v>
      </c>
      <c r="R992" s="308" t="s">
        <v>1032</v>
      </c>
      <c r="S992" s="309" t="s">
        <v>18</v>
      </c>
      <c r="T992" s="310">
        <v>32614</v>
      </c>
      <c r="U992" s="310" t="s">
        <v>58</v>
      </c>
      <c r="V992" s="352" t="s">
        <v>328</v>
      </c>
      <c r="W992" s="311"/>
      <c r="X992" s="312">
        <v>18</v>
      </c>
      <c r="Y992" s="313">
        <v>2</v>
      </c>
      <c r="Z992" s="313">
        <v>8</v>
      </c>
      <c r="AA992" s="313">
        <v>6</v>
      </c>
      <c r="AB992" s="304" t="s">
        <v>2319</v>
      </c>
    </row>
    <row r="993" spans="15:28" x14ac:dyDescent="0.3">
      <c r="O993" s="305">
        <v>5602</v>
      </c>
      <c r="P993" s="306" t="s">
        <v>49</v>
      </c>
      <c r="Q993" s="307" t="s">
        <v>1289</v>
      </c>
      <c r="R993" s="308" t="s">
        <v>1289</v>
      </c>
      <c r="S993" s="309" t="s">
        <v>125</v>
      </c>
      <c r="T993" s="310">
        <v>37801</v>
      </c>
      <c r="U993" s="310" t="s">
        <v>170</v>
      </c>
      <c r="V993" s="310" t="s">
        <v>28</v>
      </c>
      <c r="W993" s="347" t="s">
        <v>24</v>
      </c>
      <c r="X993" s="312">
        <v>17</v>
      </c>
      <c r="Y993" s="313">
        <v>1</v>
      </c>
      <c r="Z993" s="313">
        <v>11</v>
      </c>
      <c r="AA993" s="313">
        <v>4</v>
      </c>
      <c r="AB993" s="304" t="s">
        <v>2319</v>
      </c>
    </row>
    <row r="994" spans="15:28" x14ac:dyDescent="0.3">
      <c r="O994" s="379">
        <v>6224</v>
      </c>
      <c r="P994" s="380" t="s">
        <v>17</v>
      </c>
      <c r="Q994" s="381" t="s">
        <v>2107</v>
      </c>
      <c r="R994" s="381" t="s">
        <v>2107</v>
      </c>
      <c r="S994" s="382" t="s">
        <v>10</v>
      </c>
      <c r="T994" s="383">
        <v>37215</v>
      </c>
      <c r="U994" s="383" t="s">
        <v>60</v>
      </c>
      <c r="V994" s="383" t="s">
        <v>45</v>
      </c>
      <c r="W994" s="384" t="s">
        <v>2084</v>
      </c>
      <c r="X994" s="385">
        <v>17</v>
      </c>
      <c r="Y994" s="386">
        <v>0</v>
      </c>
      <c r="Z994" s="386">
        <v>7</v>
      </c>
      <c r="AA994" s="386">
        <v>10</v>
      </c>
      <c r="AB994" s="304" t="s">
        <v>2319</v>
      </c>
    </row>
    <row r="995" spans="15:28" x14ac:dyDescent="0.3">
      <c r="O995" s="322">
        <v>5307</v>
      </c>
      <c r="P995" s="322" t="s">
        <v>17</v>
      </c>
      <c r="Q995" s="323" t="s">
        <v>841</v>
      </c>
      <c r="R995" s="324" t="s">
        <v>841</v>
      </c>
      <c r="S995" s="325" t="s">
        <v>10</v>
      </c>
      <c r="T995" s="132">
        <v>36487</v>
      </c>
      <c r="U995" s="325" t="s">
        <v>132</v>
      </c>
      <c r="V995" s="325" t="s">
        <v>832</v>
      </c>
      <c r="W995" s="326" t="s">
        <v>64</v>
      </c>
      <c r="X995" s="327">
        <v>17</v>
      </c>
      <c r="Y995" s="328">
        <v>0</v>
      </c>
      <c r="Z995" s="328">
        <v>9</v>
      </c>
      <c r="AA995" s="328">
        <v>8</v>
      </c>
      <c r="AB995" s="304" t="s">
        <v>2319</v>
      </c>
    </row>
    <row r="996" spans="15:28" x14ac:dyDescent="0.3">
      <c r="O996" s="322">
        <v>4968</v>
      </c>
      <c r="P996" s="322" t="s">
        <v>17</v>
      </c>
      <c r="Q996" s="323" t="s">
        <v>268</v>
      </c>
      <c r="R996" s="324" t="s">
        <v>268</v>
      </c>
      <c r="S996" s="325" t="s">
        <v>10</v>
      </c>
      <c r="T996" s="132">
        <v>36305</v>
      </c>
      <c r="U996" s="325" t="s">
        <v>822</v>
      </c>
      <c r="V996" s="325" t="s">
        <v>261</v>
      </c>
      <c r="W996" s="326" t="s">
        <v>152</v>
      </c>
      <c r="X996" s="327">
        <v>17</v>
      </c>
      <c r="Y996" s="328">
        <v>0</v>
      </c>
      <c r="Z996" s="328">
        <v>7</v>
      </c>
      <c r="AA996" s="328">
        <v>10</v>
      </c>
      <c r="AB996" s="304" t="s">
        <v>2319</v>
      </c>
    </row>
    <row r="997" spans="15:28" x14ac:dyDescent="0.3">
      <c r="O997" s="305">
        <v>5543</v>
      </c>
      <c r="P997" s="306" t="s">
        <v>49</v>
      </c>
      <c r="Q997" s="307" t="s">
        <v>190</v>
      </c>
      <c r="R997" s="308" t="s">
        <v>190</v>
      </c>
      <c r="S997" s="309" t="s">
        <v>80</v>
      </c>
      <c r="T997" s="310">
        <v>36012</v>
      </c>
      <c r="U997" s="310" t="s">
        <v>191</v>
      </c>
      <c r="V997" s="310" t="s">
        <v>213</v>
      </c>
      <c r="W997" s="347" t="s">
        <v>24</v>
      </c>
      <c r="X997" s="312">
        <v>17</v>
      </c>
      <c r="Y997" s="313">
        <v>4</v>
      </c>
      <c r="Z997" s="313">
        <v>5</v>
      </c>
      <c r="AA997" s="313">
        <v>4</v>
      </c>
      <c r="AB997" s="304" t="s">
        <v>2319</v>
      </c>
    </row>
    <row r="998" spans="15:28" x14ac:dyDescent="0.3">
      <c r="O998" s="298">
        <v>3963</v>
      </c>
      <c r="P998" s="298" t="s">
        <v>83</v>
      </c>
      <c r="Q998" s="299" t="s">
        <v>1355</v>
      </c>
      <c r="R998" s="300" t="s">
        <v>1355</v>
      </c>
      <c r="S998" s="199" t="s">
        <v>47</v>
      </c>
      <c r="T998" s="199">
        <v>35787</v>
      </c>
      <c r="U998" s="199" t="s">
        <v>311</v>
      </c>
      <c r="V998" s="199" t="s">
        <v>231</v>
      </c>
      <c r="W998" s="387" t="s">
        <v>139</v>
      </c>
      <c r="X998" s="302">
        <v>17</v>
      </c>
      <c r="Y998" s="303">
        <v>4</v>
      </c>
      <c r="Z998" s="303">
        <v>9</v>
      </c>
      <c r="AA998" s="303">
        <v>0</v>
      </c>
      <c r="AB998" s="304" t="s">
        <v>2319</v>
      </c>
    </row>
    <row r="999" spans="15:28" x14ac:dyDescent="0.3">
      <c r="O999" s="330">
        <v>5080</v>
      </c>
      <c r="P999" s="322" t="s">
        <v>17</v>
      </c>
      <c r="Q999" s="341" t="s">
        <v>387</v>
      </c>
      <c r="R999" s="342" t="s">
        <v>387</v>
      </c>
      <c r="S999" s="343" t="s">
        <v>47</v>
      </c>
      <c r="T999" s="132">
        <v>35715</v>
      </c>
      <c r="U999" s="132" t="s">
        <v>48</v>
      </c>
      <c r="V999" s="132" t="s">
        <v>63</v>
      </c>
      <c r="W999" s="326" t="s">
        <v>52</v>
      </c>
      <c r="X999" s="327">
        <v>17</v>
      </c>
      <c r="Y999" s="328">
        <v>2</v>
      </c>
      <c r="Z999" s="328">
        <v>5</v>
      </c>
      <c r="AA999" s="328">
        <v>8</v>
      </c>
      <c r="AB999" s="304" t="s">
        <v>2319</v>
      </c>
    </row>
    <row r="1000" spans="15:28" x14ac:dyDescent="0.3">
      <c r="O1000" s="305">
        <v>4753</v>
      </c>
      <c r="P1000" s="306" t="s">
        <v>49</v>
      </c>
      <c r="Q1000" s="307" t="s">
        <v>141</v>
      </c>
      <c r="R1000" s="308" t="s">
        <v>141</v>
      </c>
      <c r="S1000" s="309" t="s">
        <v>39</v>
      </c>
      <c r="T1000" s="310">
        <v>35606</v>
      </c>
      <c r="U1000" s="310" t="s">
        <v>65</v>
      </c>
      <c r="V1000" s="310" t="s">
        <v>103</v>
      </c>
      <c r="W1000" s="347" t="s">
        <v>37</v>
      </c>
      <c r="X1000" s="312">
        <v>17</v>
      </c>
      <c r="Y1000" s="313">
        <v>0</v>
      </c>
      <c r="Z1000" s="313">
        <v>12</v>
      </c>
      <c r="AA1000" s="313">
        <v>5</v>
      </c>
      <c r="AB1000" s="304" t="s">
        <v>2319</v>
      </c>
    </row>
    <row r="1001" spans="15:28" x14ac:dyDescent="0.3">
      <c r="O1001" s="322">
        <v>5584</v>
      </c>
      <c r="P1001" s="322" t="s">
        <v>17</v>
      </c>
      <c r="Q1001" s="323" t="s">
        <v>1399</v>
      </c>
      <c r="R1001" s="324" t="s">
        <v>1399</v>
      </c>
      <c r="S1001" s="325" t="s">
        <v>71</v>
      </c>
      <c r="T1001" s="132">
        <v>35586</v>
      </c>
      <c r="U1001" s="325" t="s">
        <v>103</v>
      </c>
      <c r="V1001" s="325" t="s">
        <v>65</v>
      </c>
      <c r="W1001" s="326" t="s">
        <v>24</v>
      </c>
      <c r="X1001" s="327">
        <v>17</v>
      </c>
      <c r="Y1001" s="328">
        <v>1</v>
      </c>
      <c r="Z1001" s="328">
        <v>7</v>
      </c>
      <c r="AA1001" s="328">
        <v>8</v>
      </c>
      <c r="AB1001" s="304" t="s">
        <v>2319</v>
      </c>
    </row>
    <row r="1002" spans="15:28" x14ac:dyDescent="0.3">
      <c r="O1002" s="305">
        <v>5741</v>
      </c>
      <c r="P1002" s="306" t="s">
        <v>49</v>
      </c>
      <c r="Q1002" s="307" t="s">
        <v>1323</v>
      </c>
      <c r="R1002" s="308" t="s">
        <v>1323</v>
      </c>
      <c r="S1002" s="309" t="s">
        <v>18</v>
      </c>
      <c r="T1002" s="310">
        <v>35475</v>
      </c>
      <c r="U1002" s="310" t="s">
        <v>45</v>
      </c>
      <c r="V1002" s="310" t="s">
        <v>1131</v>
      </c>
      <c r="W1002" s="347" t="s">
        <v>24</v>
      </c>
      <c r="X1002" s="312">
        <v>17</v>
      </c>
      <c r="Y1002" s="313">
        <v>3</v>
      </c>
      <c r="Z1002" s="313">
        <v>6</v>
      </c>
      <c r="AA1002" s="313">
        <v>5</v>
      </c>
      <c r="AB1002" s="304" t="s">
        <v>2319</v>
      </c>
    </row>
    <row r="1003" spans="15:28" x14ac:dyDescent="0.3">
      <c r="O1003" s="330">
        <v>5365</v>
      </c>
      <c r="P1003" s="322" t="s">
        <v>17</v>
      </c>
      <c r="Q1003" s="323" t="s">
        <v>1025</v>
      </c>
      <c r="R1003" s="324" t="s">
        <v>1025</v>
      </c>
      <c r="S1003" s="325" t="s">
        <v>18</v>
      </c>
      <c r="T1003" s="132">
        <v>35415</v>
      </c>
      <c r="U1003" s="325" t="s">
        <v>194</v>
      </c>
      <c r="V1003" s="325" t="s">
        <v>328</v>
      </c>
      <c r="W1003" s="331" t="s">
        <v>27</v>
      </c>
      <c r="X1003" s="327">
        <v>17</v>
      </c>
      <c r="Y1003" s="328">
        <v>0</v>
      </c>
      <c r="Z1003" s="328">
        <v>7</v>
      </c>
      <c r="AA1003" s="328">
        <v>10</v>
      </c>
      <c r="AB1003" s="304" t="s">
        <v>2319</v>
      </c>
    </row>
    <row r="1004" spans="15:28" x14ac:dyDescent="0.3">
      <c r="O1004" s="298">
        <v>3492</v>
      </c>
      <c r="P1004" s="298" t="s">
        <v>83</v>
      </c>
      <c r="Q1004" s="299" t="s">
        <v>254</v>
      </c>
      <c r="R1004" s="300" t="s">
        <v>254</v>
      </c>
      <c r="S1004" s="199" t="s">
        <v>255</v>
      </c>
      <c r="T1004" s="199">
        <v>35128</v>
      </c>
      <c r="U1004" s="199" t="s">
        <v>294</v>
      </c>
      <c r="V1004" s="199" t="s">
        <v>78</v>
      </c>
      <c r="W1004" s="301" t="s">
        <v>256</v>
      </c>
      <c r="X1004" s="302">
        <v>17</v>
      </c>
      <c r="Y1004" s="303">
        <v>6</v>
      </c>
      <c r="Z1004" s="303">
        <v>5</v>
      </c>
      <c r="AA1004" s="303">
        <v>0</v>
      </c>
      <c r="AB1004" s="304" t="s">
        <v>2319</v>
      </c>
    </row>
    <row r="1005" spans="15:28" x14ac:dyDescent="0.3">
      <c r="O1005" s="349">
        <v>5786</v>
      </c>
      <c r="P1005" s="306" t="s">
        <v>49</v>
      </c>
      <c r="Q1005" s="358" t="s">
        <v>1101</v>
      </c>
      <c r="R1005" s="359" t="s">
        <v>1101</v>
      </c>
      <c r="S1005" s="231" t="s">
        <v>176</v>
      </c>
      <c r="T1005" s="231">
        <v>35068</v>
      </c>
      <c r="U1005" s="231" t="s">
        <v>55</v>
      </c>
      <c r="V1005" s="310" t="s">
        <v>194</v>
      </c>
      <c r="W1005" s="231" t="s">
        <v>68</v>
      </c>
      <c r="X1005" s="312">
        <v>17</v>
      </c>
      <c r="Y1005" s="313">
        <v>2</v>
      </c>
      <c r="Z1005" s="313">
        <v>8</v>
      </c>
      <c r="AA1005" s="313">
        <v>5</v>
      </c>
      <c r="AB1005" s="304" t="s">
        <v>2319</v>
      </c>
    </row>
    <row r="1006" spans="15:28" x14ac:dyDescent="0.3">
      <c r="O1006" s="298">
        <v>3470</v>
      </c>
      <c r="P1006" s="298" t="s">
        <v>83</v>
      </c>
      <c r="Q1006" s="299" t="s">
        <v>1771</v>
      </c>
      <c r="R1006" s="300" t="s">
        <v>417</v>
      </c>
      <c r="S1006" s="199" t="s">
        <v>91</v>
      </c>
      <c r="T1006" s="199">
        <v>34943</v>
      </c>
      <c r="U1006" s="199" t="s">
        <v>163</v>
      </c>
      <c r="V1006" s="199" t="s">
        <v>63</v>
      </c>
      <c r="W1006" s="301" t="s">
        <v>92</v>
      </c>
      <c r="X1006" s="302">
        <v>17</v>
      </c>
      <c r="Y1006" s="303">
        <v>3</v>
      </c>
      <c r="Z1006" s="303">
        <v>11</v>
      </c>
      <c r="AA1006" s="303">
        <v>0</v>
      </c>
      <c r="AB1006" s="304" t="s">
        <v>2319</v>
      </c>
    </row>
    <row r="1007" spans="15:28" x14ac:dyDescent="0.3">
      <c r="O1007" s="322">
        <v>3623</v>
      </c>
      <c r="P1007" s="322" t="s">
        <v>17</v>
      </c>
      <c r="Q1007" s="323" t="s">
        <v>1791</v>
      </c>
      <c r="R1007" s="324" t="s">
        <v>482</v>
      </c>
      <c r="S1007" s="325" t="s">
        <v>18</v>
      </c>
      <c r="T1007" s="132">
        <v>34844</v>
      </c>
      <c r="U1007" s="325" t="s">
        <v>45</v>
      </c>
      <c r="V1007" s="325" t="s">
        <v>58</v>
      </c>
      <c r="W1007" s="326" t="s">
        <v>121</v>
      </c>
      <c r="X1007" s="327">
        <v>17</v>
      </c>
      <c r="Y1007" s="328">
        <v>1</v>
      </c>
      <c r="Z1007" s="328">
        <v>7</v>
      </c>
      <c r="AA1007" s="328">
        <v>8</v>
      </c>
      <c r="AB1007" s="304" t="s">
        <v>2319</v>
      </c>
    </row>
    <row r="1008" spans="15:28" x14ac:dyDescent="0.3">
      <c r="O1008" s="361">
        <v>6292</v>
      </c>
      <c r="P1008" s="361" t="s">
        <v>83</v>
      </c>
      <c r="Q1008" s="362" t="s">
        <v>2096</v>
      </c>
      <c r="R1008" s="363" t="s">
        <v>2096</v>
      </c>
      <c r="S1008" s="364" t="s">
        <v>41</v>
      </c>
      <c r="T1008" s="364">
        <v>34394</v>
      </c>
      <c r="U1008" s="364" t="s">
        <v>81</v>
      </c>
      <c r="V1008" s="364" t="s">
        <v>40</v>
      </c>
      <c r="W1008" s="365" t="s">
        <v>2084</v>
      </c>
      <c r="X1008" s="366">
        <v>17</v>
      </c>
      <c r="Y1008" s="367">
        <v>5</v>
      </c>
      <c r="Z1008" s="367">
        <v>7</v>
      </c>
      <c r="AA1008" s="367">
        <v>0</v>
      </c>
      <c r="AB1008" s="304" t="s">
        <v>2319</v>
      </c>
    </row>
    <row r="1009" spans="15:28" x14ac:dyDescent="0.3">
      <c r="O1009" s="330">
        <v>5496</v>
      </c>
      <c r="P1009" s="322" t="s">
        <v>17</v>
      </c>
      <c r="Q1009" s="323" t="s">
        <v>908</v>
      </c>
      <c r="R1009" s="324" t="s">
        <v>908</v>
      </c>
      <c r="S1009" s="325" t="s">
        <v>33</v>
      </c>
      <c r="T1009" s="132">
        <v>34053</v>
      </c>
      <c r="U1009" s="325" t="s">
        <v>221</v>
      </c>
      <c r="V1009" s="325" t="s">
        <v>901</v>
      </c>
      <c r="W1009" s="331" t="s">
        <v>100</v>
      </c>
      <c r="X1009" s="327">
        <v>17</v>
      </c>
      <c r="Y1009" s="328">
        <v>0</v>
      </c>
      <c r="Z1009" s="328">
        <v>7</v>
      </c>
      <c r="AA1009" s="328">
        <v>10</v>
      </c>
      <c r="AB1009" s="304" t="s">
        <v>2319</v>
      </c>
    </row>
    <row r="1010" spans="15:28" x14ac:dyDescent="0.3">
      <c r="O1010" s="305">
        <v>5758</v>
      </c>
      <c r="P1010" s="306" t="s">
        <v>49</v>
      </c>
      <c r="Q1010" s="307" t="s">
        <v>185</v>
      </c>
      <c r="R1010" s="308" t="s">
        <v>185</v>
      </c>
      <c r="S1010" s="309" t="s">
        <v>18</v>
      </c>
      <c r="T1010" s="310">
        <v>33655</v>
      </c>
      <c r="U1010" s="310" t="s">
        <v>186</v>
      </c>
      <c r="V1010" s="310" t="s">
        <v>213</v>
      </c>
      <c r="W1010" s="347" t="s">
        <v>24</v>
      </c>
      <c r="X1010" s="312">
        <v>17</v>
      </c>
      <c r="Y1010" s="313">
        <v>3</v>
      </c>
      <c r="Z1010" s="313">
        <v>6</v>
      </c>
      <c r="AA1010" s="313">
        <v>5</v>
      </c>
      <c r="AB1010" s="304" t="s">
        <v>2319</v>
      </c>
    </row>
    <row r="1011" spans="15:28" x14ac:dyDescent="0.3">
      <c r="O1011" s="321">
        <v>2735</v>
      </c>
      <c r="P1011" s="306" t="s">
        <v>49</v>
      </c>
      <c r="Q1011" s="350" t="s">
        <v>788</v>
      </c>
      <c r="R1011" s="308" t="s">
        <v>788</v>
      </c>
      <c r="S1011" s="309" t="s">
        <v>74</v>
      </c>
      <c r="T1011" s="310">
        <v>32364</v>
      </c>
      <c r="U1011" s="310" t="s">
        <v>103</v>
      </c>
      <c r="V1011" s="310" t="s">
        <v>132</v>
      </c>
      <c r="W1011" s="311" t="s">
        <v>277</v>
      </c>
      <c r="X1011" s="312">
        <v>17</v>
      </c>
      <c r="Y1011" s="313">
        <v>1</v>
      </c>
      <c r="Z1011" s="313">
        <v>9</v>
      </c>
      <c r="AA1011" s="313">
        <v>6</v>
      </c>
      <c r="AB1011" s="304" t="s">
        <v>2319</v>
      </c>
    </row>
    <row r="1012" spans="15:28" x14ac:dyDescent="0.3">
      <c r="O1012" s="305">
        <v>5638</v>
      </c>
      <c r="P1012" s="306" t="s">
        <v>49</v>
      </c>
      <c r="Q1012" s="350" t="s">
        <v>2217</v>
      </c>
      <c r="R1012" s="308" t="s">
        <v>1125</v>
      </c>
      <c r="S1012" s="309" t="s">
        <v>18</v>
      </c>
      <c r="T1012" s="310">
        <v>37640</v>
      </c>
      <c r="U1012" s="310" t="s">
        <v>40</v>
      </c>
      <c r="V1012" s="310" t="s">
        <v>194</v>
      </c>
      <c r="W1012" s="347" t="s">
        <v>24</v>
      </c>
      <c r="X1012" s="312">
        <v>16</v>
      </c>
      <c r="Y1012" s="313">
        <v>1</v>
      </c>
      <c r="Z1012" s="313">
        <v>9</v>
      </c>
      <c r="AA1012" s="313">
        <v>5</v>
      </c>
      <c r="AB1012" s="304" t="s">
        <v>2319</v>
      </c>
    </row>
    <row r="1013" spans="15:28" x14ac:dyDescent="0.3">
      <c r="O1013" s="330">
        <v>5393</v>
      </c>
      <c r="P1013" s="322" t="s">
        <v>17</v>
      </c>
      <c r="Q1013" s="323" t="s">
        <v>1362</v>
      </c>
      <c r="R1013" s="324" t="s">
        <v>1362</v>
      </c>
      <c r="S1013" s="325" t="s">
        <v>10</v>
      </c>
      <c r="T1013" s="132">
        <v>36954</v>
      </c>
      <c r="U1013" s="325" t="s">
        <v>118</v>
      </c>
      <c r="V1013" s="325" t="s">
        <v>149</v>
      </c>
      <c r="W1013" s="331" t="s">
        <v>27</v>
      </c>
      <c r="X1013" s="327">
        <v>16</v>
      </c>
      <c r="Y1013" s="328">
        <v>1</v>
      </c>
      <c r="Z1013" s="328">
        <v>8</v>
      </c>
      <c r="AA1013" s="328">
        <v>6</v>
      </c>
      <c r="AB1013" s="304" t="s">
        <v>2319</v>
      </c>
    </row>
    <row r="1014" spans="15:28" x14ac:dyDescent="0.3">
      <c r="O1014" s="305">
        <v>5646</v>
      </c>
      <c r="P1014" s="306" t="s">
        <v>49</v>
      </c>
      <c r="Q1014" s="307" t="s">
        <v>1838</v>
      </c>
      <c r="R1014" s="308" t="s">
        <v>697</v>
      </c>
      <c r="S1014" s="309" t="s">
        <v>125</v>
      </c>
      <c r="T1014" s="310">
        <v>36921</v>
      </c>
      <c r="U1014" s="310" t="s">
        <v>173</v>
      </c>
      <c r="V1014" s="310" t="s">
        <v>44</v>
      </c>
      <c r="W1014" s="347" t="s">
        <v>24</v>
      </c>
      <c r="X1014" s="312">
        <v>16</v>
      </c>
      <c r="Y1014" s="313">
        <v>1</v>
      </c>
      <c r="Z1014" s="313">
        <v>8</v>
      </c>
      <c r="AA1014" s="313">
        <v>6</v>
      </c>
      <c r="AB1014" s="304" t="s">
        <v>2319</v>
      </c>
    </row>
    <row r="1015" spans="15:28" x14ac:dyDescent="0.3">
      <c r="O1015" s="379">
        <v>6235</v>
      </c>
      <c r="P1015" s="380" t="s">
        <v>17</v>
      </c>
      <c r="Q1015" s="381" t="s">
        <v>2161</v>
      </c>
      <c r="R1015" s="381" t="s">
        <v>2162</v>
      </c>
      <c r="S1015" s="382" t="s">
        <v>43</v>
      </c>
      <c r="T1015" s="383">
        <v>36625</v>
      </c>
      <c r="U1015" s="383" t="s">
        <v>44</v>
      </c>
      <c r="V1015" s="383" t="s">
        <v>167</v>
      </c>
      <c r="W1015" s="384" t="s">
        <v>2084</v>
      </c>
      <c r="X1015" s="385">
        <v>16</v>
      </c>
      <c r="Y1015" s="386">
        <v>0</v>
      </c>
      <c r="Z1015" s="386">
        <v>6</v>
      </c>
      <c r="AA1015" s="386">
        <v>10</v>
      </c>
      <c r="AB1015" s="304" t="s">
        <v>2319</v>
      </c>
    </row>
    <row r="1016" spans="15:28" x14ac:dyDescent="0.3">
      <c r="O1016" s="298">
        <v>5050</v>
      </c>
      <c r="P1016" s="298" t="s">
        <v>83</v>
      </c>
      <c r="Q1016" s="299" t="s">
        <v>703</v>
      </c>
      <c r="R1016" s="300" t="s">
        <v>703</v>
      </c>
      <c r="S1016" s="199" t="s">
        <v>322</v>
      </c>
      <c r="T1016" s="199">
        <v>36578</v>
      </c>
      <c r="U1016" s="199" t="s">
        <v>44</v>
      </c>
      <c r="V1016" s="199" t="s">
        <v>44</v>
      </c>
      <c r="W1016" s="301" t="s">
        <v>52</v>
      </c>
      <c r="X1016" s="302">
        <v>16</v>
      </c>
      <c r="Y1016" s="303">
        <v>1</v>
      </c>
      <c r="Z1016" s="303">
        <v>14</v>
      </c>
      <c r="AA1016" s="303">
        <v>0</v>
      </c>
      <c r="AB1016" s="304" t="s">
        <v>2319</v>
      </c>
    </row>
    <row r="1017" spans="15:28" x14ac:dyDescent="0.3">
      <c r="O1017" s="398">
        <v>6285</v>
      </c>
      <c r="P1017" s="399" t="s">
        <v>49</v>
      </c>
      <c r="Q1017" s="400" t="s">
        <v>2139</v>
      </c>
      <c r="R1017" s="400" t="s">
        <v>2140</v>
      </c>
      <c r="S1017" s="401" t="s">
        <v>18</v>
      </c>
      <c r="T1017" s="402">
        <v>36385</v>
      </c>
      <c r="U1017" s="402" t="s">
        <v>40</v>
      </c>
      <c r="V1017" s="402" t="s">
        <v>132</v>
      </c>
      <c r="W1017" s="403" t="s">
        <v>2084</v>
      </c>
      <c r="X1017" s="404">
        <v>16</v>
      </c>
      <c r="Y1017" s="405">
        <v>1</v>
      </c>
      <c r="Z1017" s="405">
        <v>9</v>
      </c>
      <c r="AA1017" s="405">
        <v>5</v>
      </c>
      <c r="AB1017" s="304" t="s">
        <v>2319</v>
      </c>
    </row>
    <row r="1018" spans="15:28" x14ac:dyDescent="0.3">
      <c r="O1018" s="422">
        <v>5500</v>
      </c>
      <c r="P1018" s="422" t="s">
        <v>8</v>
      </c>
      <c r="Q1018" s="423" t="s">
        <v>262</v>
      </c>
      <c r="R1018" s="424" t="s">
        <v>262</v>
      </c>
      <c r="S1018" s="425" t="s">
        <v>80</v>
      </c>
      <c r="T1018" s="426">
        <v>35770</v>
      </c>
      <c r="U1018" s="425" t="s">
        <v>1131</v>
      </c>
      <c r="V1018" s="425" t="s">
        <v>261</v>
      </c>
      <c r="W1018" s="427" t="s">
        <v>100</v>
      </c>
      <c r="X1018" s="319">
        <v>16</v>
      </c>
      <c r="Y1018" s="320">
        <v>0</v>
      </c>
      <c r="Z1018" s="320">
        <v>0</v>
      </c>
      <c r="AA1018" s="320">
        <v>16</v>
      </c>
      <c r="AB1018" s="304" t="s">
        <v>2319</v>
      </c>
    </row>
    <row r="1019" spans="15:28" x14ac:dyDescent="0.3">
      <c r="O1019" s="298">
        <v>5494</v>
      </c>
      <c r="P1019" s="298" t="s">
        <v>83</v>
      </c>
      <c r="Q1019" s="396" t="s">
        <v>1832</v>
      </c>
      <c r="R1019" s="300" t="s">
        <v>670</v>
      </c>
      <c r="S1019" s="199" t="s">
        <v>10</v>
      </c>
      <c r="T1019" s="199">
        <v>35385</v>
      </c>
      <c r="U1019" s="199" t="s">
        <v>570</v>
      </c>
      <c r="V1019" s="199" t="s">
        <v>173</v>
      </c>
      <c r="W1019" s="301" t="s">
        <v>100</v>
      </c>
      <c r="X1019" s="302">
        <v>16</v>
      </c>
      <c r="Y1019" s="303">
        <v>5</v>
      </c>
      <c r="Z1019" s="303">
        <v>6</v>
      </c>
      <c r="AA1019" s="303">
        <v>0</v>
      </c>
      <c r="AB1019" s="304" t="s">
        <v>2319</v>
      </c>
    </row>
    <row r="1020" spans="15:28" x14ac:dyDescent="0.3">
      <c r="O1020" s="322">
        <v>4607</v>
      </c>
      <c r="P1020" s="322" t="s">
        <v>17</v>
      </c>
      <c r="Q1020" s="323" t="s">
        <v>615</v>
      </c>
      <c r="R1020" s="324" t="s">
        <v>615</v>
      </c>
      <c r="S1020" s="325" t="s">
        <v>504</v>
      </c>
      <c r="T1020" s="132">
        <v>35208</v>
      </c>
      <c r="U1020" s="325" t="s">
        <v>236</v>
      </c>
      <c r="V1020" s="325" t="s">
        <v>613</v>
      </c>
      <c r="W1020" s="326" t="s">
        <v>64</v>
      </c>
      <c r="X1020" s="327">
        <v>16</v>
      </c>
      <c r="Y1020" s="328">
        <v>0</v>
      </c>
      <c r="Z1020" s="328">
        <v>8</v>
      </c>
      <c r="AA1020" s="328">
        <v>8</v>
      </c>
      <c r="AB1020" s="304" t="s">
        <v>2319</v>
      </c>
    </row>
    <row r="1021" spans="15:28" x14ac:dyDescent="0.3">
      <c r="O1021" s="379">
        <v>6236</v>
      </c>
      <c r="P1021" s="380" t="s">
        <v>17</v>
      </c>
      <c r="Q1021" s="381" t="s">
        <v>2207</v>
      </c>
      <c r="R1021" s="381" t="s">
        <v>2207</v>
      </c>
      <c r="S1021" s="382" t="s">
        <v>41</v>
      </c>
      <c r="T1021" s="383">
        <v>35046</v>
      </c>
      <c r="U1021" s="383" t="s">
        <v>55</v>
      </c>
      <c r="V1021" s="383" t="s">
        <v>231</v>
      </c>
      <c r="W1021" s="384" t="s">
        <v>2084</v>
      </c>
      <c r="X1021" s="385">
        <v>16</v>
      </c>
      <c r="Y1021" s="386">
        <v>1</v>
      </c>
      <c r="Z1021" s="386">
        <v>6</v>
      </c>
      <c r="AA1021" s="386">
        <v>8</v>
      </c>
      <c r="AB1021" s="304" t="s">
        <v>2319</v>
      </c>
    </row>
    <row r="1022" spans="15:28" x14ac:dyDescent="0.3">
      <c r="O1022" s="321">
        <v>3781</v>
      </c>
      <c r="P1022" s="306" t="s">
        <v>49</v>
      </c>
      <c r="Q1022" s="307" t="s">
        <v>1282</v>
      </c>
      <c r="R1022" s="308" t="s">
        <v>1282</v>
      </c>
      <c r="S1022" s="309" t="s">
        <v>125</v>
      </c>
      <c r="T1022" s="310">
        <v>34952</v>
      </c>
      <c r="U1022" s="310" t="s">
        <v>372</v>
      </c>
      <c r="V1022" s="310" t="s">
        <v>28</v>
      </c>
      <c r="W1022" s="311" t="s">
        <v>234</v>
      </c>
      <c r="X1022" s="312">
        <v>16</v>
      </c>
      <c r="Y1022" s="313">
        <v>2</v>
      </c>
      <c r="Z1022" s="313">
        <v>6</v>
      </c>
      <c r="AA1022" s="313">
        <v>6</v>
      </c>
      <c r="AB1022" s="304" t="s">
        <v>2319</v>
      </c>
    </row>
    <row r="1023" spans="15:28" x14ac:dyDescent="0.3">
      <c r="O1023" s="298">
        <v>3096</v>
      </c>
      <c r="P1023" s="298" t="s">
        <v>83</v>
      </c>
      <c r="Q1023" s="299" t="s">
        <v>892</v>
      </c>
      <c r="R1023" s="300" t="s">
        <v>892</v>
      </c>
      <c r="S1023" s="199" t="s">
        <v>33</v>
      </c>
      <c r="T1023" s="199">
        <v>34880</v>
      </c>
      <c r="U1023" s="199" t="s">
        <v>492</v>
      </c>
      <c r="V1023" s="199" t="s">
        <v>868</v>
      </c>
      <c r="W1023" s="301" t="s">
        <v>13</v>
      </c>
      <c r="X1023" s="302">
        <v>16</v>
      </c>
      <c r="Y1023" s="303">
        <v>2</v>
      </c>
      <c r="Z1023" s="303">
        <v>12</v>
      </c>
      <c r="AA1023" s="303">
        <v>0</v>
      </c>
      <c r="AB1023" s="304" t="s">
        <v>2319</v>
      </c>
    </row>
    <row r="1024" spans="15:28" x14ac:dyDescent="0.3">
      <c r="O1024" s="314">
        <v>4130</v>
      </c>
      <c r="P1024" s="314" t="s">
        <v>8</v>
      </c>
      <c r="Q1024" s="315" t="s">
        <v>869</v>
      </c>
      <c r="R1024" s="316" t="s">
        <v>869</v>
      </c>
      <c r="S1024" s="317" t="s">
        <v>18</v>
      </c>
      <c r="T1024" s="257">
        <v>34681</v>
      </c>
      <c r="U1024" s="257" t="s">
        <v>221</v>
      </c>
      <c r="V1024" s="257" t="s">
        <v>868</v>
      </c>
      <c r="W1024" s="318" t="s">
        <v>90</v>
      </c>
      <c r="X1024" s="319">
        <v>16</v>
      </c>
      <c r="Y1024" s="320">
        <v>0</v>
      </c>
      <c r="Z1024" s="320">
        <v>0</v>
      </c>
      <c r="AA1024" s="320">
        <v>16</v>
      </c>
      <c r="AB1024" s="304" t="s">
        <v>2319</v>
      </c>
    </row>
    <row r="1025" spans="15:28" x14ac:dyDescent="0.3">
      <c r="O1025" s="321">
        <v>4415</v>
      </c>
      <c r="P1025" s="306" t="s">
        <v>49</v>
      </c>
      <c r="Q1025" s="307" t="s">
        <v>142</v>
      </c>
      <c r="R1025" s="308" t="s">
        <v>142</v>
      </c>
      <c r="S1025" s="309" t="s">
        <v>125</v>
      </c>
      <c r="T1025" s="310">
        <v>34639</v>
      </c>
      <c r="U1025" s="310" t="s">
        <v>143</v>
      </c>
      <c r="V1025" s="310" t="s">
        <v>103</v>
      </c>
      <c r="W1025" s="311" t="s">
        <v>92</v>
      </c>
      <c r="X1025" s="312">
        <v>16</v>
      </c>
      <c r="Y1025" s="313">
        <v>4</v>
      </c>
      <c r="Z1025" s="313">
        <v>5</v>
      </c>
      <c r="AA1025" s="313">
        <v>3</v>
      </c>
      <c r="AB1025" s="304" t="s">
        <v>2319</v>
      </c>
    </row>
    <row r="1026" spans="15:28" x14ac:dyDescent="0.3">
      <c r="O1026" s="298">
        <v>4010</v>
      </c>
      <c r="P1026" s="298" t="s">
        <v>83</v>
      </c>
      <c r="Q1026" s="299" t="s">
        <v>1072</v>
      </c>
      <c r="R1026" s="300" t="s">
        <v>1072</v>
      </c>
      <c r="S1026" s="199" t="s">
        <v>176</v>
      </c>
      <c r="T1026" s="199">
        <v>34500</v>
      </c>
      <c r="U1026" s="199" t="s">
        <v>822</v>
      </c>
      <c r="V1026" s="199" t="s">
        <v>1050</v>
      </c>
      <c r="W1026" s="387" t="s">
        <v>20</v>
      </c>
      <c r="X1026" s="302">
        <v>16</v>
      </c>
      <c r="Y1026" s="303">
        <v>3</v>
      </c>
      <c r="Z1026" s="303">
        <v>10</v>
      </c>
      <c r="AA1026" s="303">
        <v>0</v>
      </c>
      <c r="AB1026" s="304" t="s">
        <v>2319</v>
      </c>
    </row>
    <row r="1027" spans="15:28" x14ac:dyDescent="0.3">
      <c r="O1027" s="322">
        <v>5022</v>
      </c>
      <c r="P1027" s="322" t="s">
        <v>17</v>
      </c>
      <c r="Q1027" s="323" t="s">
        <v>348</v>
      </c>
      <c r="R1027" s="324" t="s">
        <v>348</v>
      </c>
      <c r="S1027" s="325" t="s">
        <v>30</v>
      </c>
      <c r="T1027" s="132">
        <v>34343</v>
      </c>
      <c r="U1027" s="325" t="s">
        <v>219</v>
      </c>
      <c r="V1027" s="325" t="s">
        <v>344</v>
      </c>
      <c r="W1027" s="326" t="s">
        <v>152</v>
      </c>
      <c r="X1027" s="327">
        <v>16</v>
      </c>
      <c r="Y1027" s="328">
        <v>0</v>
      </c>
      <c r="Z1027" s="328">
        <v>8</v>
      </c>
      <c r="AA1027" s="328">
        <v>8</v>
      </c>
      <c r="AB1027" s="304" t="s">
        <v>2319</v>
      </c>
    </row>
    <row r="1028" spans="15:28" x14ac:dyDescent="0.3">
      <c r="O1028" s="305">
        <v>2435</v>
      </c>
      <c r="P1028" s="306" t="s">
        <v>49</v>
      </c>
      <c r="Q1028" s="307" t="s">
        <v>1324</v>
      </c>
      <c r="R1028" s="308" t="s">
        <v>1324</v>
      </c>
      <c r="S1028" s="309" t="s">
        <v>10</v>
      </c>
      <c r="T1028" s="310">
        <v>34043</v>
      </c>
      <c r="U1028" s="310" t="s">
        <v>99</v>
      </c>
      <c r="V1028" s="310" t="s">
        <v>1131</v>
      </c>
      <c r="W1028" s="311" t="s">
        <v>104</v>
      </c>
      <c r="X1028" s="312">
        <v>16</v>
      </c>
      <c r="Y1028" s="313">
        <v>2</v>
      </c>
      <c r="Z1028" s="313">
        <v>8</v>
      </c>
      <c r="AA1028" s="313">
        <v>4</v>
      </c>
      <c r="AB1028" s="304" t="s">
        <v>2319</v>
      </c>
    </row>
    <row r="1029" spans="15:28" x14ac:dyDescent="0.3">
      <c r="O1029" s="314">
        <v>3527</v>
      </c>
      <c r="P1029" s="314" t="s">
        <v>8</v>
      </c>
      <c r="Q1029" s="315" t="s">
        <v>614</v>
      </c>
      <c r="R1029" s="428" t="s">
        <v>614</v>
      </c>
      <c r="S1029" s="317" t="s">
        <v>80</v>
      </c>
      <c r="T1029" s="257">
        <v>32494</v>
      </c>
      <c r="U1029" s="257" t="s">
        <v>23</v>
      </c>
      <c r="V1029" s="257" t="s">
        <v>613</v>
      </c>
      <c r="W1029" s="329" t="s">
        <v>20</v>
      </c>
      <c r="X1029" s="319">
        <v>16</v>
      </c>
      <c r="Y1029" s="320">
        <v>0</v>
      </c>
      <c r="Z1029" s="320">
        <v>0</v>
      </c>
      <c r="AA1029" s="320">
        <v>16</v>
      </c>
      <c r="AB1029" s="304" t="s">
        <v>2319</v>
      </c>
    </row>
    <row r="1030" spans="15:28" x14ac:dyDescent="0.3">
      <c r="O1030" s="322">
        <v>2005</v>
      </c>
      <c r="P1030" s="322" t="s">
        <v>17</v>
      </c>
      <c r="Q1030" s="375" t="s">
        <v>1882</v>
      </c>
      <c r="R1030" s="324" t="s">
        <v>934</v>
      </c>
      <c r="S1030" s="325" t="s">
        <v>74</v>
      </c>
      <c r="T1030" s="132">
        <v>31889</v>
      </c>
      <c r="U1030" s="325" t="s">
        <v>103</v>
      </c>
      <c r="V1030" s="325" t="s">
        <v>930</v>
      </c>
      <c r="W1030" s="326" t="s">
        <v>292</v>
      </c>
      <c r="X1030" s="327">
        <v>16</v>
      </c>
      <c r="Y1030" s="328">
        <v>1</v>
      </c>
      <c r="Z1030" s="328">
        <v>6</v>
      </c>
      <c r="AA1030" s="328">
        <v>8</v>
      </c>
      <c r="AB1030" s="304" t="s">
        <v>2319</v>
      </c>
    </row>
    <row r="1031" spans="15:28" x14ac:dyDescent="0.3">
      <c r="O1031" s="322">
        <v>953</v>
      </c>
      <c r="P1031" s="322" t="s">
        <v>17</v>
      </c>
      <c r="Q1031" s="323" t="s">
        <v>430</v>
      </c>
      <c r="R1031" s="324" t="s">
        <v>430</v>
      </c>
      <c r="S1031" s="325" t="s">
        <v>18</v>
      </c>
      <c r="T1031" s="132">
        <v>31294</v>
      </c>
      <c r="U1031" s="325" t="s">
        <v>58</v>
      </c>
      <c r="V1031" s="325" t="s">
        <v>426</v>
      </c>
      <c r="W1031" s="326" t="s">
        <v>64</v>
      </c>
      <c r="X1031" s="327">
        <v>16</v>
      </c>
      <c r="Y1031" s="328">
        <v>0</v>
      </c>
      <c r="Z1031" s="328">
        <v>6</v>
      </c>
      <c r="AA1031" s="328">
        <v>10</v>
      </c>
      <c r="AB1031" s="304" t="s">
        <v>2319</v>
      </c>
    </row>
    <row r="1032" spans="15:28" x14ac:dyDescent="0.3">
      <c r="O1032" s="298">
        <v>5579</v>
      </c>
      <c r="P1032" s="298" t="s">
        <v>83</v>
      </c>
      <c r="Q1032" s="299" t="s">
        <v>1954</v>
      </c>
      <c r="R1032" s="300" t="s">
        <v>1267</v>
      </c>
      <c r="S1032" s="199" t="s">
        <v>43</v>
      </c>
      <c r="T1032" s="199">
        <v>37456</v>
      </c>
      <c r="U1032" s="199" t="s">
        <v>412</v>
      </c>
      <c r="V1032" s="199" t="s">
        <v>286</v>
      </c>
      <c r="W1032" s="301" t="s">
        <v>24</v>
      </c>
      <c r="X1032" s="302">
        <v>15</v>
      </c>
      <c r="Y1032" s="303">
        <v>4</v>
      </c>
      <c r="Z1032" s="303">
        <v>7</v>
      </c>
      <c r="AA1032" s="303">
        <v>0</v>
      </c>
      <c r="AB1032" s="304" t="s">
        <v>2319</v>
      </c>
    </row>
    <row r="1033" spans="15:28" x14ac:dyDescent="0.3">
      <c r="O1033" s="305">
        <v>5607</v>
      </c>
      <c r="P1033" s="306" t="s">
        <v>49</v>
      </c>
      <c r="Q1033" s="307" t="s">
        <v>695</v>
      </c>
      <c r="R1033" s="308" t="s">
        <v>695</v>
      </c>
      <c r="S1033" s="309" t="s">
        <v>74</v>
      </c>
      <c r="T1033" s="310">
        <v>37060</v>
      </c>
      <c r="U1033" s="310" t="s">
        <v>103</v>
      </c>
      <c r="V1033" s="310" t="s">
        <v>44</v>
      </c>
      <c r="W1033" s="347" t="s">
        <v>24</v>
      </c>
      <c r="X1033" s="312">
        <v>15</v>
      </c>
      <c r="Y1033" s="313">
        <v>2</v>
      </c>
      <c r="Z1033" s="313">
        <v>6</v>
      </c>
      <c r="AA1033" s="313">
        <v>5</v>
      </c>
      <c r="AB1033" s="304" t="s">
        <v>2319</v>
      </c>
    </row>
    <row r="1034" spans="15:28" x14ac:dyDescent="0.3">
      <c r="O1034" s="305">
        <v>5766</v>
      </c>
      <c r="P1034" s="306" t="s">
        <v>49</v>
      </c>
      <c r="Q1034" s="307" t="s">
        <v>192</v>
      </c>
      <c r="R1034" s="308" t="s">
        <v>192</v>
      </c>
      <c r="S1034" s="309" t="s">
        <v>10</v>
      </c>
      <c r="T1034" s="310">
        <v>36976</v>
      </c>
      <c r="U1034" s="310" t="s">
        <v>118</v>
      </c>
      <c r="V1034" s="310" t="s">
        <v>213</v>
      </c>
      <c r="W1034" s="347" t="s">
        <v>24</v>
      </c>
      <c r="X1034" s="312">
        <v>15</v>
      </c>
      <c r="Y1034" s="313">
        <v>1</v>
      </c>
      <c r="Z1034" s="313">
        <v>8</v>
      </c>
      <c r="AA1034" s="313">
        <v>5</v>
      </c>
      <c r="AB1034" s="304" t="s">
        <v>2319</v>
      </c>
    </row>
    <row r="1035" spans="15:28" x14ac:dyDescent="0.3">
      <c r="O1035" s="398">
        <v>6228</v>
      </c>
      <c r="P1035" s="399" t="s">
        <v>49</v>
      </c>
      <c r="Q1035" s="400" t="s">
        <v>2186</v>
      </c>
      <c r="R1035" s="400" t="s">
        <v>2186</v>
      </c>
      <c r="S1035" s="401" t="s">
        <v>33</v>
      </c>
      <c r="T1035" s="402">
        <v>35803</v>
      </c>
      <c r="U1035" s="402" t="s">
        <v>85</v>
      </c>
      <c r="V1035" s="402" t="s">
        <v>338</v>
      </c>
      <c r="W1035" s="403" t="s">
        <v>2084</v>
      </c>
      <c r="X1035" s="404">
        <v>15</v>
      </c>
      <c r="Y1035" s="405">
        <v>2</v>
      </c>
      <c r="Z1035" s="405">
        <v>8</v>
      </c>
      <c r="AA1035" s="405">
        <v>3</v>
      </c>
      <c r="AB1035" s="304" t="s">
        <v>2319</v>
      </c>
    </row>
    <row r="1036" spans="15:28" x14ac:dyDescent="0.3">
      <c r="O1036" s="305">
        <v>5542</v>
      </c>
      <c r="P1036" s="306" t="s">
        <v>49</v>
      </c>
      <c r="Q1036" s="307" t="s">
        <v>1895</v>
      </c>
      <c r="R1036" s="308" t="s">
        <v>978</v>
      </c>
      <c r="S1036" s="309" t="s">
        <v>589</v>
      </c>
      <c r="T1036" s="310">
        <v>35744</v>
      </c>
      <c r="U1036" s="310" t="s">
        <v>99</v>
      </c>
      <c r="V1036" s="310" t="s">
        <v>167</v>
      </c>
      <c r="W1036" s="347" t="s">
        <v>24</v>
      </c>
      <c r="X1036" s="312">
        <v>15</v>
      </c>
      <c r="Y1036" s="313">
        <v>2</v>
      </c>
      <c r="Z1036" s="313">
        <v>7</v>
      </c>
      <c r="AA1036" s="313">
        <v>4</v>
      </c>
      <c r="AB1036" s="304" t="s">
        <v>2319</v>
      </c>
    </row>
    <row r="1037" spans="15:28" x14ac:dyDescent="0.3">
      <c r="O1037" s="349">
        <v>3684</v>
      </c>
      <c r="P1037" s="306" t="s">
        <v>49</v>
      </c>
      <c r="Q1037" s="358" t="s">
        <v>1868</v>
      </c>
      <c r="R1037" s="359" t="s">
        <v>821</v>
      </c>
      <c r="S1037" s="231" t="s">
        <v>30</v>
      </c>
      <c r="T1037" s="231">
        <v>35711</v>
      </c>
      <c r="U1037" s="231" t="s">
        <v>194</v>
      </c>
      <c r="V1037" s="231" t="s">
        <v>26</v>
      </c>
      <c r="W1037" s="360" t="s">
        <v>121</v>
      </c>
      <c r="X1037" s="312">
        <v>15</v>
      </c>
      <c r="Y1037" s="313">
        <v>1</v>
      </c>
      <c r="Z1037" s="313">
        <v>7</v>
      </c>
      <c r="AA1037" s="313">
        <v>6</v>
      </c>
      <c r="AB1037" s="304" t="s">
        <v>2319</v>
      </c>
    </row>
    <row r="1038" spans="15:28" x14ac:dyDescent="0.3">
      <c r="O1038" s="322">
        <v>4812</v>
      </c>
      <c r="P1038" s="322" t="s">
        <v>17</v>
      </c>
      <c r="Q1038" s="323" t="s">
        <v>483</v>
      </c>
      <c r="R1038" s="324" t="s">
        <v>483</v>
      </c>
      <c r="S1038" s="325" t="s">
        <v>18</v>
      </c>
      <c r="T1038" s="132">
        <v>35655</v>
      </c>
      <c r="U1038" s="325" t="s">
        <v>132</v>
      </c>
      <c r="V1038" s="325" t="s">
        <v>868</v>
      </c>
      <c r="W1038" s="326" t="s">
        <v>37</v>
      </c>
      <c r="X1038" s="327">
        <v>15</v>
      </c>
      <c r="Y1038" s="328">
        <v>2</v>
      </c>
      <c r="Z1038" s="328">
        <v>5</v>
      </c>
      <c r="AA1038" s="328">
        <v>6</v>
      </c>
      <c r="AB1038" s="304" t="s">
        <v>2319</v>
      </c>
    </row>
    <row r="1039" spans="15:28" x14ac:dyDescent="0.3">
      <c r="O1039" s="321">
        <v>4294</v>
      </c>
      <c r="P1039" s="306" t="s">
        <v>49</v>
      </c>
      <c r="Q1039" s="307" t="s">
        <v>360</v>
      </c>
      <c r="R1039" s="308" t="s">
        <v>360</v>
      </c>
      <c r="S1039" s="309" t="s">
        <v>43</v>
      </c>
      <c r="T1039" s="310">
        <v>35398</v>
      </c>
      <c r="U1039" s="310" t="s">
        <v>45</v>
      </c>
      <c r="V1039" s="310" t="s">
        <v>344</v>
      </c>
      <c r="W1039" s="311" t="s">
        <v>115</v>
      </c>
      <c r="X1039" s="312">
        <v>15</v>
      </c>
      <c r="Y1039" s="313">
        <v>3</v>
      </c>
      <c r="Z1039" s="313">
        <v>5</v>
      </c>
      <c r="AA1039" s="313">
        <v>4</v>
      </c>
      <c r="AB1039" s="304" t="s">
        <v>2319</v>
      </c>
    </row>
    <row r="1040" spans="15:28" ht="22.8" x14ac:dyDescent="0.3">
      <c r="O1040" s="298">
        <v>4692</v>
      </c>
      <c r="P1040" s="298" t="s">
        <v>83</v>
      </c>
      <c r="Q1040" s="299" t="s">
        <v>1917</v>
      </c>
      <c r="R1040" s="300" t="s">
        <v>1099</v>
      </c>
      <c r="S1040" s="199" t="s">
        <v>39</v>
      </c>
      <c r="T1040" s="199">
        <v>35291</v>
      </c>
      <c r="U1040" s="199" t="s">
        <v>45</v>
      </c>
      <c r="V1040" s="199" t="s">
        <v>1081</v>
      </c>
      <c r="W1040" s="301" t="s">
        <v>37</v>
      </c>
      <c r="X1040" s="302">
        <v>15</v>
      </c>
      <c r="Y1040" s="303">
        <v>4</v>
      </c>
      <c r="Z1040" s="303">
        <v>7</v>
      </c>
      <c r="AA1040" s="303">
        <v>0</v>
      </c>
      <c r="AB1040" s="304" t="s">
        <v>2319</v>
      </c>
    </row>
    <row r="1041" spans="15:28" x14ac:dyDescent="0.3">
      <c r="O1041" s="330">
        <v>4079</v>
      </c>
      <c r="P1041" s="322" t="s">
        <v>17</v>
      </c>
      <c r="Q1041" s="323" t="s">
        <v>645</v>
      </c>
      <c r="R1041" s="324" t="s">
        <v>645</v>
      </c>
      <c r="S1041" s="325" t="s">
        <v>516</v>
      </c>
      <c r="T1041" s="132">
        <v>34349</v>
      </c>
      <c r="U1041" s="325" t="s">
        <v>48</v>
      </c>
      <c r="V1041" s="325" t="s">
        <v>173</v>
      </c>
      <c r="W1041" s="331" t="s">
        <v>139</v>
      </c>
      <c r="X1041" s="327">
        <v>15</v>
      </c>
      <c r="Y1041" s="328">
        <v>1</v>
      </c>
      <c r="Z1041" s="328">
        <v>5</v>
      </c>
      <c r="AA1041" s="328">
        <v>8</v>
      </c>
      <c r="AB1041" s="304" t="s">
        <v>2319</v>
      </c>
    </row>
    <row r="1042" spans="15:28" x14ac:dyDescent="0.3">
      <c r="O1042" s="322">
        <v>3480</v>
      </c>
      <c r="P1042" s="322" t="s">
        <v>17</v>
      </c>
      <c r="Q1042" s="323" t="s">
        <v>874</v>
      </c>
      <c r="R1042" s="324" t="s">
        <v>874</v>
      </c>
      <c r="S1042" s="325" t="s">
        <v>125</v>
      </c>
      <c r="T1042" s="132">
        <v>34349</v>
      </c>
      <c r="U1042" s="325" t="s">
        <v>194</v>
      </c>
      <c r="V1042" s="325" t="s">
        <v>868</v>
      </c>
      <c r="W1042" s="326" t="s">
        <v>121</v>
      </c>
      <c r="X1042" s="327">
        <v>15</v>
      </c>
      <c r="Y1042" s="328">
        <v>0</v>
      </c>
      <c r="Z1042" s="328">
        <v>5</v>
      </c>
      <c r="AA1042" s="328">
        <v>10</v>
      </c>
      <c r="AB1042" s="304" t="s">
        <v>2319</v>
      </c>
    </row>
    <row r="1043" spans="15:28" x14ac:dyDescent="0.3">
      <c r="O1043" s="298">
        <v>4067</v>
      </c>
      <c r="P1043" s="298" t="s">
        <v>83</v>
      </c>
      <c r="Q1043" s="299" t="s">
        <v>671</v>
      </c>
      <c r="R1043" s="300" t="s">
        <v>671</v>
      </c>
      <c r="S1043" s="199" t="s">
        <v>138</v>
      </c>
      <c r="T1043" s="199">
        <v>32312</v>
      </c>
      <c r="U1043" s="199" t="s">
        <v>11</v>
      </c>
      <c r="V1043" s="199" t="s">
        <v>173</v>
      </c>
      <c r="W1043" s="387" t="s">
        <v>139</v>
      </c>
      <c r="X1043" s="302">
        <v>15</v>
      </c>
      <c r="Y1043" s="303">
        <v>3</v>
      </c>
      <c r="Z1043" s="303">
        <v>9</v>
      </c>
      <c r="AA1043" s="303">
        <v>0</v>
      </c>
      <c r="AB1043" s="304" t="s">
        <v>2319</v>
      </c>
    </row>
    <row r="1044" spans="15:28" x14ac:dyDescent="0.3">
      <c r="O1044" s="379">
        <v>6211</v>
      </c>
      <c r="P1044" s="380" t="s">
        <v>17</v>
      </c>
      <c r="Q1044" s="381" t="s">
        <v>2151</v>
      </c>
      <c r="R1044" s="381" t="s">
        <v>2152</v>
      </c>
      <c r="S1044" s="382" t="s">
        <v>74</v>
      </c>
      <c r="T1044" s="383">
        <v>36122</v>
      </c>
      <c r="U1044" s="383" t="s">
        <v>221</v>
      </c>
      <c r="V1044" s="383" t="s">
        <v>868</v>
      </c>
      <c r="W1044" s="384" t="s">
        <v>2084</v>
      </c>
      <c r="X1044" s="385">
        <v>14</v>
      </c>
      <c r="Y1044" s="386">
        <v>0</v>
      </c>
      <c r="Z1044" s="386">
        <v>6</v>
      </c>
      <c r="AA1044" s="386">
        <v>8</v>
      </c>
      <c r="AB1044" s="304" t="s">
        <v>2319</v>
      </c>
    </row>
    <row r="1045" spans="15:28" x14ac:dyDescent="0.3">
      <c r="O1045" s="321">
        <v>3950</v>
      </c>
      <c r="P1045" s="306" t="s">
        <v>49</v>
      </c>
      <c r="Q1045" s="307" t="s">
        <v>1180</v>
      </c>
      <c r="R1045" s="308" t="s">
        <v>1180</v>
      </c>
      <c r="S1045" s="309" t="s">
        <v>39</v>
      </c>
      <c r="T1045" s="310">
        <v>35998</v>
      </c>
      <c r="U1045" s="310" t="s">
        <v>229</v>
      </c>
      <c r="V1045" s="310" t="s">
        <v>48</v>
      </c>
      <c r="W1045" s="311" t="s">
        <v>139</v>
      </c>
      <c r="X1045" s="312">
        <v>14</v>
      </c>
      <c r="Y1045" s="313">
        <v>0</v>
      </c>
      <c r="Z1045" s="313">
        <v>9</v>
      </c>
      <c r="AA1045" s="313">
        <v>5</v>
      </c>
      <c r="AB1045" s="304" t="s">
        <v>2319</v>
      </c>
    </row>
    <row r="1046" spans="15:28" x14ac:dyDescent="0.3">
      <c r="O1046" s="321">
        <v>3371</v>
      </c>
      <c r="P1046" s="306" t="s">
        <v>49</v>
      </c>
      <c r="Q1046" s="307" t="s">
        <v>1974</v>
      </c>
      <c r="R1046" s="308" t="s">
        <v>1407</v>
      </c>
      <c r="S1046" s="309" t="s">
        <v>10</v>
      </c>
      <c r="T1046" s="310">
        <v>35501</v>
      </c>
      <c r="U1046" s="310" t="s">
        <v>120</v>
      </c>
      <c r="V1046" s="310" t="s">
        <v>65</v>
      </c>
      <c r="W1046" s="311" t="s">
        <v>92</v>
      </c>
      <c r="X1046" s="312">
        <v>14</v>
      </c>
      <c r="Y1046" s="313">
        <v>2</v>
      </c>
      <c r="Z1046" s="313">
        <v>7</v>
      </c>
      <c r="AA1046" s="313">
        <v>3</v>
      </c>
      <c r="AB1046" s="304" t="s">
        <v>2319</v>
      </c>
    </row>
    <row r="1047" spans="15:28" x14ac:dyDescent="0.3">
      <c r="O1047" s="379">
        <v>6289</v>
      </c>
      <c r="P1047" s="380" t="s">
        <v>17</v>
      </c>
      <c r="Q1047" s="381" t="s">
        <v>2108</v>
      </c>
      <c r="R1047" s="381" t="s">
        <v>2109</v>
      </c>
      <c r="S1047" s="382" t="s">
        <v>10</v>
      </c>
      <c r="T1047" s="383">
        <v>35080</v>
      </c>
      <c r="U1047" s="383" t="s">
        <v>1681</v>
      </c>
      <c r="V1047" s="383" t="s">
        <v>45</v>
      </c>
      <c r="W1047" s="384" t="s">
        <v>2084</v>
      </c>
      <c r="X1047" s="385">
        <v>14</v>
      </c>
      <c r="Y1047" s="386">
        <v>1</v>
      </c>
      <c r="Z1047" s="386">
        <v>6</v>
      </c>
      <c r="AA1047" s="386">
        <v>6</v>
      </c>
      <c r="AB1047" s="304" t="s">
        <v>2319</v>
      </c>
    </row>
    <row r="1048" spans="15:28" x14ac:dyDescent="0.3">
      <c r="O1048" s="298">
        <v>5109</v>
      </c>
      <c r="P1048" s="298" t="s">
        <v>83</v>
      </c>
      <c r="Q1048" s="299" t="s">
        <v>1966</v>
      </c>
      <c r="R1048" s="300" t="s">
        <v>1353</v>
      </c>
      <c r="S1048" s="199" t="s">
        <v>169</v>
      </c>
      <c r="T1048" s="199">
        <v>34881</v>
      </c>
      <c r="U1048" s="199" t="s">
        <v>374</v>
      </c>
      <c r="V1048" s="199" t="s">
        <v>231</v>
      </c>
      <c r="W1048" s="301" t="s">
        <v>16</v>
      </c>
      <c r="X1048" s="302">
        <v>14</v>
      </c>
      <c r="Y1048" s="303">
        <v>5</v>
      </c>
      <c r="Z1048" s="303">
        <v>4</v>
      </c>
      <c r="AA1048" s="303">
        <v>0</v>
      </c>
      <c r="AB1048" s="304" t="s">
        <v>2319</v>
      </c>
    </row>
    <row r="1049" spans="15:28" x14ac:dyDescent="0.3">
      <c r="O1049" s="305">
        <v>5467</v>
      </c>
      <c r="P1049" s="306" t="s">
        <v>49</v>
      </c>
      <c r="Q1049" s="307" t="s">
        <v>440</v>
      </c>
      <c r="R1049" s="308" t="s">
        <v>440</v>
      </c>
      <c r="S1049" s="309" t="s">
        <v>136</v>
      </c>
      <c r="T1049" s="310">
        <v>34514</v>
      </c>
      <c r="U1049" s="310" t="s">
        <v>167</v>
      </c>
      <c r="V1049" s="310" t="s">
        <v>426</v>
      </c>
      <c r="W1049" s="347" t="s">
        <v>64</v>
      </c>
      <c r="X1049" s="312">
        <v>14</v>
      </c>
      <c r="Y1049" s="313">
        <v>1</v>
      </c>
      <c r="Z1049" s="313">
        <v>8</v>
      </c>
      <c r="AA1049" s="313">
        <v>4</v>
      </c>
      <c r="AB1049" s="304" t="s">
        <v>2319</v>
      </c>
    </row>
    <row r="1050" spans="15:28" x14ac:dyDescent="0.3">
      <c r="O1050" s="298">
        <v>4484</v>
      </c>
      <c r="P1050" s="298" t="s">
        <v>83</v>
      </c>
      <c r="Q1050" s="299" t="s">
        <v>368</v>
      </c>
      <c r="R1050" s="300" t="s">
        <v>368</v>
      </c>
      <c r="S1050" s="199" t="s">
        <v>136</v>
      </c>
      <c r="T1050" s="199">
        <v>33885</v>
      </c>
      <c r="U1050" s="199" t="s">
        <v>31</v>
      </c>
      <c r="V1050" s="199" t="s">
        <v>344</v>
      </c>
      <c r="W1050" s="301" t="s">
        <v>115</v>
      </c>
      <c r="X1050" s="302">
        <v>14</v>
      </c>
      <c r="Y1050" s="303">
        <v>4</v>
      </c>
      <c r="Z1050" s="303">
        <v>6</v>
      </c>
      <c r="AA1050" s="303">
        <v>0</v>
      </c>
      <c r="AB1050" s="304" t="s">
        <v>2319</v>
      </c>
    </row>
    <row r="1051" spans="15:28" x14ac:dyDescent="0.3">
      <c r="O1051" s="305">
        <v>5789</v>
      </c>
      <c r="P1051" s="306" t="s">
        <v>49</v>
      </c>
      <c r="Q1051" s="307" t="s">
        <v>1923</v>
      </c>
      <c r="R1051" s="308" t="s">
        <v>66</v>
      </c>
      <c r="S1051" s="309" t="s">
        <v>10</v>
      </c>
      <c r="T1051" s="310">
        <v>33594</v>
      </c>
      <c r="U1051" s="310" t="s">
        <v>67</v>
      </c>
      <c r="V1051" s="310" t="s">
        <v>194</v>
      </c>
      <c r="W1051" s="310" t="s">
        <v>68</v>
      </c>
      <c r="X1051" s="312">
        <v>14</v>
      </c>
      <c r="Y1051" s="313">
        <v>2</v>
      </c>
      <c r="Z1051" s="313">
        <v>7</v>
      </c>
      <c r="AA1051" s="313">
        <v>3</v>
      </c>
      <c r="AB1051" s="304" t="s">
        <v>2319</v>
      </c>
    </row>
    <row r="1052" spans="15:28" x14ac:dyDescent="0.3">
      <c r="O1052" s="305">
        <v>1530</v>
      </c>
      <c r="P1052" s="306" t="s">
        <v>49</v>
      </c>
      <c r="Q1052" s="307" t="s">
        <v>281</v>
      </c>
      <c r="R1052" s="308" t="s">
        <v>281</v>
      </c>
      <c r="S1052" s="309" t="s">
        <v>246</v>
      </c>
      <c r="T1052" s="310">
        <v>33245</v>
      </c>
      <c r="U1052" s="310" t="s">
        <v>229</v>
      </c>
      <c r="V1052" s="310" t="s">
        <v>261</v>
      </c>
      <c r="W1052" s="311"/>
      <c r="X1052" s="312">
        <v>14</v>
      </c>
      <c r="Y1052" s="313">
        <v>2</v>
      </c>
      <c r="Z1052" s="313">
        <v>5</v>
      </c>
      <c r="AA1052" s="313">
        <v>5</v>
      </c>
      <c r="AB1052" s="304" t="s">
        <v>2319</v>
      </c>
    </row>
    <row r="1053" spans="15:28" x14ac:dyDescent="0.3">
      <c r="O1053" s="298">
        <v>651</v>
      </c>
      <c r="P1053" s="298" t="s">
        <v>83</v>
      </c>
      <c r="Q1053" s="299" t="s">
        <v>1260</v>
      </c>
      <c r="R1053" s="300" t="s">
        <v>1260</v>
      </c>
      <c r="S1053" s="199" t="s">
        <v>136</v>
      </c>
      <c r="T1053" s="199">
        <v>32296</v>
      </c>
      <c r="U1053" s="199" t="s">
        <v>128</v>
      </c>
      <c r="V1053" s="199" t="s">
        <v>286</v>
      </c>
      <c r="W1053" s="301"/>
      <c r="X1053" s="302">
        <v>14</v>
      </c>
      <c r="Y1053" s="303">
        <v>4</v>
      </c>
      <c r="Z1053" s="303">
        <v>6</v>
      </c>
      <c r="AA1053" s="303">
        <v>0</v>
      </c>
      <c r="AB1053" s="304" t="s">
        <v>2319</v>
      </c>
    </row>
    <row r="1054" spans="15:28" x14ac:dyDescent="0.3">
      <c r="O1054" s="330">
        <v>5487</v>
      </c>
      <c r="P1054" s="322" t="s">
        <v>17</v>
      </c>
      <c r="Q1054" s="323" t="s">
        <v>1274</v>
      </c>
      <c r="R1054" s="324" t="s">
        <v>1274</v>
      </c>
      <c r="S1054" s="325" t="s">
        <v>504</v>
      </c>
      <c r="T1054" s="132">
        <v>36610</v>
      </c>
      <c r="U1054" s="325" t="s">
        <v>173</v>
      </c>
      <c r="V1054" s="325" t="s">
        <v>28</v>
      </c>
      <c r="W1054" s="331" t="s">
        <v>100</v>
      </c>
      <c r="X1054" s="327">
        <v>13</v>
      </c>
      <c r="Y1054" s="328">
        <v>0</v>
      </c>
      <c r="Z1054" s="328">
        <v>5</v>
      </c>
      <c r="AA1054" s="328">
        <v>8</v>
      </c>
      <c r="AB1054" s="304" t="s">
        <v>2319</v>
      </c>
    </row>
    <row r="1055" spans="15:28" x14ac:dyDescent="0.3">
      <c r="O1055" s="298">
        <v>6095</v>
      </c>
      <c r="P1055" s="298" t="s">
        <v>83</v>
      </c>
      <c r="Q1055" s="344" t="s">
        <v>2005</v>
      </c>
      <c r="R1055" s="300" t="s">
        <v>1660</v>
      </c>
      <c r="S1055" s="199" t="s">
        <v>33</v>
      </c>
      <c r="T1055" s="199">
        <v>36161</v>
      </c>
      <c r="U1055" s="199" t="s">
        <v>94</v>
      </c>
      <c r="V1055" s="199" t="s">
        <v>231</v>
      </c>
      <c r="W1055" s="301" t="s">
        <v>1470</v>
      </c>
      <c r="X1055" s="356">
        <v>13</v>
      </c>
      <c r="Y1055" s="303">
        <v>5</v>
      </c>
      <c r="Z1055" s="303">
        <v>3</v>
      </c>
      <c r="AA1055" s="303">
        <v>0</v>
      </c>
      <c r="AB1055" s="304" t="s">
        <v>2319</v>
      </c>
    </row>
    <row r="1056" spans="15:28" x14ac:dyDescent="0.3">
      <c r="O1056" s="349">
        <v>3908</v>
      </c>
      <c r="P1056" s="349" t="s">
        <v>49</v>
      </c>
      <c r="Q1056" s="358" t="s">
        <v>1093</v>
      </c>
      <c r="R1056" s="359" t="s">
        <v>1093</v>
      </c>
      <c r="S1056" s="231" t="s">
        <v>792</v>
      </c>
      <c r="T1056" s="231">
        <v>36146</v>
      </c>
      <c r="U1056" s="231" t="s">
        <v>103</v>
      </c>
      <c r="V1056" s="231" t="s">
        <v>1081</v>
      </c>
      <c r="W1056" s="360" t="s">
        <v>139</v>
      </c>
      <c r="X1056" s="312">
        <v>13</v>
      </c>
      <c r="Y1056" s="313">
        <v>1</v>
      </c>
      <c r="Z1056" s="313">
        <v>7</v>
      </c>
      <c r="AA1056" s="313">
        <v>4</v>
      </c>
      <c r="AB1056" s="304" t="s">
        <v>2319</v>
      </c>
    </row>
    <row r="1057" spans="15:28" x14ac:dyDescent="0.3">
      <c r="O1057" s="305">
        <v>5342</v>
      </c>
      <c r="P1057" s="306" t="s">
        <v>49</v>
      </c>
      <c r="Q1057" s="307" t="s">
        <v>979</v>
      </c>
      <c r="R1057" s="308" t="s">
        <v>979</v>
      </c>
      <c r="S1057" s="309" t="s">
        <v>18</v>
      </c>
      <c r="T1057" s="310">
        <v>35842</v>
      </c>
      <c r="U1057" s="310" t="s">
        <v>221</v>
      </c>
      <c r="V1057" s="310" t="s">
        <v>167</v>
      </c>
      <c r="W1057" s="347" t="s">
        <v>92</v>
      </c>
      <c r="X1057" s="312">
        <v>13</v>
      </c>
      <c r="Y1057" s="313">
        <v>1</v>
      </c>
      <c r="Z1057" s="313">
        <v>7</v>
      </c>
      <c r="AA1057" s="313">
        <v>4</v>
      </c>
      <c r="AB1057" s="304" t="s">
        <v>2319</v>
      </c>
    </row>
    <row r="1058" spans="15:28" x14ac:dyDescent="0.3">
      <c r="O1058" s="298">
        <v>4699</v>
      </c>
      <c r="P1058" s="298" t="s">
        <v>83</v>
      </c>
      <c r="Q1058" s="299" t="s">
        <v>1196</v>
      </c>
      <c r="R1058" s="300" t="s">
        <v>1196</v>
      </c>
      <c r="S1058" s="199" t="s">
        <v>176</v>
      </c>
      <c r="T1058" s="199">
        <v>35709</v>
      </c>
      <c r="U1058" s="199" t="s">
        <v>118</v>
      </c>
      <c r="V1058" s="199" t="s">
        <v>48</v>
      </c>
      <c r="W1058" s="301" t="s">
        <v>37</v>
      </c>
      <c r="X1058" s="302">
        <v>13</v>
      </c>
      <c r="Y1058" s="303">
        <v>3</v>
      </c>
      <c r="Z1058" s="303">
        <v>7</v>
      </c>
      <c r="AA1058" s="303">
        <v>0</v>
      </c>
      <c r="AB1058" s="304" t="s">
        <v>2319</v>
      </c>
    </row>
    <row r="1059" spans="15:28" x14ac:dyDescent="0.3">
      <c r="O1059" s="298">
        <v>4312</v>
      </c>
      <c r="P1059" s="298" t="s">
        <v>83</v>
      </c>
      <c r="Q1059" s="299" t="s">
        <v>1259</v>
      </c>
      <c r="R1059" s="300" t="s">
        <v>1259</v>
      </c>
      <c r="S1059" s="199" t="s">
        <v>125</v>
      </c>
      <c r="T1059" s="199">
        <v>35705</v>
      </c>
      <c r="U1059" s="199" t="s">
        <v>286</v>
      </c>
      <c r="V1059" s="199" t="s">
        <v>286</v>
      </c>
      <c r="W1059" s="301" t="s">
        <v>115</v>
      </c>
      <c r="X1059" s="302">
        <v>13</v>
      </c>
      <c r="Y1059" s="303">
        <v>3</v>
      </c>
      <c r="Z1059" s="303">
        <v>7</v>
      </c>
      <c r="AA1059" s="303">
        <v>0</v>
      </c>
      <c r="AB1059" s="304" t="s">
        <v>2319</v>
      </c>
    </row>
    <row r="1060" spans="15:28" x14ac:dyDescent="0.3">
      <c r="O1060" s="321">
        <v>5048</v>
      </c>
      <c r="P1060" s="306" t="s">
        <v>49</v>
      </c>
      <c r="Q1060" s="307" t="s">
        <v>1406</v>
      </c>
      <c r="R1060" s="308" t="s">
        <v>1406</v>
      </c>
      <c r="S1060" s="309" t="s">
        <v>606</v>
      </c>
      <c r="T1060" s="310">
        <v>35244</v>
      </c>
      <c r="U1060" s="310" t="s">
        <v>148</v>
      </c>
      <c r="V1060" s="310" t="s">
        <v>65</v>
      </c>
      <c r="W1060" s="311" t="s">
        <v>52</v>
      </c>
      <c r="X1060" s="312">
        <v>13</v>
      </c>
      <c r="Y1060" s="313">
        <v>3</v>
      </c>
      <c r="Z1060" s="313">
        <v>3</v>
      </c>
      <c r="AA1060" s="313">
        <v>4</v>
      </c>
      <c r="AB1060" s="304" t="s">
        <v>2319</v>
      </c>
    </row>
    <row r="1061" spans="15:28" x14ac:dyDescent="0.3">
      <c r="O1061" s="321">
        <v>5073</v>
      </c>
      <c r="P1061" s="306" t="s">
        <v>49</v>
      </c>
      <c r="Q1061" s="307" t="s">
        <v>924</v>
      </c>
      <c r="R1061" s="308" t="s">
        <v>924</v>
      </c>
      <c r="S1061" s="309" t="s">
        <v>125</v>
      </c>
      <c r="T1061" s="310">
        <v>35087</v>
      </c>
      <c r="U1061" s="310" t="s">
        <v>547</v>
      </c>
      <c r="V1061" s="310" t="s">
        <v>901</v>
      </c>
      <c r="W1061" s="311" t="s">
        <v>52</v>
      </c>
      <c r="X1061" s="312">
        <v>13</v>
      </c>
      <c r="Y1061" s="313">
        <v>1</v>
      </c>
      <c r="Z1061" s="313">
        <v>4</v>
      </c>
      <c r="AA1061" s="313">
        <v>7</v>
      </c>
      <c r="AB1061" s="304" t="s">
        <v>2319</v>
      </c>
    </row>
    <row r="1062" spans="15:28" x14ac:dyDescent="0.3">
      <c r="O1062" s="398">
        <v>6249</v>
      </c>
      <c r="P1062" s="399" t="s">
        <v>49</v>
      </c>
      <c r="Q1062" s="400" t="s">
        <v>2203</v>
      </c>
      <c r="R1062" s="400" t="s">
        <v>2203</v>
      </c>
      <c r="S1062" s="401" t="s">
        <v>41</v>
      </c>
      <c r="T1062" s="402">
        <v>34187</v>
      </c>
      <c r="U1062" s="402" t="s">
        <v>311</v>
      </c>
      <c r="V1062" s="402" t="s">
        <v>1131</v>
      </c>
      <c r="W1062" s="403" t="s">
        <v>2084</v>
      </c>
      <c r="X1062" s="404">
        <v>13</v>
      </c>
      <c r="Y1062" s="405">
        <v>1</v>
      </c>
      <c r="Z1062" s="405">
        <v>9</v>
      </c>
      <c r="AA1062" s="405">
        <v>2</v>
      </c>
      <c r="AB1062" s="304" t="s">
        <v>2319</v>
      </c>
    </row>
    <row r="1063" spans="15:28" x14ac:dyDescent="0.3">
      <c r="O1063" s="321">
        <v>3471</v>
      </c>
      <c r="P1063" s="306" t="s">
        <v>49</v>
      </c>
      <c r="Q1063" s="307" t="s">
        <v>1402</v>
      </c>
      <c r="R1063" s="308" t="s">
        <v>1402</v>
      </c>
      <c r="S1063" s="309" t="s">
        <v>246</v>
      </c>
      <c r="T1063" s="310">
        <v>34057</v>
      </c>
      <c r="U1063" s="310" t="s">
        <v>170</v>
      </c>
      <c r="V1063" s="310" t="s">
        <v>65</v>
      </c>
      <c r="W1063" s="311" t="s">
        <v>121</v>
      </c>
      <c r="X1063" s="312">
        <v>13</v>
      </c>
      <c r="Y1063" s="313">
        <v>1</v>
      </c>
      <c r="Z1063" s="313">
        <v>8</v>
      </c>
      <c r="AA1063" s="313">
        <v>3</v>
      </c>
      <c r="AB1063" s="304" t="s">
        <v>2319</v>
      </c>
    </row>
    <row r="1064" spans="15:28" x14ac:dyDescent="0.3">
      <c r="O1064" s="398">
        <v>6229</v>
      </c>
      <c r="P1064" s="399" t="s">
        <v>49</v>
      </c>
      <c r="Q1064" s="400" t="s">
        <v>2092</v>
      </c>
      <c r="R1064" s="400" t="s">
        <v>2093</v>
      </c>
      <c r="S1064" s="401" t="s">
        <v>10</v>
      </c>
      <c r="T1064" s="402">
        <v>34015</v>
      </c>
      <c r="U1064" s="402" t="s">
        <v>101</v>
      </c>
      <c r="V1064" s="402" t="s">
        <v>40</v>
      </c>
      <c r="W1064" s="403" t="s">
        <v>2084</v>
      </c>
      <c r="X1064" s="404">
        <v>13</v>
      </c>
      <c r="Y1064" s="405">
        <v>0</v>
      </c>
      <c r="Z1064" s="405">
        <v>9</v>
      </c>
      <c r="AA1064" s="405">
        <v>4</v>
      </c>
      <c r="AB1064" s="304" t="s">
        <v>2319</v>
      </c>
    </row>
    <row r="1065" spans="15:28" x14ac:dyDescent="0.3">
      <c r="O1065" s="298">
        <v>3553</v>
      </c>
      <c r="P1065" s="298" t="s">
        <v>83</v>
      </c>
      <c r="Q1065" s="299" t="s">
        <v>608</v>
      </c>
      <c r="R1065" s="300" t="s">
        <v>608</v>
      </c>
      <c r="S1065" s="199" t="s">
        <v>125</v>
      </c>
      <c r="T1065" s="199">
        <v>33808</v>
      </c>
      <c r="U1065" s="199" t="s">
        <v>143</v>
      </c>
      <c r="V1065" s="199" t="s">
        <v>82</v>
      </c>
      <c r="W1065" s="301" t="s">
        <v>121</v>
      </c>
      <c r="X1065" s="302">
        <v>13</v>
      </c>
      <c r="Y1065" s="303">
        <v>4</v>
      </c>
      <c r="Z1065" s="303">
        <v>5</v>
      </c>
      <c r="AA1065" s="303">
        <v>0</v>
      </c>
      <c r="AB1065" s="304" t="s">
        <v>2319</v>
      </c>
    </row>
    <row r="1066" spans="15:28" x14ac:dyDescent="0.3">
      <c r="O1066" s="305">
        <v>2072</v>
      </c>
      <c r="P1066" s="306" t="s">
        <v>49</v>
      </c>
      <c r="Q1066" s="307" t="s">
        <v>1784</v>
      </c>
      <c r="R1066" s="307" t="s">
        <v>1687</v>
      </c>
      <c r="S1066" s="309" t="s">
        <v>250</v>
      </c>
      <c r="T1066" s="310">
        <v>33431</v>
      </c>
      <c r="U1066" s="310" t="s">
        <v>231</v>
      </c>
      <c r="V1066" s="310" t="s">
        <v>45</v>
      </c>
      <c r="W1066" s="311" t="s">
        <v>292</v>
      </c>
      <c r="X1066" s="312">
        <v>13</v>
      </c>
      <c r="Y1066" s="313">
        <v>3</v>
      </c>
      <c r="Z1066" s="313">
        <v>4</v>
      </c>
      <c r="AA1066" s="313">
        <v>3</v>
      </c>
      <c r="AB1066" s="304" t="s">
        <v>2319</v>
      </c>
    </row>
    <row r="1067" spans="15:28" x14ac:dyDescent="0.3">
      <c r="O1067" s="298">
        <v>5142</v>
      </c>
      <c r="P1067" s="298" t="s">
        <v>83</v>
      </c>
      <c r="Q1067" s="299" t="s">
        <v>84</v>
      </c>
      <c r="R1067" s="300" t="s">
        <v>84</v>
      </c>
      <c r="S1067" s="199" t="s">
        <v>33</v>
      </c>
      <c r="T1067" s="199">
        <v>31995</v>
      </c>
      <c r="U1067" s="199" t="s">
        <v>85</v>
      </c>
      <c r="V1067" s="199" t="s">
        <v>12</v>
      </c>
      <c r="W1067" s="301" t="s">
        <v>16</v>
      </c>
      <c r="X1067" s="302">
        <v>13</v>
      </c>
      <c r="Y1067" s="303">
        <v>4</v>
      </c>
      <c r="Z1067" s="303">
        <v>5</v>
      </c>
      <c r="AA1067" s="303">
        <v>0</v>
      </c>
      <c r="AB1067" s="304" t="s">
        <v>2319</v>
      </c>
    </row>
    <row r="1068" spans="15:28" x14ac:dyDescent="0.3">
      <c r="O1068" s="398">
        <v>6206</v>
      </c>
      <c r="P1068" s="399" t="s">
        <v>49</v>
      </c>
      <c r="Q1068" s="400" t="s">
        <v>2090</v>
      </c>
      <c r="R1068" s="400" t="s">
        <v>2091</v>
      </c>
      <c r="S1068" s="401" t="s">
        <v>18</v>
      </c>
      <c r="T1068" s="402">
        <v>37549</v>
      </c>
      <c r="U1068" s="402" t="s">
        <v>58</v>
      </c>
      <c r="V1068" s="402" t="s">
        <v>261</v>
      </c>
      <c r="W1068" s="403" t="s">
        <v>2084</v>
      </c>
      <c r="X1068" s="404">
        <v>12</v>
      </c>
      <c r="Y1068" s="405">
        <v>2</v>
      </c>
      <c r="Z1068" s="405">
        <v>4</v>
      </c>
      <c r="AA1068" s="405">
        <v>4</v>
      </c>
      <c r="AB1068" s="304" t="s">
        <v>2319</v>
      </c>
    </row>
    <row r="1069" spans="15:28" x14ac:dyDescent="0.3">
      <c r="O1069" s="305">
        <v>5546</v>
      </c>
      <c r="P1069" s="306" t="s">
        <v>49</v>
      </c>
      <c r="Q1069" s="307" t="s">
        <v>1283</v>
      </c>
      <c r="R1069" s="308" t="s">
        <v>1283</v>
      </c>
      <c r="S1069" s="309" t="s">
        <v>315</v>
      </c>
      <c r="T1069" s="310">
        <v>37046</v>
      </c>
      <c r="U1069" s="310" t="s">
        <v>87</v>
      </c>
      <c r="V1069" s="310" t="s">
        <v>28</v>
      </c>
      <c r="W1069" s="347" t="s">
        <v>24</v>
      </c>
      <c r="X1069" s="312">
        <v>12</v>
      </c>
      <c r="Y1069" s="313">
        <v>1</v>
      </c>
      <c r="Z1069" s="313">
        <v>4</v>
      </c>
      <c r="AA1069" s="313">
        <v>6</v>
      </c>
      <c r="AB1069" s="304" t="s">
        <v>2319</v>
      </c>
    </row>
    <row r="1070" spans="15:28" x14ac:dyDescent="0.3">
      <c r="O1070" s="379">
        <v>6221</v>
      </c>
      <c r="P1070" s="380" t="s">
        <v>17</v>
      </c>
      <c r="Q1070" s="381" t="s">
        <v>2135</v>
      </c>
      <c r="R1070" s="381" t="s">
        <v>2135</v>
      </c>
      <c r="S1070" s="382" t="s">
        <v>113</v>
      </c>
      <c r="T1070" s="383">
        <v>36990</v>
      </c>
      <c r="U1070" s="383" t="s">
        <v>11</v>
      </c>
      <c r="V1070" s="383" t="s">
        <v>128</v>
      </c>
      <c r="W1070" s="384" t="s">
        <v>2084</v>
      </c>
      <c r="X1070" s="385">
        <v>12</v>
      </c>
      <c r="Y1070" s="386">
        <v>0</v>
      </c>
      <c r="Z1070" s="386">
        <v>8</v>
      </c>
      <c r="AA1070" s="386">
        <v>4</v>
      </c>
      <c r="AB1070" s="304" t="s">
        <v>2319</v>
      </c>
    </row>
    <row r="1071" spans="15:28" x14ac:dyDescent="0.3">
      <c r="O1071" s="305">
        <v>5482</v>
      </c>
      <c r="P1071" s="306" t="s">
        <v>49</v>
      </c>
      <c r="Q1071" s="307" t="s">
        <v>1009</v>
      </c>
      <c r="R1071" s="308" t="s">
        <v>1009</v>
      </c>
      <c r="S1071" s="309" t="s">
        <v>498</v>
      </c>
      <c r="T1071" s="310">
        <v>36941</v>
      </c>
      <c r="U1071" s="310" t="s">
        <v>45</v>
      </c>
      <c r="V1071" s="310" t="s">
        <v>990</v>
      </c>
      <c r="W1071" s="347" t="s">
        <v>100</v>
      </c>
      <c r="X1071" s="312">
        <v>12</v>
      </c>
      <c r="Y1071" s="313">
        <v>0</v>
      </c>
      <c r="Z1071" s="313">
        <v>7</v>
      </c>
      <c r="AA1071" s="313">
        <v>5</v>
      </c>
      <c r="AB1071" s="304" t="s">
        <v>2319</v>
      </c>
    </row>
    <row r="1072" spans="15:28" x14ac:dyDescent="0.3">
      <c r="O1072" s="379">
        <v>6234</v>
      </c>
      <c r="P1072" s="380" t="s">
        <v>17</v>
      </c>
      <c r="Q1072" s="381" t="s">
        <v>2173</v>
      </c>
      <c r="R1072" s="381" t="s">
        <v>2173</v>
      </c>
      <c r="S1072" s="382" t="s">
        <v>125</v>
      </c>
      <c r="T1072" s="383">
        <v>36925</v>
      </c>
      <c r="U1072" s="383" t="s">
        <v>173</v>
      </c>
      <c r="V1072" s="325" t="s">
        <v>328</v>
      </c>
      <c r="W1072" s="384" t="s">
        <v>2084</v>
      </c>
      <c r="X1072" s="385">
        <v>12</v>
      </c>
      <c r="Y1072" s="386">
        <v>0</v>
      </c>
      <c r="Z1072" s="386">
        <v>4</v>
      </c>
      <c r="AA1072" s="386">
        <v>8</v>
      </c>
      <c r="AB1072" s="304" t="s">
        <v>2319</v>
      </c>
    </row>
    <row r="1073" spans="15:28" x14ac:dyDescent="0.3">
      <c r="O1073" s="298">
        <v>5979</v>
      </c>
      <c r="P1073" s="298" t="s">
        <v>83</v>
      </c>
      <c r="Q1073" s="344" t="s">
        <v>1611</v>
      </c>
      <c r="R1073" s="300" t="s">
        <v>1611</v>
      </c>
      <c r="S1073" s="199" t="s">
        <v>33</v>
      </c>
      <c r="T1073" s="199">
        <v>36918</v>
      </c>
      <c r="U1073" s="199" t="s">
        <v>1484</v>
      </c>
      <c r="V1073" s="199" t="s">
        <v>194</v>
      </c>
      <c r="W1073" s="301" t="s">
        <v>1470</v>
      </c>
      <c r="X1073" s="356">
        <v>12</v>
      </c>
      <c r="Y1073" s="303">
        <v>5</v>
      </c>
      <c r="Z1073" s="303">
        <v>2</v>
      </c>
      <c r="AA1073" s="303">
        <v>0</v>
      </c>
      <c r="AB1073" s="304" t="s">
        <v>2319</v>
      </c>
    </row>
    <row r="1074" spans="15:28" x14ac:dyDescent="0.3">
      <c r="O1074" s="305">
        <v>5610</v>
      </c>
      <c r="P1074" s="306" t="s">
        <v>49</v>
      </c>
      <c r="Q1074" s="307" t="s">
        <v>1970</v>
      </c>
      <c r="R1074" s="308" t="s">
        <v>1253</v>
      </c>
      <c r="S1074" s="309" t="s">
        <v>176</v>
      </c>
      <c r="T1074" s="310">
        <v>36523</v>
      </c>
      <c r="U1074" s="310" t="s">
        <v>344</v>
      </c>
      <c r="V1074" s="310" t="s">
        <v>149</v>
      </c>
      <c r="W1074" s="347" t="s">
        <v>24</v>
      </c>
      <c r="X1074" s="312">
        <v>12</v>
      </c>
      <c r="Y1074" s="313">
        <v>1</v>
      </c>
      <c r="Z1074" s="313">
        <v>6</v>
      </c>
      <c r="AA1074" s="313">
        <v>4</v>
      </c>
      <c r="AB1074" s="304" t="s">
        <v>2319</v>
      </c>
    </row>
    <row r="1075" spans="15:28" x14ac:dyDescent="0.3">
      <c r="O1075" s="314">
        <v>4143</v>
      </c>
      <c r="P1075" s="314" t="s">
        <v>8</v>
      </c>
      <c r="Q1075" s="315" t="s">
        <v>1903</v>
      </c>
      <c r="R1075" s="316" t="s">
        <v>1021</v>
      </c>
      <c r="S1075" s="317" t="s">
        <v>10</v>
      </c>
      <c r="T1075" s="257">
        <v>36183</v>
      </c>
      <c r="U1075" s="257" t="s">
        <v>289</v>
      </c>
      <c r="V1075" s="257" t="s">
        <v>328</v>
      </c>
      <c r="W1075" s="318" t="s">
        <v>129</v>
      </c>
      <c r="X1075" s="319">
        <v>12</v>
      </c>
      <c r="Y1075" s="320">
        <v>0</v>
      </c>
      <c r="Z1075" s="320">
        <v>0</v>
      </c>
      <c r="AA1075" s="320">
        <v>12</v>
      </c>
      <c r="AB1075" s="304" t="s">
        <v>2319</v>
      </c>
    </row>
    <row r="1076" spans="15:28" x14ac:dyDescent="0.3">
      <c r="O1076" s="349">
        <v>5155</v>
      </c>
      <c r="P1076" s="306" t="s">
        <v>49</v>
      </c>
      <c r="Q1076" s="358" t="s">
        <v>1926</v>
      </c>
      <c r="R1076" s="359" t="s">
        <v>1130</v>
      </c>
      <c r="S1076" s="231" t="s">
        <v>136</v>
      </c>
      <c r="T1076" s="231">
        <v>35891</v>
      </c>
      <c r="U1076" s="231" t="s">
        <v>1131</v>
      </c>
      <c r="V1076" s="310" t="s">
        <v>194</v>
      </c>
      <c r="W1076" s="360" t="s">
        <v>16</v>
      </c>
      <c r="X1076" s="312">
        <v>12</v>
      </c>
      <c r="Y1076" s="313">
        <v>4</v>
      </c>
      <c r="Z1076" s="313">
        <v>3</v>
      </c>
      <c r="AA1076" s="313">
        <v>1</v>
      </c>
      <c r="AB1076" s="304" t="s">
        <v>2319</v>
      </c>
    </row>
    <row r="1077" spans="15:28" x14ac:dyDescent="0.3">
      <c r="O1077" s="411">
        <v>6350</v>
      </c>
      <c r="P1077" s="411" t="s">
        <v>8</v>
      </c>
      <c r="Q1077" s="413" t="s">
        <v>2231</v>
      </c>
      <c r="R1077" s="413" t="s">
        <v>2231</v>
      </c>
      <c r="S1077" s="414" t="s">
        <v>18</v>
      </c>
      <c r="T1077" s="415">
        <v>35752</v>
      </c>
      <c r="U1077" s="415" t="s">
        <v>328</v>
      </c>
      <c r="V1077" s="415" t="s">
        <v>344</v>
      </c>
      <c r="W1077" s="416" t="s">
        <v>2219</v>
      </c>
      <c r="X1077" s="417">
        <v>12</v>
      </c>
      <c r="Y1077" s="418">
        <v>0</v>
      </c>
      <c r="Z1077" s="418">
        <v>0</v>
      </c>
      <c r="AA1077" s="418">
        <v>12</v>
      </c>
      <c r="AB1077" s="304" t="s">
        <v>2319</v>
      </c>
    </row>
    <row r="1078" spans="15:28" x14ac:dyDescent="0.3">
      <c r="O1078" s="298">
        <v>3656</v>
      </c>
      <c r="P1078" s="298" t="s">
        <v>83</v>
      </c>
      <c r="Q1078" s="299" t="s">
        <v>1048</v>
      </c>
      <c r="R1078" s="300" t="s">
        <v>1048</v>
      </c>
      <c r="S1078" s="199" t="s">
        <v>504</v>
      </c>
      <c r="T1078" s="199">
        <v>35560</v>
      </c>
      <c r="U1078" s="199" t="s">
        <v>87</v>
      </c>
      <c r="V1078" s="199" t="s">
        <v>328</v>
      </c>
      <c r="W1078" s="301" t="s">
        <v>92</v>
      </c>
      <c r="X1078" s="302">
        <v>12</v>
      </c>
      <c r="Y1078" s="303">
        <v>4</v>
      </c>
      <c r="Z1078" s="303">
        <v>4</v>
      </c>
      <c r="AA1078" s="303">
        <v>0</v>
      </c>
      <c r="AB1078" s="304" t="s">
        <v>2319</v>
      </c>
    </row>
    <row r="1079" spans="15:28" x14ac:dyDescent="0.3">
      <c r="O1079" s="314">
        <v>5669</v>
      </c>
      <c r="P1079" s="314" t="s">
        <v>8</v>
      </c>
      <c r="Q1079" s="315" t="s">
        <v>1331</v>
      </c>
      <c r="R1079" s="316" t="s">
        <v>1331</v>
      </c>
      <c r="S1079" s="317" t="s">
        <v>125</v>
      </c>
      <c r="T1079" s="257">
        <v>35501</v>
      </c>
      <c r="U1079" s="257" t="s">
        <v>99</v>
      </c>
      <c r="V1079" s="257" t="s">
        <v>231</v>
      </c>
      <c r="W1079" s="329" t="s">
        <v>24</v>
      </c>
      <c r="X1079" s="319">
        <v>12</v>
      </c>
      <c r="Y1079" s="320">
        <v>0</v>
      </c>
      <c r="Z1079" s="320">
        <v>0</v>
      </c>
      <c r="AA1079" s="320">
        <v>12</v>
      </c>
      <c r="AB1079" s="304" t="s">
        <v>2319</v>
      </c>
    </row>
    <row r="1080" spans="15:28" x14ac:dyDescent="0.3">
      <c r="O1080" s="298">
        <v>5244</v>
      </c>
      <c r="P1080" s="298" t="s">
        <v>83</v>
      </c>
      <c r="Q1080" s="299" t="s">
        <v>541</v>
      </c>
      <c r="R1080" s="300" t="s">
        <v>541</v>
      </c>
      <c r="S1080" s="199" t="s">
        <v>10</v>
      </c>
      <c r="T1080" s="199">
        <v>35291</v>
      </c>
      <c r="U1080" s="199" t="s">
        <v>328</v>
      </c>
      <c r="V1080" s="199" t="s">
        <v>271</v>
      </c>
      <c r="W1080" s="301" t="s">
        <v>16</v>
      </c>
      <c r="X1080" s="302">
        <v>12</v>
      </c>
      <c r="Y1080" s="303">
        <v>3</v>
      </c>
      <c r="Z1080" s="303">
        <v>6</v>
      </c>
      <c r="AA1080" s="303">
        <v>0</v>
      </c>
      <c r="AB1080" s="304" t="s">
        <v>2319</v>
      </c>
    </row>
    <row r="1081" spans="15:28" x14ac:dyDescent="0.3">
      <c r="O1081" s="398">
        <v>6207</v>
      </c>
      <c r="P1081" s="399" t="s">
        <v>49</v>
      </c>
      <c r="Q1081" s="400" t="s">
        <v>2083</v>
      </c>
      <c r="R1081" s="400" t="s">
        <v>2083</v>
      </c>
      <c r="S1081" s="401" t="s">
        <v>10</v>
      </c>
      <c r="T1081" s="402">
        <v>35288</v>
      </c>
      <c r="U1081" s="402" t="s">
        <v>96</v>
      </c>
      <c r="V1081" s="402" t="s">
        <v>12</v>
      </c>
      <c r="W1081" s="403" t="s">
        <v>2084</v>
      </c>
      <c r="X1081" s="404">
        <v>12</v>
      </c>
      <c r="Y1081" s="405">
        <v>3</v>
      </c>
      <c r="Z1081" s="405">
        <v>3</v>
      </c>
      <c r="AA1081" s="405">
        <v>3</v>
      </c>
      <c r="AB1081" s="304" t="s">
        <v>2319</v>
      </c>
    </row>
    <row r="1082" spans="15:28" x14ac:dyDescent="0.3">
      <c r="O1082" s="321">
        <v>4362</v>
      </c>
      <c r="P1082" s="306" t="s">
        <v>49</v>
      </c>
      <c r="Q1082" s="307" t="s">
        <v>239</v>
      </c>
      <c r="R1082" s="308" t="s">
        <v>239</v>
      </c>
      <c r="S1082" s="309" t="s">
        <v>18</v>
      </c>
      <c r="T1082" s="310">
        <v>35238</v>
      </c>
      <c r="U1082" s="310" t="s">
        <v>19</v>
      </c>
      <c r="V1082" s="310" t="s">
        <v>78</v>
      </c>
      <c r="W1082" s="311" t="s">
        <v>115</v>
      </c>
      <c r="X1082" s="312">
        <v>12</v>
      </c>
      <c r="Y1082" s="313">
        <v>1</v>
      </c>
      <c r="Z1082" s="313">
        <v>5</v>
      </c>
      <c r="AA1082" s="313">
        <v>5</v>
      </c>
      <c r="AB1082" s="304" t="s">
        <v>2319</v>
      </c>
    </row>
    <row r="1083" spans="15:28" x14ac:dyDescent="0.3">
      <c r="O1083" s="330">
        <v>5413</v>
      </c>
      <c r="P1083" s="322" t="s">
        <v>17</v>
      </c>
      <c r="Q1083" s="323" t="s">
        <v>1864</v>
      </c>
      <c r="R1083" s="324" t="s">
        <v>808</v>
      </c>
      <c r="S1083" s="325" t="s">
        <v>138</v>
      </c>
      <c r="T1083" s="132">
        <v>35202</v>
      </c>
      <c r="U1083" s="325" t="s">
        <v>118</v>
      </c>
      <c r="V1083" s="325" t="s">
        <v>26</v>
      </c>
      <c r="W1083" s="331" t="s">
        <v>27</v>
      </c>
      <c r="X1083" s="327">
        <v>12</v>
      </c>
      <c r="Y1083" s="328">
        <v>1</v>
      </c>
      <c r="Z1083" s="328">
        <v>6</v>
      </c>
      <c r="AA1083" s="328">
        <v>4</v>
      </c>
      <c r="AB1083" s="304" t="s">
        <v>2319</v>
      </c>
    </row>
    <row r="1084" spans="15:28" x14ac:dyDescent="0.3">
      <c r="O1084" s="379">
        <v>6240</v>
      </c>
      <c r="P1084" s="380" t="s">
        <v>17</v>
      </c>
      <c r="Q1084" s="381" t="s">
        <v>2120</v>
      </c>
      <c r="R1084" s="381" t="s">
        <v>2120</v>
      </c>
      <c r="S1084" s="382" t="s">
        <v>18</v>
      </c>
      <c r="T1084" s="383">
        <v>35164</v>
      </c>
      <c r="U1084" s="383" t="s">
        <v>58</v>
      </c>
      <c r="V1084" s="383" t="s">
        <v>82</v>
      </c>
      <c r="W1084" s="384" t="s">
        <v>2084</v>
      </c>
      <c r="X1084" s="385">
        <v>12</v>
      </c>
      <c r="Y1084" s="386">
        <v>1</v>
      </c>
      <c r="Z1084" s="386">
        <v>4</v>
      </c>
      <c r="AA1084" s="386">
        <v>6</v>
      </c>
      <c r="AB1084" s="304" t="s">
        <v>2319</v>
      </c>
    </row>
    <row r="1085" spans="15:28" x14ac:dyDescent="0.3">
      <c r="O1085" s="298">
        <v>6090</v>
      </c>
      <c r="P1085" s="298" t="s">
        <v>83</v>
      </c>
      <c r="Q1085" s="344" t="s">
        <v>1540</v>
      </c>
      <c r="R1085" s="300" t="s">
        <v>1540</v>
      </c>
      <c r="S1085" s="199" t="s">
        <v>606</v>
      </c>
      <c r="T1085" s="199">
        <v>34448</v>
      </c>
      <c r="U1085" s="199" t="s">
        <v>213</v>
      </c>
      <c r="V1085" s="199" t="s">
        <v>613</v>
      </c>
      <c r="W1085" s="301" t="s">
        <v>1470</v>
      </c>
      <c r="X1085" s="356">
        <v>12</v>
      </c>
      <c r="Y1085" s="303">
        <v>1</v>
      </c>
      <c r="Z1085" s="303">
        <v>10</v>
      </c>
      <c r="AA1085" s="303">
        <v>0</v>
      </c>
      <c r="AB1085" s="304" t="s">
        <v>2319</v>
      </c>
    </row>
    <row r="1086" spans="15:28" x14ac:dyDescent="0.3">
      <c r="O1086" s="429">
        <v>2845</v>
      </c>
      <c r="P1086" s="298" t="s">
        <v>83</v>
      </c>
      <c r="Q1086" s="299" t="s">
        <v>157</v>
      </c>
      <c r="R1086" s="300" t="s">
        <v>157</v>
      </c>
      <c r="S1086" s="199" t="s">
        <v>136</v>
      </c>
      <c r="T1086" s="199">
        <v>34288</v>
      </c>
      <c r="U1086" s="199" t="s">
        <v>65</v>
      </c>
      <c r="V1086" s="199" t="s">
        <v>103</v>
      </c>
      <c r="W1086" s="301" t="s">
        <v>158</v>
      </c>
      <c r="X1086" s="302">
        <v>12</v>
      </c>
      <c r="Y1086" s="303">
        <v>2</v>
      </c>
      <c r="Z1086" s="303">
        <v>8</v>
      </c>
      <c r="AA1086" s="303">
        <v>0</v>
      </c>
      <c r="AB1086" s="304" t="s">
        <v>2319</v>
      </c>
    </row>
    <row r="1087" spans="15:28" x14ac:dyDescent="0.3">
      <c r="O1087" s="411">
        <v>6322</v>
      </c>
      <c r="P1087" s="411" t="s">
        <v>8</v>
      </c>
      <c r="Q1087" s="413" t="s">
        <v>2248</v>
      </c>
      <c r="R1087" s="413" t="s">
        <v>2248</v>
      </c>
      <c r="S1087" s="414" t="s">
        <v>97</v>
      </c>
      <c r="T1087" s="415">
        <v>34217</v>
      </c>
      <c r="U1087" s="415" t="s">
        <v>60</v>
      </c>
      <c r="V1087" s="415" t="s">
        <v>613</v>
      </c>
      <c r="W1087" s="416" t="s">
        <v>2219</v>
      </c>
      <c r="X1087" s="417">
        <v>12</v>
      </c>
      <c r="Y1087" s="418">
        <v>0</v>
      </c>
      <c r="Z1087" s="418">
        <v>0</v>
      </c>
      <c r="AA1087" s="418">
        <v>12</v>
      </c>
      <c r="AB1087" s="304" t="s">
        <v>2319</v>
      </c>
    </row>
    <row r="1088" spans="15:28" x14ac:dyDescent="0.3">
      <c r="O1088" s="314">
        <v>3844</v>
      </c>
      <c r="P1088" s="314" t="s">
        <v>8</v>
      </c>
      <c r="Q1088" s="315" t="s">
        <v>450</v>
      </c>
      <c r="R1088" s="316" t="s">
        <v>450</v>
      </c>
      <c r="S1088" s="317" t="s">
        <v>18</v>
      </c>
      <c r="T1088" s="257">
        <v>34213</v>
      </c>
      <c r="U1088" s="257" t="s">
        <v>167</v>
      </c>
      <c r="V1088" s="257" t="s">
        <v>78</v>
      </c>
      <c r="W1088" s="430" t="s">
        <v>280</v>
      </c>
      <c r="X1088" s="319">
        <v>12</v>
      </c>
      <c r="Y1088" s="320">
        <v>0</v>
      </c>
      <c r="Z1088" s="320">
        <v>0</v>
      </c>
      <c r="AA1088" s="320">
        <v>12</v>
      </c>
      <c r="AB1088" s="304" t="s">
        <v>2319</v>
      </c>
    </row>
    <row r="1089" spans="15:28" x14ac:dyDescent="0.3">
      <c r="O1089" s="411">
        <v>6254</v>
      </c>
      <c r="P1089" s="411" t="s">
        <v>8</v>
      </c>
      <c r="Q1089" s="412" t="s">
        <v>2104</v>
      </c>
      <c r="R1089" s="413" t="s">
        <v>2104</v>
      </c>
      <c r="S1089" s="414" t="s">
        <v>136</v>
      </c>
      <c r="T1089" s="415">
        <v>34013</v>
      </c>
      <c r="U1089" s="415" t="s">
        <v>1486</v>
      </c>
      <c r="V1089" s="415" t="s">
        <v>426</v>
      </c>
      <c r="W1089" s="416" t="s">
        <v>2084</v>
      </c>
      <c r="X1089" s="417">
        <v>12</v>
      </c>
      <c r="Y1089" s="418">
        <v>0</v>
      </c>
      <c r="Z1089" s="418">
        <v>0</v>
      </c>
      <c r="AA1089" s="418">
        <v>12</v>
      </c>
      <c r="AB1089" s="304" t="s">
        <v>2319</v>
      </c>
    </row>
    <row r="1090" spans="15:28" x14ac:dyDescent="0.3">
      <c r="O1090" s="298">
        <v>6123</v>
      </c>
      <c r="P1090" s="298" t="s">
        <v>83</v>
      </c>
      <c r="Q1090" s="396" t="s">
        <v>1482</v>
      </c>
      <c r="R1090" s="300" t="s">
        <v>1482</v>
      </c>
      <c r="S1090" s="199" t="s">
        <v>10</v>
      </c>
      <c r="T1090" s="199">
        <v>33171</v>
      </c>
      <c r="U1090" s="199" t="s">
        <v>1483</v>
      </c>
      <c r="V1090" s="199" t="s">
        <v>12</v>
      </c>
      <c r="W1090" s="301" t="s">
        <v>1470</v>
      </c>
      <c r="X1090" s="356">
        <v>12</v>
      </c>
      <c r="Y1090" s="303">
        <v>3</v>
      </c>
      <c r="Z1090" s="303">
        <v>6</v>
      </c>
      <c r="AA1090" s="303">
        <v>0</v>
      </c>
      <c r="AB1090" s="304" t="s">
        <v>2319</v>
      </c>
    </row>
    <row r="1091" spans="15:28" x14ac:dyDescent="0.3">
      <c r="O1091" s="314">
        <v>2234</v>
      </c>
      <c r="P1091" s="314" t="s">
        <v>8</v>
      </c>
      <c r="Q1091" s="315" t="s">
        <v>1875</v>
      </c>
      <c r="R1091" s="316" t="s">
        <v>867</v>
      </c>
      <c r="S1091" s="317" t="s">
        <v>169</v>
      </c>
      <c r="T1091" s="257">
        <v>32981</v>
      </c>
      <c r="U1091" s="257" t="s">
        <v>65</v>
      </c>
      <c r="V1091" s="257" t="s">
        <v>868</v>
      </c>
      <c r="W1091" s="329" t="s">
        <v>171</v>
      </c>
      <c r="X1091" s="319">
        <v>12</v>
      </c>
      <c r="Y1091" s="320">
        <v>0</v>
      </c>
      <c r="Z1091" s="320">
        <v>0</v>
      </c>
      <c r="AA1091" s="320">
        <v>12</v>
      </c>
      <c r="AB1091" s="304" t="s">
        <v>2319</v>
      </c>
    </row>
    <row r="1092" spans="15:28" x14ac:dyDescent="0.3">
      <c r="O1092" s="298">
        <v>2073</v>
      </c>
      <c r="P1092" s="298" t="s">
        <v>83</v>
      </c>
      <c r="Q1092" s="299" t="s">
        <v>929</v>
      </c>
      <c r="R1092" s="300" t="s">
        <v>929</v>
      </c>
      <c r="S1092" s="199" t="s">
        <v>10</v>
      </c>
      <c r="T1092" s="199">
        <v>31685</v>
      </c>
      <c r="U1092" s="199" t="s">
        <v>286</v>
      </c>
      <c r="V1092" s="199" t="s">
        <v>901</v>
      </c>
      <c r="W1092" s="301" t="s">
        <v>292</v>
      </c>
      <c r="X1092" s="302">
        <v>12</v>
      </c>
      <c r="Y1092" s="303">
        <v>3</v>
      </c>
      <c r="Z1092" s="303">
        <v>6</v>
      </c>
      <c r="AA1092" s="303">
        <v>0</v>
      </c>
      <c r="AB1092" s="304" t="s">
        <v>2319</v>
      </c>
    </row>
    <row r="1093" spans="15:28" x14ac:dyDescent="0.3">
      <c r="O1093" s="298">
        <v>5513</v>
      </c>
      <c r="P1093" s="298" t="s">
        <v>83</v>
      </c>
      <c r="Q1093" s="299" t="s">
        <v>419</v>
      </c>
      <c r="R1093" s="300" t="s">
        <v>419</v>
      </c>
      <c r="S1093" s="199" t="s">
        <v>41</v>
      </c>
      <c r="T1093" s="199">
        <v>36718</v>
      </c>
      <c r="U1093" s="199" t="s">
        <v>183</v>
      </c>
      <c r="V1093" s="199" t="s">
        <v>63</v>
      </c>
      <c r="W1093" s="301" t="s">
        <v>100</v>
      </c>
      <c r="X1093" s="302">
        <v>11</v>
      </c>
      <c r="Y1093" s="303">
        <v>2</v>
      </c>
      <c r="Z1093" s="303">
        <v>7</v>
      </c>
      <c r="AA1093" s="303">
        <v>0</v>
      </c>
      <c r="AB1093" s="304" t="s">
        <v>2319</v>
      </c>
    </row>
    <row r="1094" spans="15:28" x14ac:dyDescent="0.3">
      <c r="O1094" s="298">
        <v>4230</v>
      </c>
      <c r="P1094" s="298" t="s">
        <v>83</v>
      </c>
      <c r="Q1094" s="299" t="s">
        <v>635</v>
      </c>
      <c r="R1094" s="300" t="s">
        <v>635</v>
      </c>
      <c r="S1094" s="199" t="s">
        <v>250</v>
      </c>
      <c r="T1094" s="199">
        <v>34100</v>
      </c>
      <c r="U1094" s="199" t="s">
        <v>374</v>
      </c>
      <c r="V1094" s="199" t="s">
        <v>613</v>
      </c>
      <c r="W1094" s="301" t="s">
        <v>90</v>
      </c>
      <c r="X1094" s="302">
        <v>11</v>
      </c>
      <c r="Y1094" s="303">
        <v>4</v>
      </c>
      <c r="Z1094" s="303">
        <v>3</v>
      </c>
      <c r="AA1094" s="303">
        <v>0</v>
      </c>
      <c r="AB1094" s="304" t="s">
        <v>2319</v>
      </c>
    </row>
    <row r="1095" spans="15:28" x14ac:dyDescent="0.3">
      <c r="O1095" s="298">
        <v>5161</v>
      </c>
      <c r="P1095" s="298" t="s">
        <v>83</v>
      </c>
      <c r="Q1095" s="299" t="s">
        <v>86</v>
      </c>
      <c r="R1095" s="300" t="s">
        <v>86</v>
      </c>
      <c r="S1095" s="199" t="s">
        <v>18</v>
      </c>
      <c r="T1095" s="199">
        <v>32440</v>
      </c>
      <c r="U1095" s="199" t="s">
        <v>87</v>
      </c>
      <c r="V1095" s="199" t="s">
        <v>12</v>
      </c>
      <c r="W1095" s="301" t="s">
        <v>16</v>
      </c>
      <c r="X1095" s="302">
        <v>11</v>
      </c>
      <c r="Y1095" s="303">
        <v>3</v>
      </c>
      <c r="Z1095" s="303">
        <v>5</v>
      </c>
      <c r="AA1095" s="303">
        <v>0</v>
      </c>
      <c r="AB1095" s="304" t="s">
        <v>2319</v>
      </c>
    </row>
    <row r="1096" spans="15:28" x14ac:dyDescent="0.3">
      <c r="O1096" s="298">
        <v>1195</v>
      </c>
      <c r="P1096" s="298" t="s">
        <v>83</v>
      </c>
      <c r="Q1096" s="299" t="s">
        <v>1412</v>
      </c>
      <c r="R1096" s="300" t="s">
        <v>1412</v>
      </c>
      <c r="S1096" s="199" t="s">
        <v>689</v>
      </c>
      <c r="T1096" s="199">
        <v>31488</v>
      </c>
      <c r="U1096" s="199" t="s">
        <v>221</v>
      </c>
      <c r="V1096" s="199" t="s">
        <v>65</v>
      </c>
      <c r="W1096" s="301"/>
      <c r="X1096" s="302">
        <v>11</v>
      </c>
      <c r="Y1096" s="303">
        <v>3</v>
      </c>
      <c r="Z1096" s="303">
        <v>5</v>
      </c>
      <c r="AA1096" s="303">
        <v>0</v>
      </c>
      <c r="AB1096" s="304" t="s">
        <v>2319</v>
      </c>
    </row>
    <row r="1097" spans="15:28" x14ac:dyDescent="0.3">
      <c r="O1097" s="298">
        <v>5186</v>
      </c>
      <c r="P1097" s="298" t="s">
        <v>83</v>
      </c>
      <c r="Q1097" s="344" t="s">
        <v>1266</v>
      </c>
      <c r="R1097" s="300" t="s">
        <v>1266</v>
      </c>
      <c r="S1097" s="199" t="s">
        <v>41</v>
      </c>
      <c r="T1097" s="199">
        <v>38311</v>
      </c>
      <c r="U1097" s="199" t="s">
        <v>170</v>
      </c>
      <c r="V1097" s="199" t="s">
        <v>286</v>
      </c>
      <c r="W1097" s="301" t="s">
        <v>16</v>
      </c>
      <c r="X1097" s="302">
        <v>10</v>
      </c>
      <c r="Y1097" s="303">
        <v>3</v>
      </c>
      <c r="Z1097" s="303">
        <v>4</v>
      </c>
      <c r="AA1097" s="303">
        <v>0</v>
      </c>
      <c r="AB1097" s="304" t="s">
        <v>2319</v>
      </c>
    </row>
    <row r="1098" spans="15:28" x14ac:dyDescent="0.3">
      <c r="O1098" s="305">
        <v>5749</v>
      </c>
      <c r="P1098" s="306" t="s">
        <v>49</v>
      </c>
      <c r="Q1098" s="307" t="s">
        <v>466</v>
      </c>
      <c r="R1098" s="308" t="s">
        <v>466</v>
      </c>
      <c r="S1098" s="309" t="s">
        <v>10</v>
      </c>
      <c r="T1098" s="310">
        <v>37356</v>
      </c>
      <c r="U1098" s="310" t="s">
        <v>44</v>
      </c>
      <c r="V1098" s="310" t="s">
        <v>45</v>
      </c>
      <c r="W1098" s="347" t="s">
        <v>24</v>
      </c>
      <c r="X1098" s="312">
        <v>10</v>
      </c>
      <c r="Y1098" s="313">
        <v>0</v>
      </c>
      <c r="Z1098" s="313">
        <v>5</v>
      </c>
      <c r="AA1098" s="313">
        <v>5</v>
      </c>
      <c r="AB1098" s="304" t="s">
        <v>2319</v>
      </c>
    </row>
    <row r="1099" spans="15:28" x14ac:dyDescent="0.3">
      <c r="O1099" s="298">
        <v>5305</v>
      </c>
      <c r="P1099" s="298" t="s">
        <v>83</v>
      </c>
      <c r="Q1099" s="299" t="s">
        <v>1888</v>
      </c>
      <c r="R1099" s="300" t="s">
        <v>956</v>
      </c>
      <c r="S1099" s="199" t="s">
        <v>322</v>
      </c>
      <c r="T1099" s="199">
        <v>36576</v>
      </c>
      <c r="U1099" s="199" t="s">
        <v>148</v>
      </c>
      <c r="V1099" s="199" t="s">
        <v>930</v>
      </c>
      <c r="W1099" s="301" t="s">
        <v>16</v>
      </c>
      <c r="X1099" s="302">
        <v>10</v>
      </c>
      <c r="Y1099" s="303">
        <v>3</v>
      </c>
      <c r="Z1099" s="303">
        <v>4</v>
      </c>
      <c r="AA1099" s="303">
        <v>0</v>
      </c>
      <c r="AB1099" s="304" t="s">
        <v>2319</v>
      </c>
    </row>
    <row r="1100" spans="15:28" x14ac:dyDescent="0.3">
      <c r="O1100" s="298">
        <v>5842</v>
      </c>
      <c r="P1100" s="298" t="s">
        <v>83</v>
      </c>
      <c r="Q1100" s="299" t="s">
        <v>866</v>
      </c>
      <c r="R1100" s="300" t="s">
        <v>866</v>
      </c>
      <c r="S1100" s="199" t="s">
        <v>33</v>
      </c>
      <c r="T1100" s="199">
        <v>36574</v>
      </c>
      <c r="U1100" s="199" t="s">
        <v>85</v>
      </c>
      <c r="V1100" s="199" t="s">
        <v>832</v>
      </c>
      <c r="W1100" s="199" t="s">
        <v>68</v>
      </c>
      <c r="X1100" s="302">
        <v>10</v>
      </c>
      <c r="Y1100" s="303">
        <v>2</v>
      </c>
      <c r="Z1100" s="303">
        <v>6</v>
      </c>
      <c r="AA1100" s="303">
        <v>0</v>
      </c>
      <c r="AB1100" s="304" t="s">
        <v>2319</v>
      </c>
    </row>
    <row r="1101" spans="15:28" x14ac:dyDescent="0.3">
      <c r="O1101" s="298">
        <v>4983</v>
      </c>
      <c r="P1101" s="298" t="s">
        <v>83</v>
      </c>
      <c r="Q1101" s="299" t="s">
        <v>1044</v>
      </c>
      <c r="R1101" s="300" t="s">
        <v>1044</v>
      </c>
      <c r="S1101" s="199" t="s">
        <v>437</v>
      </c>
      <c r="T1101" s="199">
        <v>36207</v>
      </c>
      <c r="U1101" s="199" t="s">
        <v>1483</v>
      </c>
      <c r="V1101" s="199" t="s">
        <v>328</v>
      </c>
      <c r="W1101" s="301" t="s">
        <v>152</v>
      </c>
      <c r="X1101" s="302">
        <v>10</v>
      </c>
      <c r="Y1101" s="303">
        <v>3</v>
      </c>
      <c r="Z1101" s="303">
        <v>4</v>
      </c>
      <c r="AA1101" s="303">
        <v>0</v>
      </c>
      <c r="AB1101" s="304" t="s">
        <v>2319</v>
      </c>
    </row>
    <row r="1102" spans="15:28" x14ac:dyDescent="0.3">
      <c r="O1102" s="398">
        <v>6212</v>
      </c>
      <c r="P1102" s="399" t="s">
        <v>49</v>
      </c>
      <c r="Q1102" s="400" t="s">
        <v>2086</v>
      </c>
      <c r="R1102" s="400" t="s">
        <v>2087</v>
      </c>
      <c r="S1102" s="401" t="s">
        <v>10</v>
      </c>
      <c r="T1102" s="402">
        <v>35990</v>
      </c>
      <c r="U1102" s="402" t="s">
        <v>96</v>
      </c>
      <c r="V1102" s="402" t="s">
        <v>12</v>
      </c>
      <c r="W1102" s="403" t="s">
        <v>2084</v>
      </c>
      <c r="X1102" s="404">
        <v>10</v>
      </c>
      <c r="Y1102" s="405">
        <v>2</v>
      </c>
      <c r="Z1102" s="405">
        <v>3</v>
      </c>
      <c r="AA1102" s="405">
        <v>3</v>
      </c>
      <c r="AB1102" s="304" t="s">
        <v>2319</v>
      </c>
    </row>
    <row r="1103" spans="15:28" x14ac:dyDescent="0.3">
      <c r="O1103" s="322">
        <v>6122</v>
      </c>
      <c r="P1103" s="322" t="s">
        <v>17</v>
      </c>
      <c r="Q1103" s="375" t="s">
        <v>1582</v>
      </c>
      <c r="R1103" s="324" t="s">
        <v>1582</v>
      </c>
      <c r="S1103" s="325" t="s">
        <v>74</v>
      </c>
      <c r="T1103" s="132">
        <v>35746</v>
      </c>
      <c r="U1103" s="325" t="s">
        <v>118</v>
      </c>
      <c r="V1103" s="325" t="s">
        <v>930</v>
      </c>
      <c r="W1103" s="326" t="s">
        <v>1470</v>
      </c>
      <c r="X1103" s="340">
        <v>10</v>
      </c>
      <c r="Y1103" s="328">
        <v>0</v>
      </c>
      <c r="Z1103" s="328">
        <v>4</v>
      </c>
      <c r="AA1103" s="328">
        <v>6</v>
      </c>
      <c r="AB1103" s="304" t="s">
        <v>2319</v>
      </c>
    </row>
    <row r="1104" spans="15:28" x14ac:dyDescent="0.3">
      <c r="O1104" s="298">
        <v>4552</v>
      </c>
      <c r="P1104" s="298" t="s">
        <v>83</v>
      </c>
      <c r="Q1104" s="299" t="s">
        <v>1356</v>
      </c>
      <c r="R1104" s="300" t="s">
        <v>1356</v>
      </c>
      <c r="S1104" s="199" t="s">
        <v>10</v>
      </c>
      <c r="T1104" s="199">
        <v>35609</v>
      </c>
      <c r="U1104" s="199" t="s">
        <v>147</v>
      </c>
      <c r="V1104" s="199" t="s">
        <v>231</v>
      </c>
      <c r="W1104" s="387" t="s">
        <v>134</v>
      </c>
      <c r="X1104" s="302">
        <v>10</v>
      </c>
      <c r="Y1104" s="303">
        <v>4</v>
      </c>
      <c r="Z1104" s="303">
        <v>2</v>
      </c>
      <c r="AA1104" s="303">
        <v>0</v>
      </c>
      <c r="AB1104" s="304" t="s">
        <v>2319</v>
      </c>
    </row>
    <row r="1105" spans="15:28" x14ac:dyDescent="0.3">
      <c r="O1105" s="305">
        <v>5548</v>
      </c>
      <c r="P1105" s="306" t="s">
        <v>49</v>
      </c>
      <c r="Q1105" s="307" t="s">
        <v>1795</v>
      </c>
      <c r="R1105" s="308" t="s">
        <v>499</v>
      </c>
      <c r="S1105" s="309" t="s">
        <v>30</v>
      </c>
      <c r="T1105" s="310">
        <v>35538</v>
      </c>
      <c r="U1105" s="310" t="s">
        <v>99</v>
      </c>
      <c r="V1105" s="310" t="s">
        <v>58</v>
      </c>
      <c r="W1105" s="347" t="s">
        <v>24</v>
      </c>
      <c r="X1105" s="312">
        <v>10</v>
      </c>
      <c r="Y1105" s="313">
        <v>0</v>
      </c>
      <c r="Z1105" s="313">
        <v>8</v>
      </c>
      <c r="AA1105" s="313">
        <v>2</v>
      </c>
      <c r="AB1105" s="304" t="s">
        <v>2319</v>
      </c>
    </row>
    <row r="1106" spans="15:28" x14ac:dyDescent="0.3">
      <c r="O1106" s="330">
        <v>5065</v>
      </c>
      <c r="P1106" s="322" t="s">
        <v>17</v>
      </c>
      <c r="Q1106" s="341" t="s">
        <v>1858</v>
      </c>
      <c r="R1106" s="342" t="s">
        <v>779</v>
      </c>
      <c r="S1106" s="343" t="s">
        <v>74</v>
      </c>
      <c r="T1106" s="132">
        <v>35511</v>
      </c>
      <c r="U1106" s="132" t="s">
        <v>213</v>
      </c>
      <c r="V1106" s="132" t="s">
        <v>132</v>
      </c>
      <c r="W1106" s="326" t="s">
        <v>64</v>
      </c>
      <c r="X1106" s="327">
        <v>10</v>
      </c>
      <c r="Y1106" s="328">
        <v>0</v>
      </c>
      <c r="Z1106" s="328">
        <v>4</v>
      </c>
      <c r="AA1106" s="328">
        <v>6</v>
      </c>
      <c r="AB1106" s="304" t="s">
        <v>2319</v>
      </c>
    </row>
    <row r="1107" spans="15:28" x14ac:dyDescent="0.3">
      <c r="O1107" s="321">
        <v>3461</v>
      </c>
      <c r="P1107" s="306" t="s">
        <v>49</v>
      </c>
      <c r="Q1107" s="307" t="s">
        <v>1117</v>
      </c>
      <c r="R1107" s="308" t="s">
        <v>1117</v>
      </c>
      <c r="S1107" s="309" t="s">
        <v>10</v>
      </c>
      <c r="T1107" s="310">
        <v>34549</v>
      </c>
      <c r="U1107" s="310" t="s">
        <v>78</v>
      </c>
      <c r="V1107" s="310" t="s">
        <v>194</v>
      </c>
      <c r="W1107" s="311" t="s">
        <v>305</v>
      </c>
      <c r="X1107" s="312">
        <v>10</v>
      </c>
      <c r="Y1107" s="313">
        <v>1</v>
      </c>
      <c r="Z1107" s="313">
        <v>7</v>
      </c>
      <c r="AA1107" s="313">
        <v>1</v>
      </c>
      <c r="AB1107" s="304" t="s">
        <v>2319</v>
      </c>
    </row>
    <row r="1108" spans="15:28" x14ac:dyDescent="0.3">
      <c r="O1108" s="322">
        <v>2823</v>
      </c>
      <c r="P1108" s="322" t="s">
        <v>17</v>
      </c>
      <c r="Q1108" s="323" t="s">
        <v>1054</v>
      </c>
      <c r="R1108" s="324" t="s">
        <v>1054</v>
      </c>
      <c r="S1108" s="132" t="s">
        <v>41</v>
      </c>
      <c r="T1108" s="132">
        <v>34445</v>
      </c>
      <c r="U1108" s="132" t="s">
        <v>31</v>
      </c>
      <c r="V1108" s="228" t="s">
        <v>1050</v>
      </c>
      <c r="W1108" s="326" t="s">
        <v>225</v>
      </c>
      <c r="X1108" s="327">
        <v>10</v>
      </c>
      <c r="Y1108" s="328">
        <v>1</v>
      </c>
      <c r="Z1108" s="328">
        <v>4</v>
      </c>
      <c r="AA1108" s="328">
        <v>4</v>
      </c>
      <c r="AB1108" s="304" t="s">
        <v>2319</v>
      </c>
    </row>
    <row r="1109" spans="15:28" x14ac:dyDescent="0.3">
      <c r="O1109" s="298">
        <v>4296</v>
      </c>
      <c r="P1109" s="298" t="s">
        <v>83</v>
      </c>
      <c r="Q1109" s="299" t="s">
        <v>1225</v>
      </c>
      <c r="R1109" s="300" t="s">
        <v>1225</v>
      </c>
      <c r="S1109" s="199" t="s">
        <v>1226</v>
      </c>
      <c r="T1109" s="199">
        <v>34182</v>
      </c>
      <c r="U1109" s="199" t="s">
        <v>229</v>
      </c>
      <c r="V1109" s="199" t="s">
        <v>919</v>
      </c>
      <c r="W1109" s="301" t="s">
        <v>115</v>
      </c>
      <c r="X1109" s="302">
        <v>10</v>
      </c>
      <c r="Y1109" s="303">
        <v>1</v>
      </c>
      <c r="Z1109" s="303">
        <v>8</v>
      </c>
      <c r="AA1109" s="303">
        <v>0</v>
      </c>
      <c r="AB1109" s="304" t="s">
        <v>2319</v>
      </c>
    </row>
    <row r="1110" spans="15:28" x14ac:dyDescent="0.3">
      <c r="O1110" s="322">
        <v>4167</v>
      </c>
      <c r="P1110" s="322" t="s">
        <v>17</v>
      </c>
      <c r="Q1110" s="323" t="s">
        <v>180</v>
      </c>
      <c r="R1110" s="324" t="s">
        <v>180</v>
      </c>
      <c r="S1110" s="325" t="s">
        <v>176</v>
      </c>
      <c r="T1110" s="132">
        <v>33819</v>
      </c>
      <c r="U1110" s="325" t="s">
        <v>143</v>
      </c>
      <c r="V1110" s="325" t="s">
        <v>930</v>
      </c>
      <c r="W1110" s="326" t="s">
        <v>20</v>
      </c>
      <c r="X1110" s="327">
        <v>10</v>
      </c>
      <c r="Y1110" s="328">
        <v>1</v>
      </c>
      <c r="Z1110" s="328">
        <v>4</v>
      </c>
      <c r="AA1110" s="328">
        <v>4</v>
      </c>
      <c r="AB1110" s="304" t="s">
        <v>2319</v>
      </c>
    </row>
    <row r="1111" spans="15:28" x14ac:dyDescent="0.3">
      <c r="O1111" s="321">
        <v>3485</v>
      </c>
      <c r="P1111" s="306" t="s">
        <v>49</v>
      </c>
      <c r="Q1111" s="307" t="s">
        <v>913</v>
      </c>
      <c r="R1111" s="308" t="s">
        <v>913</v>
      </c>
      <c r="S1111" s="309" t="s">
        <v>41</v>
      </c>
      <c r="T1111" s="310">
        <v>32971</v>
      </c>
      <c r="U1111" s="310" t="s">
        <v>31</v>
      </c>
      <c r="V1111" s="310" t="s">
        <v>901</v>
      </c>
      <c r="W1111" s="311" t="s">
        <v>121</v>
      </c>
      <c r="X1111" s="312">
        <v>10</v>
      </c>
      <c r="Y1111" s="313">
        <v>0</v>
      </c>
      <c r="Z1111" s="313">
        <v>6</v>
      </c>
      <c r="AA1111" s="313">
        <v>4</v>
      </c>
      <c r="AB1111" s="304" t="s">
        <v>2319</v>
      </c>
    </row>
    <row r="1112" spans="15:28" x14ac:dyDescent="0.3">
      <c r="O1112" s="322">
        <v>725</v>
      </c>
      <c r="P1112" s="322" t="s">
        <v>17</v>
      </c>
      <c r="Q1112" s="323" t="s">
        <v>933</v>
      </c>
      <c r="R1112" s="324" t="s">
        <v>933</v>
      </c>
      <c r="S1112" s="325" t="s">
        <v>18</v>
      </c>
      <c r="T1112" s="132">
        <v>31501</v>
      </c>
      <c r="U1112" s="325" t="s">
        <v>229</v>
      </c>
      <c r="V1112" s="325" t="s">
        <v>930</v>
      </c>
      <c r="W1112" s="326"/>
      <c r="X1112" s="327">
        <v>10</v>
      </c>
      <c r="Y1112" s="328">
        <v>0</v>
      </c>
      <c r="Z1112" s="328">
        <v>4</v>
      </c>
      <c r="AA1112" s="328">
        <v>6</v>
      </c>
      <c r="AB1112" s="304" t="s">
        <v>2319</v>
      </c>
    </row>
    <row r="1113" spans="15:28" x14ac:dyDescent="0.3">
      <c r="O1113" s="305">
        <v>5564</v>
      </c>
      <c r="P1113" s="306" t="s">
        <v>49</v>
      </c>
      <c r="Q1113" s="350" t="s">
        <v>2002</v>
      </c>
      <c r="R1113" s="308" t="s">
        <v>1288</v>
      </c>
      <c r="S1113" s="309" t="s">
        <v>74</v>
      </c>
      <c r="T1113" s="310">
        <v>37275</v>
      </c>
      <c r="U1113" s="310" t="s">
        <v>170</v>
      </c>
      <c r="V1113" s="310" t="s">
        <v>28</v>
      </c>
      <c r="W1113" s="347" t="s">
        <v>24</v>
      </c>
      <c r="X1113" s="312">
        <v>9</v>
      </c>
      <c r="Y1113" s="313">
        <v>1</v>
      </c>
      <c r="Z1113" s="313">
        <v>5</v>
      </c>
      <c r="AA1113" s="313">
        <v>2</v>
      </c>
      <c r="AB1113" s="304" t="s">
        <v>2319</v>
      </c>
    </row>
    <row r="1114" spans="15:28" x14ac:dyDescent="0.3">
      <c r="O1114" s="298">
        <v>5883</v>
      </c>
      <c r="P1114" s="298" t="s">
        <v>83</v>
      </c>
      <c r="Q1114" s="396" t="s">
        <v>1813</v>
      </c>
      <c r="R1114" s="300" t="s">
        <v>580</v>
      </c>
      <c r="S1114" s="199" t="s">
        <v>10</v>
      </c>
      <c r="T1114" s="199">
        <v>37167</v>
      </c>
      <c r="U1114" s="199" t="s">
        <v>570</v>
      </c>
      <c r="V1114" s="199" t="s">
        <v>550</v>
      </c>
      <c r="W1114" s="199" t="s">
        <v>76</v>
      </c>
      <c r="X1114" s="302">
        <v>9</v>
      </c>
      <c r="Y1114" s="303">
        <v>2</v>
      </c>
      <c r="Z1114" s="303">
        <v>5</v>
      </c>
      <c r="AA1114" s="303">
        <v>0</v>
      </c>
      <c r="AB1114" s="304" t="s">
        <v>2319</v>
      </c>
    </row>
    <row r="1115" spans="15:28" x14ac:dyDescent="0.3">
      <c r="O1115" s="298">
        <v>5120</v>
      </c>
      <c r="P1115" s="298" t="s">
        <v>83</v>
      </c>
      <c r="Q1115" s="299" t="s">
        <v>373</v>
      </c>
      <c r="R1115" s="300" t="s">
        <v>373</v>
      </c>
      <c r="S1115" s="199" t="s">
        <v>74</v>
      </c>
      <c r="T1115" s="199">
        <v>36307</v>
      </c>
      <c r="U1115" s="199" t="s">
        <v>374</v>
      </c>
      <c r="V1115" s="199" t="s">
        <v>344</v>
      </c>
      <c r="W1115" s="301" t="s">
        <v>16</v>
      </c>
      <c r="X1115" s="302">
        <v>9</v>
      </c>
      <c r="Y1115" s="303">
        <v>3</v>
      </c>
      <c r="Z1115" s="303">
        <v>3</v>
      </c>
      <c r="AA1115" s="303">
        <v>0</v>
      </c>
      <c r="AB1115" s="304" t="s">
        <v>2319</v>
      </c>
    </row>
    <row r="1116" spans="15:28" x14ac:dyDescent="0.3">
      <c r="O1116" s="431">
        <v>6346</v>
      </c>
      <c r="P1116" s="399" t="s">
        <v>49</v>
      </c>
      <c r="Q1116" s="432" t="s">
        <v>2290</v>
      </c>
      <c r="R1116" s="400" t="s">
        <v>2290</v>
      </c>
      <c r="S1116" s="401" t="s">
        <v>315</v>
      </c>
      <c r="T1116" s="402">
        <v>35962</v>
      </c>
      <c r="U1116" s="402" t="s">
        <v>1481</v>
      </c>
      <c r="V1116" s="402" t="s">
        <v>194</v>
      </c>
      <c r="W1116" s="433" t="s">
        <v>2219</v>
      </c>
      <c r="X1116" s="404">
        <v>9</v>
      </c>
      <c r="Y1116" s="405">
        <v>1</v>
      </c>
      <c r="Z1116" s="405">
        <v>2</v>
      </c>
      <c r="AA1116" s="405">
        <v>5</v>
      </c>
      <c r="AB1116" s="304" t="s">
        <v>2319</v>
      </c>
    </row>
    <row r="1117" spans="15:28" x14ac:dyDescent="0.3">
      <c r="O1117" s="305">
        <v>5768</v>
      </c>
      <c r="P1117" s="306" t="s">
        <v>49</v>
      </c>
      <c r="Q1117" s="307" t="s">
        <v>189</v>
      </c>
      <c r="R1117" s="308" t="s">
        <v>189</v>
      </c>
      <c r="S1117" s="309" t="s">
        <v>33</v>
      </c>
      <c r="T1117" s="310">
        <v>35478</v>
      </c>
      <c r="U1117" s="310" t="s">
        <v>48</v>
      </c>
      <c r="V1117" s="310" t="s">
        <v>213</v>
      </c>
      <c r="W1117" s="347" t="s">
        <v>24</v>
      </c>
      <c r="X1117" s="312">
        <v>9</v>
      </c>
      <c r="Y1117" s="313">
        <v>1</v>
      </c>
      <c r="Z1117" s="313">
        <v>3</v>
      </c>
      <c r="AA1117" s="313">
        <v>4</v>
      </c>
      <c r="AB1117" s="304" t="s">
        <v>2319</v>
      </c>
    </row>
    <row r="1118" spans="15:28" x14ac:dyDescent="0.3">
      <c r="O1118" s="321">
        <v>4138</v>
      </c>
      <c r="P1118" s="306" t="s">
        <v>49</v>
      </c>
      <c r="Q1118" s="350" t="s">
        <v>1939</v>
      </c>
      <c r="R1118" s="308" t="s">
        <v>1184</v>
      </c>
      <c r="S1118" s="309" t="s">
        <v>10</v>
      </c>
      <c r="T1118" s="310">
        <v>35380</v>
      </c>
      <c r="U1118" s="310" t="s">
        <v>1480</v>
      </c>
      <c r="V1118" s="310" t="s">
        <v>48</v>
      </c>
      <c r="W1118" s="345" t="s">
        <v>129</v>
      </c>
      <c r="X1118" s="312">
        <v>9</v>
      </c>
      <c r="Y1118" s="313">
        <v>3</v>
      </c>
      <c r="Z1118" s="313">
        <v>2</v>
      </c>
      <c r="AA1118" s="313">
        <v>1</v>
      </c>
      <c r="AB1118" s="304" t="s">
        <v>2319</v>
      </c>
    </row>
    <row r="1119" spans="15:28" x14ac:dyDescent="0.3">
      <c r="O1119" s="322">
        <v>4694</v>
      </c>
      <c r="P1119" s="322" t="s">
        <v>17</v>
      </c>
      <c r="Q1119" s="323" t="s">
        <v>781</v>
      </c>
      <c r="R1119" s="324" t="s">
        <v>781</v>
      </c>
      <c r="S1119" s="325" t="s">
        <v>250</v>
      </c>
      <c r="T1119" s="132">
        <v>35228</v>
      </c>
      <c r="U1119" s="325" t="s">
        <v>194</v>
      </c>
      <c r="V1119" s="325" t="s">
        <v>132</v>
      </c>
      <c r="W1119" s="326" t="s">
        <v>92</v>
      </c>
      <c r="X1119" s="327">
        <v>9</v>
      </c>
      <c r="Y1119" s="328">
        <v>0</v>
      </c>
      <c r="Z1119" s="328">
        <v>5</v>
      </c>
      <c r="AA1119" s="328">
        <v>4</v>
      </c>
      <c r="AB1119" s="304" t="s">
        <v>2319</v>
      </c>
    </row>
    <row r="1120" spans="15:28" x14ac:dyDescent="0.3">
      <c r="O1120" s="305">
        <v>2477</v>
      </c>
      <c r="P1120" s="306" t="s">
        <v>49</v>
      </c>
      <c r="Q1120" s="307" t="s">
        <v>1348</v>
      </c>
      <c r="R1120" s="308" t="s">
        <v>1348</v>
      </c>
      <c r="S1120" s="309" t="s">
        <v>125</v>
      </c>
      <c r="T1120" s="310">
        <v>34308</v>
      </c>
      <c r="U1120" s="310" t="s">
        <v>372</v>
      </c>
      <c r="V1120" s="310" t="s">
        <v>231</v>
      </c>
      <c r="W1120" s="311" t="s">
        <v>160</v>
      </c>
      <c r="X1120" s="312">
        <v>9</v>
      </c>
      <c r="Y1120" s="313">
        <v>1</v>
      </c>
      <c r="Z1120" s="313">
        <v>3</v>
      </c>
      <c r="AA1120" s="313">
        <v>4</v>
      </c>
      <c r="AB1120" s="304" t="s">
        <v>2319</v>
      </c>
    </row>
    <row r="1121" spans="15:28" x14ac:dyDescent="0.3">
      <c r="O1121" s="298">
        <v>5015</v>
      </c>
      <c r="P1121" s="298" t="s">
        <v>83</v>
      </c>
      <c r="Q1121" s="299" t="s">
        <v>574</v>
      </c>
      <c r="R1121" s="300" t="s">
        <v>574</v>
      </c>
      <c r="S1121" s="199" t="s">
        <v>10</v>
      </c>
      <c r="T1121" s="199">
        <v>33752</v>
      </c>
      <c r="U1121" s="199" t="s">
        <v>1680</v>
      </c>
      <c r="V1121" s="199" t="s">
        <v>550</v>
      </c>
      <c r="W1121" s="301" t="s">
        <v>152</v>
      </c>
      <c r="X1121" s="302">
        <v>9</v>
      </c>
      <c r="Y1121" s="303">
        <v>2</v>
      </c>
      <c r="Z1121" s="303">
        <v>5</v>
      </c>
      <c r="AA1121" s="303">
        <v>0</v>
      </c>
      <c r="AB1121" s="304" t="s">
        <v>2319</v>
      </c>
    </row>
    <row r="1122" spans="15:28" x14ac:dyDescent="0.3">
      <c r="O1122" s="322">
        <v>5679</v>
      </c>
      <c r="P1122" s="322" t="s">
        <v>17</v>
      </c>
      <c r="Q1122" s="339" t="s">
        <v>2060</v>
      </c>
      <c r="R1122" s="324" t="s">
        <v>1029</v>
      </c>
      <c r="S1122" s="325" t="s">
        <v>10</v>
      </c>
      <c r="T1122" s="132">
        <v>37414</v>
      </c>
      <c r="U1122" s="325" t="s">
        <v>78</v>
      </c>
      <c r="V1122" s="325" t="s">
        <v>328</v>
      </c>
      <c r="W1122" s="326" t="s">
        <v>24</v>
      </c>
      <c r="X1122" s="327">
        <v>8</v>
      </c>
      <c r="Y1122" s="328">
        <v>0</v>
      </c>
      <c r="Z1122" s="328">
        <v>4</v>
      </c>
      <c r="AA1122" s="328">
        <v>4</v>
      </c>
      <c r="AB1122" s="304" t="s">
        <v>2319</v>
      </c>
    </row>
    <row r="1123" spans="15:28" x14ac:dyDescent="0.3">
      <c r="O1123" s="314">
        <v>6129</v>
      </c>
      <c r="P1123" s="314" t="s">
        <v>8</v>
      </c>
      <c r="Q1123" s="423" t="s">
        <v>1541</v>
      </c>
      <c r="R1123" s="316" t="s">
        <v>1541</v>
      </c>
      <c r="S1123" s="317" t="s">
        <v>18</v>
      </c>
      <c r="T1123" s="257">
        <v>35620</v>
      </c>
      <c r="U1123" s="257" t="s">
        <v>433</v>
      </c>
      <c r="V1123" s="257" t="s">
        <v>173</v>
      </c>
      <c r="W1123" s="329" t="s">
        <v>1470</v>
      </c>
      <c r="X1123" s="409">
        <v>8</v>
      </c>
      <c r="Y1123" s="320">
        <v>0</v>
      </c>
      <c r="Z1123" s="320">
        <v>0</v>
      </c>
      <c r="AA1123" s="320">
        <v>8</v>
      </c>
      <c r="AB1123" s="304" t="s">
        <v>2319</v>
      </c>
    </row>
    <row r="1124" spans="15:28" x14ac:dyDescent="0.3">
      <c r="O1124" s="321">
        <v>4539</v>
      </c>
      <c r="P1124" s="306" t="s">
        <v>49</v>
      </c>
      <c r="Q1124" s="350" t="s">
        <v>1937</v>
      </c>
      <c r="R1124" s="308" t="s">
        <v>1181</v>
      </c>
      <c r="S1124" s="309" t="s">
        <v>10</v>
      </c>
      <c r="T1124" s="310">
        <v>35599</v>
      </c>
      <c r="U1124" s="310" t="s">
        <v>28</v>
      </c>
      <c r="V1124" s="310" t="s">
        <v>48</v>
      </c>
      <c r="W1124" s="311" t="s">
        <v>225</v>
      </c>
      <c r="X1124" s="312">
        <v>8</v>
      </c>
      <c r="Y1124" s="313">
        <v>1</v>
      </c>
      <c r="Z1124" s="313">
        <v>3</v>
      </c>
      <c r="AA1124" s="313">
        <v>3</v>
      </c>
      <c r="AB1124" s="304" t="s">
        <v>2319</v>
      </c>
    </row>
    <row r="1125" spans="15:28" x14ac:dyDescent="0.3">
      <c r="O1125" s="431">
        <v>6336</v>
      </c>
      <c r="P1125" s="399" t="s">
        <v>49</v>
      </c>
      <c r="Q1125" s="432" t="s">
        <v>2254</v>
      </c>
      <c r="R1125" s="400" t="s">
        <v>2254</v>
      </c>
      <c r="S1125" s="401" t="s">
        <v>260</v>
      </c>
      <c r="T1125" s="402">
        <v>35572</v>
      </c>
      <c r="U1125" s="402" t="s">
        <v>734</v>
      </c>
      <c r="V1125" s="402" t="s">
        <v>44</v>
      </c>
      <c r="W1125" s="433" t="s">
        <v>2219</v>
      </c>
      <c r="X1125" s="404">
        <v>8</v>
      </c>
      <c r="Y1125" s="405">
        <v>2</v>
      </c>
      <c r="Z1125" s="405">
        <v>3</v>
      </c>
      <c r="AA1125" s="405">
        <v>1</v>
      </c>
      <c r="AB1125" s="304" t="s">
        <v>2319</v>
      </c>
    </row>
    <row r="1126" spans="15:28" x14ac:dyDescent="0.3">
      <c r="O1126" s="314">
        <v>4426</v>
      </c>
      <c r="P1126" s="314" t="s">
        <v>8</v>
      </c>
      <c r="Q1126" s="315" t="s">
        <v>1928</v>
      </c>
      <c r="R1126" s="316" t="s">
        <v>1133</v>
      </c>
      <c r="S1126" s="317" t="s">
        <v>18</v>
      </c>
      <c r="T1126" s="257">
        <v>34610</v>
      </c>
      <c r="U1126" s="257" t="s">
        <v>286</v>
      </c>
      <c r="V1126" s="257" t="s">
        <v>338</v>
      </c>
      <c r="W1126" s="329" t="s">
        <v>115</v>
      </c>
      <c r="X1126" s="319">
        <v>8</v>
      </c>
      <c r="Y1126" s="320">
        <v>0</v>
      </c>
      <c r="Z1126" s="320">
        <v>0</v>
      </c>
      <c r="AA1126" s="320">
        <v>8</v>
      </c>
      <c r="AB1126" s="304" t="s">
        <v>2319</v>
      </c>
    </row>
    <row r="1127" spans="15:28" x14ac:dyDescent="0.3">
      <c r="O1127" s="305">
        <v>5918</v>
      </c>
      <c r="P1127" s="306" t="s">
        <v>49</v>
      </c>
      <c r="Q1127" s="377" t="s">
        <v>1720</v>
      </c>
      <c r="R1127" s="308" t="s">
        <v>1255</v>
      </c>
      <c r="S1127" s="309" t="s">
        <v>97</v>
      </c>
      <c r="T1127" s="310">
        <v>34523</v>
      </c>
      <c r="U1127" s="310" t="s">
        <v>1681</v>
      </c>
      <c r="V1127" s="310" t="s">
        <v>12</v>
      </c>
      <c r="W1127" s="310" t="s">
        <v>76</v>
      </c>
      <c r="X1127" s="312">
        <v>8</v>
      </c>
      <c r="Y1127" s="313">
        <v>2</v>
      </c>
      <c r="Z1127" s="313">
        <v>2</v>
      </c>
      <c r="AA1127" s="313">
        <v>2</v>
      </c>
      <c r="AB1127" s="304" t="s">
        <v>2319</v>
      </c>
    </row>
    <row r="1128" spans="15:28" x14ac:dyDescent="0.3">
      <c r="O1128" s="314">
        <v>6076</v>
      </c>
      <c r="P1128" s="314" t="s">
        <v>8</v>
      </c>
      <c r="Q1128" s="423" t="s">
        <v>1488</v>
      </c>
      <c r="R1128" s="316" t="s">
        <v>1488</v>
      </c>
      <c r="S1128" s="317" t="s">
        <v>10</v>
      </c>
      <c r="T1128" s="257">
        <v>34472</v>
      </c>
      <c r="U1128" s="257" t="s">
        <v>1472</v>
      </c>
      <c r="V1128" s="257" t="s">
        <v>213</v>
      </c>
      <c r="W1128" s="329" t="s">
        <v>1470</v>
      </c>
      <c r="X1128" s="409">
        <v>8</v>
      </c>
      <c r="Y1128" s="320">
        <v>0</v>
      </c>
      <c r="Z1128" s="320">
        <v>0</v>
      </c>
      <c r="AA1128" s="320">
        <v>8</v>
      </c>
      <c r="AB1128" s="304" t="s">
        <v>2319</v>
      </c>
    </row>
    <row r="1129" spans="15:28" x14ac:dyDescent="0.3">
      <c r="O1129" s="298">
        <v>4218</v>
      </c>
      <c r="P1129" s="298" t="s">
        <v>83</v>
      </c>
      <c r="Q1129" s="344" t="s">
        <v>1997</v>
      </c>
      <c r="R1129" s="300" t="s">
        <v>985</v>
      </c>
      <c r="S1129" s="199" t="s">
        <v>74</v>
      </c>
      <c r="T1129" s="199">
        <v>33565</v>
      </c>
      <c r="U1129" s="199" t="s">
        <v>412</v>
      </c>
      <c r="V1129" s="199" t="s">
        <v>167</v>
      </c>
      <c r="W1129" s="301" t="s">
        <v>227</v>
      </c>
      <c r="X1129" s="302">
        <v>8</v>
      </c>
      <c r="Y1129" s="303">
        <v>1</v>
      </c>
      <c r="Z1129" s="303">
        <v>6</v>
      </c>
      <c r="AA1129" s="303">
        <v>0</v>
      </c>
      <c r="AB1129" s="304" t="s">
        <v>2319</v>
      </c>
    </row>
    <row r="1130" spans="15:28" x14ac:dyDescent="0.3">
      <c r="O1130" s="314">
        <v>5125</v>
      </c>
      <c r="P1130" s="314" t="s">
        <v>8</v>
      </c>
      <c r="Q1130" s="315" t="s">
        <v>162</v>
      </c>
      <c r="R1130" s="316" t="s">
        <v>162</v>
      </c>
      <c r="S1130" s="317" t="s">
        <v>151</v>
      </c>
      <c r="T1130" s="257">
        <v>32596</v>
      </c>
      <c r="U1130" s="257" t="s">
        <v>163</v>
      </c>
      <c r="V1130" s="257" t="s">
        <v>213</v>
      </c>
      <c r="W1130" s="329" t="s">
        <v>16</v>
      </c>
      <c r="X1130" s="319">
        <v>8</v>
      </c>
      <c r="Y1130" s="320">
        <v>0</v>
      </c>
      <c r="Z1130" s="320">
        <v>0</v>
      </c>
      <c r="AA1130" s="320">
        <v>8</v>
      </c>
      <c r="AB1130" s="304" t="s">
        <v>2319</v>
      </c>
    </row>
    <row r="1131" spans="15:28" x14ac:dyDescent="0.3">
      <c r="O1131" s="361">
        <v>6332</v>
      </c>
      <c r="P1131" s="361" t="s">
        <v>83</v>
      </c>
      <c r="Q1131" s="362" t="s">
        <v>2278</v>
      </c>
      <c r="R1131" s="363" t="s">
        <v>2278</v>
      </c>
      <c r="S1131" s="364" t="s">
        <v>136</v>
      </c>
      <c r="T1131" s="364">
        <v>35123</v>
      </c>
      <c r="U1131" s="364" t="s">
        <v>1538</v>
      </c>
      <c r="V1131" s="364" t="s">
        <v>167</v>
      </c>
      <c r="W1131" s="365" t="s">
        <v>2219</v>
      </c>
      <c r="X1131" s="366">
        <v>7</v>
      </c>
      <c r="Y1131" s="367">
        <v>2</v>
      </c>
      <c r="Z1131" s="367">
        <v>3</v>
      </c>
      <c r="AA1131" s="367">
        <v>0</v>
      </c>
      <c r="AB1131" s="304" t="s">
        <v>2319</v>
      </c>
    </row>
    <row r="1132" spans="15:28" x14ac:dyDescent="0.3">
      <c r="O1132" s="305">
        <v>2345</v>
      </c>
      <c r="P1132" s="306" t="s">
        <v>49</v>
      </c>
      <c r="Q1132" s="377" t="s">
        <v>413</v>
      </c>
      <c r="R1132" s="434" t="s">
        <v>413</v>
      </c>
      <c r="S1132" s="309" t="s">
        <v>33</v>
      </c>
      <c r="T1132" s="310">
        <v>33904</v>
      </c>
      <c r="U1132" s="310" t="s">
        <v>221</v>
      </c>
      <c r="V1132" s="310" t="s">
        <v>78</v>
      </c>
      <c r="W1132" s="311" t="s">
        <v>104</v>
      </c>
      <c r="X1132" s="312">
        <v>7</v>
      </c>
      <c r="Y1132" s="313">
        <v>1</v>
      </c>
      <c r="Z1132" s="313">
        <v>2</v>
      </c>
      <c r="AA1132" s="313">
        <v>3</v>
      </c>
      <c r="AB1132" s="304" t="s">
        <v>2319</v>
      </c>
    </row>
    <row r="1133" spans="15:28" x14ac:dyDescent="0.3">
      <c r="O1133" s="431">
        <v>6328</v>
      </c>
      <c r="P1133" s="399" t="s">
        <v>49</v>
      </c>
      <c r="Q1133" s="432" t="s">
        <v>2229</v>
      </c>
      <c r="R1133" s="400" t="s">
        <v>2229</v>
      </c>
      <c r="S1133" s="401" t="s">
        <v>43</v>
      </c>
      <c r="T1133" s="402">
        <v>33490</v>
      </c>
      <c r="U1133" s="402" t="s">
        <v>167</v>
      </c>
      <c r="V1133" s="402" t="s">
        <v>40</v>
      </c>
      <c r="W1133" s="433" t="s">
        <v>2219</v>
      </c>
      <c r="X1133" s="404">
        <v>7</v>
      </c>
      <c r="Y1133" s="405">
        <v>0</v>
      </c>
      <c r="Z1133" s="405">
        <v>5</v>
      </c>
      <c r="AA1133" s="405">
        <v>2</v>
      </c>
      <c r="AB1133" s="304" t="s">
        <v>2319</v>
      </c>
    </row>
    <row r="1134" spans="15:28" x14ac:dyDescent="0.3">
      <c r="O1134" s="398">
        <v>6242</v>
      </c>
      <c r="P1134" s="399" t="s">
        <v>49</v>
      </c>
      <c r="Q1134" s="400" t="s">
        <v>2169</v>
      </c>
      <c r="R1134" s="400" t="s">
        <v>2170</v>
      </c>
      <c r="S1134" s="401" t="s">
        <v>74</v>
      </c>
      <c r="T1134" s="402">
        <v>37239</v>
      </c>
      <c r="U1134" s="402" t="s">
        <v>132</v>
      </c>
      <c r="V1134" s="402" t="s">
        <v>990</v>
      </c>
      <c r="W1134" s="403" t="s">
        <v>2084</v>
      </c>
      <c r="X1134" s="404">
        <v>6</v>
      </c>
      <c r="Y1134" s="405">
        <v>0</v>
      </c>
      <c r="Z1134" s="405">
        <v>5</v>
      </c>
      <c r="AA1134" s="405">
        <v>1</v>
      </c>
      <c r="AB1134" s="304" t="s">
        <v>2319</v>
      </c>
    </row>
    <row r="1135" spans="15:28" ht="22.8" x14ac:dyDescent="0.3">
      <c r="O1135" s="298">
        <v>4707</v>
      </c>
      <c r="P1135" s="298" t="s">
        <v>83</v>
      </c>
      <c r="Q1135" s="344" t="s">
        <v>2023</v>
      </c>
      <c r="R1135" s="300" t="s">
        <v>376</v>
      </c>
      <c r="S1135" s="199" t="s">
        <v>33</v>
      </c>
      <c r="T1135" s="199">
        <v>37165</v>
      </c>
      <c r="U1135" s="199" t="s">
        <v>75</v>
      </c>
      <c r="V1135" s="199" t="s">
        <v>344</v>
      </c>
      <c r="W1135" s="301" t="s">
        <v>37</v>
      </c>
      <c r="X1135" s="302">
        <v>6</v>
      </c>
      <c r="Y1135" s="303">
        <v>1</v>
      </c>
      <c r="Z1135" s="303">
        <v>4</v>
      </c>
      <c r="AA1135" s="303">
        <v>0</v>
      </c>
      <c r="AB1135" s="304" t="s">
        <v>2319</v>
      </c>
    </row>
    <row r="1136" spans="15:28" x14ac:dyDescent="0.3">
      <c r="O1136" s="330">
        <v>4754</v>
      </c>
      <c r="P1136" s="322" t="s">
        <v>17</v>
      </c>
      <c r="Q1136" s="323" t="s">
        <v>127</v>
      </c>
      <c r="R1136" s="324" t="s">
        <v>127</v>
      </c>
      <c r="S1136" s="325" t="s">
        <v>18</v>
      </c>
      <c r="T1136" s="132">
        <v>36900</v>
      </c>
      <c r="U1136" s="325" t="s">
        <v>128</v>
      </c>
      <c r="V1136" s="325" t="s">
        <v>103</v>
      </c>
      <c r="W1136" s="368" t="s">
        <v>37</v>
      </c>
      <c r="X1136" s="327">
        <v>6</v>
      </c>
      <c r="Y1136" s="328">
        <v>0</v>
      </c>
      <c r="Z1136" s="328">
        <v>2</v>
      </c>
      <c r="AA1136" s="328">
        <v>4</v>
      </c>
      <c r="AB1136" s="304" t="s">
        <v>2319</v>
      </c>
    </row>
    <row r="1137" spans="15:28" x14ac:dyDescent="0.3">
      <c r="O1137" s="431">
        <v>6295</v>
      </c>
      <c r="P1137" s="399" t="s">
        <v>49</v>
      </c>
      <c r="Q1137" s="432" t="s">
        <v>2276</v>
      </c>
      <c r="R1137" s="400" t="s">
        <v>2277</v>
      </c>
      <c r="S1137" s="401" t="s">
        <v>97</v>
      </c>
      <c r="T1137" s="402">
        <v>36216</v>
      </c>
      <c r="U1137" s="402" t="s">
        <v>26</v>
      </c>
      <c r="V1137" s="402" t="s">
        <v>167</v>
      </c>
      <c r="W1137" s="433" t="s">
        <v>2219</v>
      </c>
      <c r="X1137" s="404">
        <v>6</v>
      </c>
      <c r="Y1137" s="405">
        <v>0</v>
      </c>
      <c r="Z1137" s="405">
        <v>3</v>
      </c>
      <c r="AA1137" s="405">
        <v>3</v>
      </c>
      <c r="AB1137" s="304" t="s">
        <v>2319</v>
      </c>
    </row>
    <row r="1138" spans="15:28" x14ac:dyDescent="0.3">
      <c r="O1138" s="380">
        <v>6303</v>
      </c>
      <c r="P1138" s="380" t="s">
        <v>17</v>
      </c>
      <c r="Q1138" s="435" t="s">
        <v>2259</v>
      </c>
      <c r="R1138" s="436" t="s">
        <v>2259</v>
      </c>
      <c r="S1138" s="437" t="s">
        <v>74</v>
      </c>
      <c r="T1138" s="383">
        <v>34661</v>
      </c>
      <c r="U1138" s="437" t="s">
        <v>81</v>
      </c>
      <c r="V1138" s="437" t="s">
        <v>11</v>
      </c>
      <c r="W1138" s="384" t="s">
        <v>2219</v>
      </c>
      <c r="X1138" s="385">
        <v>6</v>
      </c>
      <c r="Y1138" s="386">
        <v>0</v>
      </c>
      <c r="Z1138" s="386">
        <v>2</v>
      </c>
      <c r="AA1138" s="386">
        <v>4</v>
      </c>
      <c r="AB1138" s="304" t="s">
        <v>2319</v>
      </c>
    </row>
    <row r="1139" spans="15:28" x14ac:dyDescent="0.3">
      <c r="O1139" s="431">
        <v>6361</v>
      </c>
      <c r="P1139" s="399" t="s">
        <v>49</v>
      </c>
      <c r="Q1139" s="432" t="s">
        <v>2230</v>
      </c>
      <c r="R1139" s="400" t="s">
        <v>2230</v>
      </c>
      <c r="S1139" s="401" t="s">
        <v>71</v>
      </c>
      <c r="T1139" s="402">
        <v>34625</v>
      </c>
      <c r="U1139" s="402" t="s">
        <v>372</v>
      </c>
      <c r="V1139" s="402" t="s">
        <v>40</v>
      </c>
      <c r="W1139" s="433" t="s">
        <v>2219</v>
      </c>
      <c r="X1139" s="404">
        <v>6</v>
      </c>
      <c r="Y1139" s="405">
        <v>1</v>
      </c>
      <c r="Z1139" s="405">
        <v>4</v>
      </c>
      <c r="AA1139" s="405">
        <v>0</v>
      </c>
      <c r="AB1139" s="304" t="s">
        <v>2319</v>
      </c>
    </row>
    <row r="1140" spans="15:28" x14ac:dyDescent="0.3">
      <c r="O1140" s="298">
        <v>5557</v>
      </c>
      <c r="P1140" s="298" t="s">
        <v>83</v>
      </c>
      <c r="Q1140" s="396" t="s">
        <v>1849</v>
      </c>
      <c r="R1140" s="300" t="s">
        <v>725</v>
      </c>
      <c r="S1140" s="199" t="s">
        <v>600</v>
      </c>
      <c r="T1140" s="199">
        <v>33434</v>
      </c>
      <c r="U1140" s="199" t="s">
        <v>391</v>
      </c>
      <c r="V1140" s="199" t="s">
        <v>11</v>
      </c>
      <c r="W1140" s="301" t="s">
        <v>24</v>
      </c>
      <c r="X1140" s="302">
        <v>6</v>
      </c>
      <c r="Y1140" s="303">
        <v>2</v>
      </c>
      <c r="Z1140" s="303">
        <v>2</v>
      </c>
      <c r="AA1140" s="303">
        <v>0</v>
      </c>
      <c r="AB1140" s="304" t="s">
        <v>2319</v>
      </c>
    </row>
    <row r="1141" spans="15:28" x14ac:dyDescent="0.3">
      <c r="O1141" s="305">
        <v>6014</v>
      </c>
      <c r="P1141" s="306" t="s">
        <v>49</v>
      </c>
      <c r="Q1141" s="377" t="s">
        <v>1521</v>
      </c>
      <c r="R1141" s="308" t="s">
        <v>1521</v>
      </c>
      <c r="S1141" s="309" t="s">
        <v>41</v>
      </c>
      <c r="T1141" s="310">
        <v>37266</v>
      </c>
      <c r="U1141" s="310" t="s">
        <v>170</v>
      </c>
      <c r="V1141" s="310" t="s">
        <v>45</v>
      </c>
      <c r="W1141" s="311" t="s">
        <v>1470</v>
      </c>
      <c r="X1141" s="378">
        <v>5</v>
      </c>
      <c r="Y1141" s="313">
        <v>1</v>
      </c>
      <c r="Z1141" s="313">
        <v>3</v>
      </c>
      <c r="AA1141" s="313">
        <v>0</v>
      </c>
      <c r="AB1141" s="304" t="s">
        <v>2319</v>
      </c>
    </row>
    <row r="1142" spans="15:28" x14ac:dyDescent="0.3">
      <c r="O1142" s="379">
        <v>6213</v>
      </c>
      <c r="P1142" s="380" t="s">
        <v>17</v>
      </c>
      <c r="Q1142" s="381" t="s">
        <v>2178</v>
      </c>
      <c r="R1142" s="381" t="s">
        <v>2178</v>
      </c>
      <c r="S1142" s="382" t="s">
        <v>10</v>
      </c>
      <c r="T1142" s="383">
        <v>36682</v>
      </c>
      <c r="U1142" s="383" t="s">
        <v>114</v>
      </c>
      <c r="V1142" s="383" t="s">
        <v>1050</v>
      </c>
      <c r="W1142" s="384" t="s">
        <v>2084</v>
      </c>
      <c r="X1142" s="385">
        <v>5</v>
      </c>
      <c r="Y1142" s="386">
        <v>0</v>
      </c>
      <c r="Z1142" s="386">
        <v>3</v>
      </c>
      <c r="AA1142" s="386">
        <v>2</v>
      </c>
      <c r="AB1142" s="304" t="s">
        <v>2319</v>
      </c>
    </row>
    <row r="1143" spans="15:28" x14ac:dyDescent="0.3">
      <c r="O1143" s="398">
        <v>6204</v>
      </c>
      <c r="P1143" s="399" t="s">
        <v>49</v>
      </c>
      <c r="Q1143" s="400" t="s">
        <v>2167</v>
      </c>
      <c r="R1143" s="400" t="s">
        <v>2168</v>
      </c>
      <c r="S1143" s="401" t="s">
        <v>18</v>
      </c>
      <c r="T1143" s="402">
        <v>36640</v>
      </c>
      <c r="U1143" s="402" t="s">
        <v>19</v>
      </c>
      <c r="V1143" s="402" t="s">
        <v>990</v>
      </c>
      <c r="W1143" s="403" t="s">
        <v>2084</v>
      </c>
      <c r="X1143" s="404">
        <v>5</v>
      </c>
      <c r="Y1143" s="405">
        <v>1</v>
      </c>
      <c r="Z1143" s="405">
        <v>2</v>
      </c>
      <c r="AA1143" s="405">
        <v>1</v>
      </c>
      <c r="AB1143" s="304" t="s">
        <v>2319</v>
      </c>
    </row>
    <row r="1144" spans="15:28" x14ac:dyDescent="0.3">
      <c r="O1144" s="321">
        <v>5058</v>
      </c>
      <c r="P1144" s="306" t="s">
        <v>49</v>
      </c>
      <c r="Q1144" s="307" t="s">
        <v>1735</v>
      </c>
      <c r="R1144" s="388" t="s">
        <v>188</v>
      </c>
      <c r="S1144" s="309" t="s">
        <v>10</v>
      </c>
      <c r="T1144" s="310">
        <v>35812</v>
      </c>
      <c r="U1144" s="310" t="s">
        <v>118</v>
      </c>
      <c r="V1144" s="310" t="s">
        <v>213</v>
      </c>
      <c r="W1144" s="311" t="s">
        <v>52</v>
      </c>
      <c r="X1144" s="312">
        <v>5</v>
      </c>
      <c r="Y1144" s="313">
        <v>0</v>
      </c>
      <c r="Z1144" s="313">
        <v>2</v>
      </c>
      <c r="AA1144" s="313">
        <v>3</v>
      </c>
      <c r="AB1144" s="304" t="s">
        <v>2319</v>
      </c>
    </row>
    <row r="1145" spans="15:28" x14ac:dyDescent="0.3">
      <c r="O1145" s="298">
        <v>4610</v>
      </c>
      <c r="P1145" s="298" t="s">
        <v>83</v>
      </c>
      <c r="Q1145" s="344" t="s">
        <v>1787</v>
      </c>
      <c r="R1145" s="300" t="s">
        <v>469</v>
      </c>
      <c r="S1145" s="199" t="s">
        <v>18</v>
      </c>
      <c r="T1145" s="199">
        <v>35207</v>
      </c>
      <c r="U1145" s="199" t="s">
        <v>19</v>
      </c>
      <c r="V1145" s="199" t="s">
        <v>45</v>
      </c>
      <c r="W1145" s="387" t="s">
        <v>134</v>
      </c>
      <c r="X1145" s="302">
        <v>5</v>
      </c>
      <c r="Y1145" s="303">
        <v>0</v>
      </c>
      <c r="Z1145" s="303">
        <v>5</v>
      </c>
      <c r="AA1145" s="303">
        <v>0</v>
      </c>
      <c r="AB1145" s="304" t="s">
        <v>2319</v>
      </c>
    </row>
    <row r="1146" spans="15:28" x14ac:dyDescent="0.3">
      <c r="O1146" s="321">
        <v>3971</v>
      </c>
      <c r="P1146" s="306" t="s">
        <v>49</v>
      </c>
      <c r="Q1146" s="307" t="s">
        <v>1823</v>
      </c>
      <c r="R1146" s="308" t="s">
        <v>627</v>
      </c>
      <c r="S1146" s="309" t="s">
        <v>125</v>
      </c>
      <c r="T1146" s="310">
        <v>35166</v>
      </c>
      <c r="U1146" s="310" t="s">
        <v>194</v>
      </c>
      <c r="V1146" s="310" t="s">
        <v>613</v>
      </c>
      <c r="W1146" s="311" t="s">
        <v>139</v>
      </c>
      <c r="X1146" s="312">
        <v>5</v>
      </c>
      <c r="Y1146" s="313">
        <v>0</v>
      </c>
      <c r="Z1146" s="313">
        <v>3</v>
      </c>
      <c r="AA1146" s="313">
        <v>2</v>
      </c>
      <c r="AB1146" s="304" t="s">
        <v>2319</v>
      </c>
    </row>
    <row r="1147" spans="15:28" x14ac:dyDescent="0.3">
      <c r="O1147" s="298">
        <v>5955</v>
      </c>
      <c r="P1147" s="298" t="s">
        <v>83</v>
      </c>
      <c r="Q1147" s="396" t="s">
        <v>2057</v>
      </c>
      <c r="R1147" s="300" t="s">
        <v>1589</v>
      </c>
      <c r="S1147" s="199" t="s">
        <v>498</v>
      </c>
      <c r="T1147" s="199">
        <v>35090</v>
      </c>
      <c r="U1147" s="199" t="s">
        <v>822</v>
      </c>
      <c r="V1147" s="199" t="s">
        <v>167</v>
      </c>
      <c r="W1147" s="301" t="s">
        <v>1470</v>
      </c>
      <c r="X1147" s="356">
        <v>5</v>
      </c>
      <c r="Y1147" s="303">
        <v>0</v>
      </c>
      <c r="Z1147" s="303">
        <v>5</v>
      </c>
      <c r="AA1147" s="303">
        <v>0</v>
      </c>
      <c r="AB1147" s="304" t="s">
        <v>2319</v>
      </c>
    </row>
    <row r="1148" spans="15:28" x14ac:dyDescent="0.3">
      <c r="O1148" s="298">
        <v>3911</v>
      </c>
      <c r="P1148" s="298" t="s">
        <v>83</v>
      </c>
      <c r="Q1148" s="299" t="s">
        <v>1797</v>
      </c>
      <c r="R1148" s="300" t="s">
        <v>503</v>
      </c>
      <c r="S1148" s="199" t="s">
        <v>136</v>
      </c>
      <c r="T1148" s="199">
        <v>34885</v>
      </c>
      <c r="U1148" s="199" t="s">
        <v>34</v>
      </c>
      <c r="V1148" s="199" t="s">
        <v>58</v>
      </c>
      <c r="W1148" s="387" t="s">
        <v>139</v>
      </c>
      <c r="X1148" s="302">
        <v>5</v>
      </c>
      <c r="Y1148" s="303">
        <v>1</v>
      </c>
      <c r="Z1148" s="303">
        <v>3</v>
      </c>
      <c r="AA1148" s="303">
        <v>0</v>
      </c>
      <c r="AB1148" s="304" t="s">
        <v>2319</v>
      </c>
    </row>
    <row r="1149" spans="15:28" x14ac:dyDescent="0.3">
      <c r="O1149" s="321">
        <v>3020</v>
      </c>
      <c r="P1149" s="306" t="s">
        <v>49</v>
      </c>
      <c r="Q1149" s="307" t="s">
        <v>1946</v>
      </c>
      <c r="R1149" s="308" t="s">
        <v>1220</v>
      </c>
      <c r="S1149" s="309" t="s">
        <v>246</v>
      </c>
      <c r="T1149" s="310">
        <v>34807</v>
      </c>
      <c r="U1149" s="310" t="s">
        <v>173</v>
      </c>
      <c r="V1149" s="310" t="s">
        <v>919</v>
      </c>
      <c r="W1149" s="311" t="s">
        <v>158</v>
      </c>
      <c r="X1149" s="312">
        <v>5</v>
      </c>
      <c r="Y1149" s="313">
        <v>0</v>
      </c>
      <c r="Z1149" s="313">
        <v>3</v>
      </c>
      <c r="AA1149" s="313">
        <v>2</v>
      </c>
      <c r="AB1149" s="304" t="s">
        <v>2319</v>
      </c>
    </row>
    <row r="1150" spans="15:28" x14ac:dyDescent="0.3">
      <c r="O1150" s="322">
        <v>4748</v>
      </c>
      <c r="P1150" s="322" t="s">
        <v>17</v>
      </c>
      <c r="Q1150" s="323" t="s">
        <v>1027</v>
      </c>
      <c r="R1150" s="324" t="s">
        <v>1027</v>
      </c>
      <c r="S1150" s="325" t="s">
        <v>10</v>
      </c>
      <c r="T1150" s="132">
        <v>34402</v>
      </c>
      <c r="U1150" s="325" t="s">
        <v>132</v>
      </c>
      <c r="V1150" s="325" t="s">
        <v>328</v>
      </c>
      <c r="W1150" s="326" t="s">
        <v>37</v>
      </c>
      <c r="X1150" s="327">
        <v>5</v>
      </c>
      <c r="Y1150" s="328">
        <v>0</v>
      </c>
      <c r="Z1150" s="328">
        <v>3</v>
      </c>
      <c r="AA1150" s="328">
        <v>2</v>
      </c>
      <c r="AB1150" s="304" t="s">
        <v>2319</v>
      </c>
    </row>
    <row r="1151" spans="15:28" x14ac:dyDescent="0.3">
      <c r="O1151" s="298">
        <v>2329</v>
      </c>
      <c r="P1151" s="298" t="s">
        <v>83</v>
      </c>
      <c r="Q1151" s="438" t="s">
        <v>1354</v>
      </c>
      <c r="R1151" s="300" t="s">
        <v>1354</v>
      </c>
      <c r="S1151" s="199" t="s">
        <v>18</v>
      </c>
      <c r="T1151" s="199">
        <v>34211</v>
      </c>
      <c r="U1151" s="199" t="s">
        <v>58</v>
      </c>
      <c r="V1151" s="199" t="s">
        <v>231</v>
      </c>
      <c r="W1151" s="301" t="s">
        <v>20</v>
      </c>
      <c r="X1151" s="302">
        <v>5</v>
      </c>
      <c r="Y1151" s="303">
        <v>1</v>
      </c>
      <c r="Z1151" s="303">
        <v>3</v>
      </c>
      <c r="AA1151" s="303">
        <v>0</v>
      </c>
      <c r="AB1151" s="304" t="s">
        <v>2319</v>
      </c>
    </row>
    <row r="1152" spans="15:28" x14ac:dyDescent="0.3">
      <c r="O1152" s="361">
        <v>6325</v>
      </c>
      <c r="P1152" s="361" t="s">
        <v>83</v>
      </c>
      <c r="Q1152" s="362" t="s">
        <v>2235</v>
      </c>
      <c r="R1152" s="363" t="s">
        <v>2235</v>
      </c>
      <c r="S1152" s="364" t="s">
        <v>33</v>
      </c>
      <c r="T1152" s="364">
        <v>33414</v>
      </c>
      <c r="U1152" s="364" t="s">
        <v>294</v>
      </c>
      <c r="V1152" s="364" t="s">
        <v>426</v>
      </c>
      <c r="W1152" s="365" t="s">
        <v>2219</v>
      </c>
      <c r="X1152" s="366">
        <v>5</v>
      </c>
      <c r="Y1152" s="367">
        <v>1</v>
      </c>
      <c r="Z1152" s="367">
        <v>3</v>
      </c>
      <c r="AA1152" s="367">
        <v>0</v>
      </c>
      <c r="AB1152" s="304" t="s">
        <v>2319</v>
      </c>
    </row>
    <row r="1153" spans="15:28" x14ac:dyDescent="0.3">
      <c r="O1153" s="321">
        <v>5140</v>
      </c>
      <c r="P1153" s="306" t="s">
        <v>49</v>
      </c>
      <c r="Q1153" s="307" t="s">
        <v>1776</v>
      </c>
      <c r="R1153" s="308" t="s">
        <v>438</v>
      </c>
      <c r="S1153" s="309" t="s">
        <v>246</v>
      </c>
      <c r="T1153" s="310">
        <v>32520</v>
      </c>
      <c r="U1153" s="310" t="s">
        <v>170</v>
      </c>
      <c r="V1153" s="310" t="s">
        <v>426</v>
      </c>
      <c r="W1153" s="311" t="s">
        <v>16</v>
      </c>
      <c r="X1153" s="312">
        <v>5</v>
      </c>
      <c r="Y1153" s="313">
        <v>0</v>
      </c>
      <c r="Z1153" s="313">
        <v>4</v>
      </c>
      <c r="AA1153" s="313">
        <v>1</v>
      </c>
      <c r="AB1153" s="304" t="s">
        <v>2319</v>
      </c>
    </row>
    <row r="1154" spans="15:28" x14ac:dyDescent="0.3">
      <c r="O1154" s="361">
        <v>6225</v>
      </c>
      <c r="P1154" s="361" t="s">
        <v>83</v>
      </c>
      <c r="Q1154" s="362" t="s">
        <v>2102</v>
      </c>
      <c r="R1154" s="363" t="s">
        <v>2102</v>
      </c>
      <c r="S1154" s="364" t="s">
        <v>10</v>
      </c>
      <c r="T1154" s="364">
        <v>37366</v>
      </c>
      <c r="U1154" s="364" t="s">
        <v>273</v>
      </c>
      <c r="V1154" s="364" t="s">
        <v>63</v>
      </c>
      <c r="W1154" s="365" t="s">
        <v>2084</v>
      </c>
      <c r="X1154" s="366">
        <v>4</v>
      </c>
      <c r="Y1154" s="367">
        <v>1</v>
      </c>
      <c r="Z1154" s="367">
        <v>2</v>
      </c>
      <c r="AA1154" s="367">
        <v>0</v>
      </c>
      <c r="AB1154" s="304" t="s">
        <v>2319</v>
      </c>
    </row>
    <row r="1155" spans="15:28" x14ac:dyDescent="0.3">
      <c r="O1155" s="305">
        <v>5962</v>
      </c>
      <c r="P1155" s="306" t="s">
        <v>49</v>
      </c>
      <c r="Q1155" s="377" t="s">
        <v>1584</v>
      </c>
      <c r="R1155" s="308" t="s">
        <v>1584</v>
      </c>
      <c r="S1155" s="309" t="s">
        <v>47</v>
      </c>
      <c r="T1155" s="310">
        <v>37311</v>
      </c>
      <c r="U1155" s="310" t="s">
        <v>822</v>
      </c>
      <c r="V1155" s="310" t="s">
        <v>930</v>
      </c>
      <c r="W1155" s="311" t="s">
        <v>1470</v>
      </c>
      <c r="X1155" s="378">
        <v>4</v>
      </c>
      <c r="Y1155" s="313">
        <v>0</v>
      </c>
      <c r="Z1155" s="313">
        <v>3</v>
      </c>
      <c r="AA1155" s="313">
        <v>1</v>
      </c>
      <c r="AB1155" s="304" t="s">
        <v>2319</v>
      </c>
    </row>
    <row r="1156" spans="15:28" x14ac:dyDescent="0.3">
      <c r="O1156" s="361">
        <v>6299</v>
      </c>
      <c r="P1156" s="361" t="s">
        <v>83</v>
      </c>
      <c r="Q1156" s="362" t="s">
        <v>2255</v>
      </c>
      <c r="R1156" s="363" t="s">
        <v>2256</v>
      </c>
      <c r="S1156" s="364" t="s">
        <v>322</v>
      </c>
      <c r="T1156" s="364">
        <v>36963</v>
      </c>
      <c r="U1156" s="364" t="s">
        <v>28</v>
      </c>
      <c r="V1156" s="364" t="s">
        <v>44</v>
      </c>
      <c r="W1156" s="365" t="s">
        <v>2219</v>
      </c>
      <c r="X1156" s="366">
        <v>4</v>
      </c>
      <c r="Y1156" s="367">
        <v>1</v>
      </c>
      <c r="Z1156" s="367">
        <v>2</v>
      </c>
      <c r="AA1156" s="367">
        <v>0</v>
      </c>
      <c r="AB1156" s="304" t="s">
        <v>2319</v>
      </c>
    </row>
    <row r="1157" spans="15:28" x14ac:dyDescent="0.3">
      <c r="O1157" s="361">
        <v>6220</v>
      </c>
      <c r="P1157" s="361" t="s">
        <v>83</v>
      </c>
      <c r="Q1157" s="362" t="s">
        <v>2141</v>
      </c>
      <c r="R1157" s="363" t="s">
        <v>2141</v>
      </c>
      <c r="S1157" s="364" t="s">
        <v>18</v>
      </c>
      <c r="T1157" s="364">
        <v>36823</v>
      </c>
      <c r="U1157" s="364" t="s">
        <v>58</v>
      </c>
      <c r="V1157" s="364" t="s">
        <v>132</v>
      </c>
      <c r="W1157" s="365" t="s">
        <v>2084</v>
      </c>
      <c r="X1157" s="366">
        <v>4</v>
      </c>
      <c r="Y1157" s="367">
        <v>1</v>
      </c>
      <c r="Z1157" s="367">
        <v>2</v>
      </c>
      <c r="AA1157" s="367">
        <v>0</v>
      </c>
      <c r="AB1157" s="304" t="s">
        <v>2319</v>
      </c>
    </row>
    <row r="1158" spans="15:28" x14ac:dyDescent="0.3">
      <c r="O1158" s="431">
        <v>6337</v>
      </c>
      <c r="P1158" s="399" t="s">
        <v>49</v>
      </c>
      <c r="Q1158" s="432" t="s">
        <v>2242</v>
      </c>
      <c r="R1158" s="400" t="s">
        <v>2243</v>
      </c>
      <c r="S1158" s="401" t="s">
        <v>498</v>
      </c>
      <c r="T1158" s="402">
        <v>36423</v>
      </c>
      <c r="U1158" s="402" t="s">
        <v>734</v>
      </c>
      <c r="V1158" s="402" t="s">
        <v>550</v>
      </c>
      <c r="W1158" s="433" t="s">
        <v>2219</v>
      </c>
      <c r="X1158" s="404">
        <v>4</v>
      </c>
      <c r="Y1158" s="405">
        <v>1</v>
      </c>
      <c r="Z1158" s="405">
        <v>1</v>
      </c>
      <c r="AA1158" s="405">
        <v>1</v>
      </c>
      <c r="AB1158" s="304" t="s">
        <v>2319</v>
      </c>
    </row>
    <row r="1159" spans="15:28" x14ac:dyDescent="0.3">
      <c r="O1159" s="431">
        <v>6314</v>
      </c>
      <c r="P1159" s="399" t="s">
        <v>49</v>
      </c>
      <c r="Q1159" s="432" t="s">
        <v>2232</v>
      </c>
      <c r="R1159" s="400" t="s">
        <v>2232</v>
      </c>
      <c r="S1159" s="401" t="s">
        <v>18</v>
      </c>
      <c r="T1159" s="402">
        <v>35481</v>
      </c>
      <c r="U1159" s="402" t="s">
        <v>155</v>
      </c>
      <c r="V1159" s="402" t="s">
        <v>344</v>
      </c>
      <c r="W1159" s="433" t="s">
        <v>2219</v>
      </c>
      <c r="X1159" s="404">
        <v>4</v>
      </c>
      <c r="Y1159" s="405">
        <v>1</v>
      </c>
      <c r="Z1159" s="405">
        <v>1</v>
      </c>
      <c r="AA1159" s="405">
        <v>1</v>
      </c>
      <c r="AB1159" s="304" t="s">
        <v>2319</v>
      </c>
    </row>
    <row r="1160" spans="15:28" x14ac:dyDescent="0.3">
      <c r="O1160" s="431">
        <v>6358</v>
      </c>
      <c r="P1160" s="399" t="s">
        <v>49</v>
      </c>
      <c r="Q1160" s="432" t="s">
        <v>2234</v>
      </c>
      <c r="R1160" s="400" t="s">
        <v>2234</v>
      </c>
      <c r="S1160" s="401" t="s">
        <v>138</v>
      </c>
      <c r="T1160" s="402">
        <v>34025</v>
      </c>
      <c r="U1160" s="402" t="s">
        <v>1681</v>
      </c>
      <c r="V1160" s="402" t="s">
        <v>426</v>
      </c>
      <c r="W1160" s="433" t="s">
        <v>2219</v>
      </c>
      <c r="X1160" s="404">
        <v>4</v>
      </c>
      <c r="Y1160" s="405">
        <v>1</v>
      </c>
      <c r="Z1160" s="405">
        <v>1</v>
      </c>
      <c r="AA1160" s="405">
        <v>1</v>
      </c>
      <c r="AB1160" s="304" t="s">
        <v>2319</v>
      </c>
    </row>
    <row r="1161" spans="15:28" x14ac:dyDescent="0.3">
      <c r="O1161" s="314">
        <v>3683</v>
      </c>
      <c r="P1161" s="314" t="s">
        <v>8</v>
      </c>
      <c r="Q1161" s="315" t="s">
        <v>1359</v>
      </c>
      <c r="R1161" s="316" t="s">
        <v>1359</v>
      </c>
      <c r="S1161" s="317" t="s">
        <v>80</v>
      </c>
      <c r="T1161" s="257">
        <v>33191</v>
      </c>
      <c r="U1161" s="257" t="s">
        <v>170</v>
      </c>
      <c r="V1161" s="257" t="s">
        <v>149</v>
      </c>
      <c r="W1161" s="329" t="s">
        <v>121</v>
      </c>
      <c r="X1161" s="319">
        <v>4</v>
      </c>
      <c r="Y1161" s="320">
        <v>0</v>
      </c>
      <c r="Z1161" s="320">
        <v>0</v>
      </c>
      <c r="AA1161" s="320">
        <v>4</v>
      </c>
      <c r="AB1161" s="304" t="s">
        <v>2319</v>
      </c>
    </row>
    <row r="1162" spans="15:28" x14ac:dyDescent="0.3">
      <c r="O1162" s="338">
        <v>5429</v>
      </c>
      <c r="P1162" s="314" t="s">
        <v>8</v>
      </c>
      <c r="Q1162" s="315" t="s">
        <v>1889</v>
      </c>
      <c r="R1162" s="316" t="s">
        <v>960</v>
      </c>
      <c r="S1162" s="317" t="s">
        <v>18</v>
      </c>
      <c r="T1162" s="257">
        <v>32511</v>
      </c>
      <c r="U1162" s="257" t="s">
        <v>252</v>
      </c>
      <c r="V1162" s="257" t="s">
        <v>167</v>
      </c>
      <c r="W1162" s="329" t="s">
        <v>27</v>
      </c>
      <c r="X1162" s="319">
        <v>4</v>
      </c>
      <c r="Y1162" s="320">
        <v>0</v>
      </c>
      <c r="Z1162" s="320">
        <v>0</v>
      </c>
      <c r="AA1162" s="320">
        <v>4</v>
      </c>
      <c r="AB1162" s="304" t="s">
        <v>2319</v>
      </c>
    </row>
    <row r="1163" spans="15:28" x14ac:dyDescent="0.3">
      <c r="O1163" s="379">
        <v>6202</v>
      </c>
      <c r="P1163" s="380" t="s">
        <v>17</v>
      </c>
      <c r="Q1163" s="381" t="s">
        <v>2125</v>
      </c>
      <c r="R1163" s="381" t="s">
        <v>2125</v>
      </c>
      <c r="S1163" s="382" t="s">
        <v>10</v>
      </c>
      <c r="T1163" s="383">
        <v>37508</v>
      </c>
      <c r="U1163" s="383" t="s">
        <v>167</v>
      </c>
      <c r="V1163" s="383" t="s">
        <v>173</v>
      </c>
      <c r="W1163" s="384" t="s">
        <v>2084</v>
      </c>
      <c r="X1163" s="385">
        <v>3</v>
      </c>
      <c r="Y1163" s="386">
        <v>0</v>
      </c>
      <c r="Z1163" s="386">
        <v>1</v>
      </c>
      <c r="AA1163" s="386">
        <v>2</v>
      </c>
      <c r="AB1163" s="304" t="s">
        <v>2319</v>
      </c>
    </row>
    <row r="1164" spans="15:28" x14ac:dyDescent="0.3">
      <c r="O1164" s="322">
        <v>6070</v>
      </c>
      <c r="P1164" s="322" t="s">
        <v>17</v>
      </c>
      <c r="Q1164" s="339" t="s">
        <v>1575</v>
      </c>
      <c r="R1164" s="324" t="s">
        <v>1575</v>
      </c>
      <c r="S1164" s="325" t="s">
        <v>47</v>
      </c>
      <c r="T1164" s="132">
        <v>37035</v>
      </c>
      <c r="U1164" s="325" t="s">
        <v>26</v>
      </c>
      <c r="V1164" s="325" t="s">
        <v>832</v>
      </c>
      <c r="W1164" s="326" t="s">
        <v>1470</v>
      </c>
      <c r="X1164" s="340">
        <v>3</v>
      </c>
      <c r="Y1164" s="328">
        <v>0</v>
      </c>
      <c r="Z1164" s="328">
        <v>1</v>
      </c>
      <c r="AA1164" s="328">
        <v>2</v>
      </c>
      <c r="AB1164" s="304" t="s">
        <v>2319</v>
      </c>
    </row>
    <row r="1165" spans="15:28" x14ac:dyDescent="0.3">
      <c r="O1165" s="298">
        <v>5796</v>
      </c>
      <c r="P1165" s="298" t="s">
        <v>83</v>
      </c>
      <c r="Q1165" s="299" t="s">
        <v>640</v>
      </c>
      <c r="R1165" s="300" t="s">
        <v>640</v>
      </c>
      <c r="S1165" s="199" t="s">
        <v>230</v>
      </c>
      <c r="T1165" s="199">
        <v>36553</v>
      </c>
      <c r="U1165" s="199" t="s">
        <v>328</v>
      </c>
      <c r="V1165" s="199" t="s">
        <v>613</v>
      </c>
      <c r="W1165" s="199" t="s">
        <v>68</v>
      </c>
      <c r="X1165" s="302">
        <v>3</v>
      </c>
      <c r="Y1165" s="303">
        <v>1</v>
      </c>
      <c r="Z1165" s="303">
        <v>1</v>
      </c>
      <c r="AA1165" s="303">
        <v>0</v>
      </c>
      <c r="AB1165" s="304" t="s">
        <v>2319</v>
      </c>
    </row>
    <row r="1166" spans="15:28" x14ac:dyDescent="0.3">
      <c r="O1166" s="298">
        <v>5052</v>
      </c>
      <c r="P1166" s="298" t="s">
        <v>83</v>
      </c>
      <c r="Q1166" s="396" t="s">
        <v>1973</v>
      </c>
      <c r="R1166" s="300" t="s">
        <v>1381</v>
      </c>
      <c r="S1166" s="199" t="s">
        <v>125</v>
      </c>
      <c r="T1166" s="199">
        <v>36310</v>
      </c>
      <c r="U1166" s="199" t="s">
        <v>103</v>
      </c>
      <c r="V1166" s="199" t="s">
        <v>149</v>
      </c>
      <c r="W1166" s="301" t="s">
        <v>52</v>
      </c>
      <c r="X1166" s="302">
        <v>3</v>
      </c>
      <c r="Y1166" s="303">
        <v>1</v>
      </c>
      <c r="Z1166" s="303">
        <v>1</v>
      </c>
      <c r="AA1166" s="303">
        <v>0</v>
      </c>
      <c r="AB1166" s="304" t="s">
        <v>2319</v>
      </c>
    </row>
    <row r="1167" spans="15:28" x14ac:dyDescent="0.3">
      <c r="O1167" s="298">
        <v>5167</v>
      </c>
      <c r="P1167" s="298" t="s">
        <v>83</v>
      </c>
      <c r="Q1167" s="344" t="s">
        <v>1414</v>
      </c>
      <c r="R1167" s="300" t="s">
        <v>1414</v>
      </c>
      <c r="S1167" s="199" t="s">
        <v>74</v>
      </c>
      <c r="T1167" s="199">
        <v>34780</v>
      </c>
      <c r="U1167" s="199" t="s">
        <v>194</v>
      </c>
      <c r="V1167" s="199" t="s">
        <v>65</v>
      </c>
      <c r="W1167" s="301" t="s">
        <v>64</v>
      </c>
      <c r="X1167" s="302">
        <v>3</v>
      </c>
      <c r="Y1167" s="303">
        <v>0</v>
      </c>
      <c r="Z1167" s="303">
        <v>3</v>
      </c>
      <c r="AA1167" s="303">
        <v>0</v>
      </c>
      <c r="AB1167" s="304" t="s">
        <v>2319</v>
      </c>
    </row>
    <row r="1168" spans="15:28" x14ac:dyDescent="0.3">
      <c r="O1168" s="322">
        <v>3675</v>
      </c>
      <c r="P1168" s="322" t="s">
        <v>17</v>
      </c>
      <c r="Q1168" s="323" t="s">
        <v>1088</v>
      </c>
      <c r="R1168" s="324" t="s">
        <v>1088</v>
      </c>
      <c r="S1168" s="132" t="s">
        <v>30</v>
      </c>
      <c r="T1168" s="132">
        <v>34748</v>
      </c>
      <c r="U1168" s="132" t="s">
        <v>128</v>
      </c>
      <c r="V1168" s="228" t="s">
        <v>1081</v>
      </c>
      <c r="W1168" s="326" t="s">
        <v>121</v>
      </c>
      <c r="X1168" s="327">
        <v>3</v>
      </c>
      <c r="Y1168" s="328">
        <v>0</v>
      </c>
      <c r="Z1168" s="328">
        <v>1</v>
      </c>
      <c r="AA1168" s="328">
        <v>2</v>
      </c>
      <c r="AB1168" s="304" t="s">
        <v>2319</v>
      </c>
    </row>
    <row r="1169" spans="15:28" x14ac:dyDescent="0.3">
      <c r="O1169" s="379">
        <v>6269</v>
      </c>
      <c r="P1169" s="380" t="s">
        <v>17</v>
      </c>
      <c r="Q1169" s="381" t="s">
        <v>2163</v>
      </c>
      <c r="R1169" s="381" t="s">
        <v>2164</v>
      </c>
      <c r="S1169" s="382" t="s">
        <v>113</v>
      </c>
      <c r="T1169" s="383">
        <v>34436</v>
      </c>
      <c r="U1169" s="383" t="s">
        <v>99</v>
      </c>
      <c r="V1169" s="383" t="s">
        <v>167</v>
      </c>
      <c r="W1169" s="384" t="s">
        <v>2084</v>
      </c>
      <c r="X1169" s="385">
        <v>3</v>
      </c>
      <c r="Y1169" s="386">
        <v>0</v>
      </c>
      <c r="Z1169" s="386">
        <v>3</v>
      </c>
      <c r="AA1169" s="386">
        <v>0</v>
      </c>
      <c r="AB1169" s="304" t="s">
        <v>2319</v>
      </c>
    </row>
    <row r="1170" spans="15:28" x14ac:dyDescent="0.3">
      <c r="O1170" s="298">
        <v>4824</v>
      </c>
      <c r="P1170" s="298" t="s">
        <v>83</v>
      </c>
      <c r="Q1170" s="299" t="s">
        <v>204</v>
      </c>
      <c r="R1170" s="300" t="s">
        <v>204</v>
      </c>
      <c r="S1170" s="199" t="s">
        <v>176</v>
      </c>
      <c r="T1170" s="199">
        <v>34044</v>
      </c>
      <c r="U1170" s="199" t="s">
        <v>205</v>
      </c>
      <c r="V1170" s="199" t="s">
        <v>213</v>
      </c>
      <c r="W1170" s="301" t="s">
        <v>37</v>
      </c>
      <c r="X1170" s="302">
        <v>3</v>
      </c>
      <c r="Y1170" s="303">
        <v>1</v>
      </c>
      <c r="Z1170" s="303">
        <v>1</v>
      </c>
      <c r="AA1170" s="303">
        <v>0</v>
      </c>
      <c r="AB1170" s="304" t="s">
        <v>2319</v>
      </c>
    </row>
    <row r="1171" spans="15:28" x14ac:dyDescent="0.3">
      <c r="O1171" s="431">
        <v>6309</v>
      </c>
      <c r="P1171" s="399" t="s">
        <v>49</v>
      </c>
      <c r="Q1171" s="432" t="s">
        <v>2304</v>
      </c>
      <c r="R1171" s="400" t="s">
        <v>2305</v>
      </c>
      <c r="S1171" s="401" t="s">
        <v>125</v>
      </c>
      <c r="T1171" s="402">
        <v>38005</v>
      </c>
      <c r="U1171" s="402" t="s">
        <v>1680</v>
      </c>
      <c r="V1171" s="402" t="s">
        <v>28</v>
      </c>
      <c r="W1171" s="433" t="s">
        <v>2219</v>
      </c>
      <c r="X1171" s="404">
        <v>2</v>
      </c>
      <c r="Y1171" s="405">
        <v>0</v>
      </c>
      <c r="Z1171" s="405">
        <v>1</v>
      </c>
      <c r="AA1171" s="405">
        <v>1</v>
      </c>
      <c r="AB1171" s="304" t="s">
        <v>2319</v>
      </c>
    </row>
    <row r="1172" spans="15:28" x14ac:dyDescent="0.3">
      <c r="O1172" s="361">
        <v>6296</v>
      </c>
      <c r="P1172" s="361" t="s">
        <v>83</v>
      </c>
      <c r="Q1172" s="362" t="s">
        <v>2282</v>
      </c>
      <c r="R1172" s="363" t="s">
        <v>2282</v>
      </c>
      <c r="S1172" s="364" t="s">
        <v>10</v>
      </c>
      <c r="T1172" s="364">
        <v>37623</v>
      </c>
      <c r="U1172" s="364" t="s">
        <v>67</v>
      </c>
      <c r="V1172" s="199" t="s">
        <v>328</v>
      </c>
      <c r="W1172" s="365" t="s">
        <v>2219</v>
      </c>
      <c r="X1172" s="366">
        <v>2</v>
      </c>
      <c r="Y1172" s="367">
        <v>0</v>
      </c>
      <c r="Z1172" s="367">
        <v>2</v>
      </c>
      <c r="AA1172" s="367">
        <v>0</v>
      </c>
      <c r="AB1172" s="304" t="s">
        <v>2319</v>
      </c>
    </row>
    <row r="1173" spans="15:28" x14ac:dyDescent="0.3">
      <c r="O1173" s="298">
        <v>5894</v>
      </c>
      <c r="P1173" s="298" t="s">
        <v>83</v>
      </c>
      <c r="Q1173" s="299" t="s">
        <v>1046</v>
      </c>
      <c r="R1173" s="300" t="s">
        <v>1046</v>
      </c>
      <c r="S1173" s="199" t="s">
        <v>41</v>
      </c>
      <c r="T1173" s="199">
        <v>37546</v>
      </c>
      <c r="U1173" s="199" t="s">
        <v>273</v>
      </c>
      <c r="V1173" s="199" t="s">
        <v>328</v>
      </c>
      <c r="W1173" s="199" t="s">
        <v>76</v>
      </c>
      <c r="X1173" s="302">
        <v>2</v>
      </c>
      <c r="Y1173" s="303">
        <v>0</v>
      </c>
      <c r="Z1173" s="303">
        <v>2</v>
      </c>
      <c r="AA1173" s="303">
        <v>0</v>
      </c>
      <c r="AB1173" s="304" t="s">
        <v>2319</v>
      </c>
    </row>
    <row r="1174" spans="15:28" x14ac:dyDescent="0.3">
      <c r="O1174" s="298">
        <v>5891</v>
      </c>
      <c r="P1174" s="298" t="s">
        <v>83</v>
      </c>
      <c r="Q1174" s="299" t="s">
        <v>258</v>
      </c>
      <c r="R1174" s="300" t="s">
        <v>258</v>
      </c>
      <c r="S1174" s="199" t="s">
        <v>33</v>
      </c>
      <c r="T1174" s="199">
        <v>37175</v>
      </c>
      <c r="U1174" s="199" t="s">
        <v>114</v>
      </c>
      <c r="V1174" s="199" t="s">
        <v>78</v>
      </c>
      <c r="W1174" s="199" t="s">
        <v>76</v>
      </c>
      <c r="X1174" s="302">
        <v>2</v>
      </c>
      <c r="Y1174" s="303">
        <v>0</v>
      </c>
      <c r="Z1174" s="303">
        <v>2</v>
      </c>
      <c r="AA1174" s="303">
        <v>0</v>
      </c>
      <c r="AB1174" s="304" t="s">
        <v>2319</v>
      </c>
    </row>
    <row r="1175" spans="15:28" x14ac:dyDescent="0.3">
      <c r="O1175" s="439">
        <v>5344</v>
      </c>
      <c r="P1175" s="439" t="s">
        <v>952</v>
      </c>
      <c r="Q1175" s="440" t="s">
        <v>1887</v>
      </c>
      <c r="R1175" s="441" t="s">
        <v>953</v>
      </c>
      <c r="S1175" s="442" t="s">
        <v>30</v>
      </c>
      <c r="T1175" s="443">
        <v>37033</v>
      </c>
      <c r="U1175" s="442" t="s">
        <v>205</v>
      </c>
      <c r="V1175" s="442" t="s">
        <v>930</v>
      </c>
      <c r="W1175" s="444" t="s">
        <v>16</v>
      </c>
      <c r="X1175" s="302">
        <v>2</v>
      </c>
      <c r="Y1175" s="303">
        <v>0</v>
      </c>
      <c r="Z1175" s="303">
        <v>1</v>
      </c>
      <c r="AA1175" s="303">
        <v>1</v>
      </c>
      <c r="AB1175" s="304" t="s">
        <v>2319</v>
      </c>
    </row>
    <row r="1176" spans="15:28" x14ac:dyDescent="0.3">
      <c r="O1176" s="431">
        <v>6340</v>
      </c>
      <c r="P1176" s="399" t="s">
        <v>49</v>
      </c>
      <c r="Q1176" s="432" t="s">
        <v>2253</v>
      </c>
      <c r="R1176" s="400" t="s">
        <v>2253</v>
      </c>
      <c r="S1176" s="401" t="s">
        <v>43</v>
      </c>
      <c r="T1176" s="402">
        <v>36906</v>
      </c>
      <c r="U1176" s="402" t="s">
        <v>1483</v>
      </c>
      <c r="V1176" s="402" t="s">
        <v>173</v>
      </c>
      <c r="W1176" s="433" t="s">
        <v>2219</v>
      </c>
      <c r="X1176" s="404">
        <v>2</v>
      </c>
      <c r="Y1176" s="405">
        <v>0</v>
      </c>
      <c r="Z1176" s="405">
        <v>2</v>
      </c>
      <c r="AA1176" s="405">
        <v>0</v>
      </c>
      <c r="AB1176" s="304" t="s">
        <v>2319</v>
      </c>
    </row>
    <row r="1177" spans="15:28" x14ac:dyDescent="0.3">
      <c r="O1177" s="305">
        <v>5817</v>
      </c>
      <c r="P1177" s="306" t="s">
        <v>49</v>
      </c>
      <c r="Q1177" s="307" t="s">
        <v>1010</v>
      </c>
      <c r="R1177" s="308" t="s">
        <v>1010</v>
      </c>
      <c r="S1177" s="309" t="s">
        <v>10</v>
      </c>
      <c r="T1177" s="310">
        <v>36896</v>
      </c>
      <c r="U1177" s="310" t="s">
        <v>132</v>
      </c>
      <c r="V1177" s="310" t="s">
        <v>990</v>
      </c>
      <c r="W1177" s="310" t="s">
        <v>68</v>
      </c>
      <c r="X1177" s="312">
        <v>2</v>
      </c>
      <c r="Y1177" s="313">
        <v>0</v>
      </c>
      <c r="Z1177" s="313">
        <v>1</v>
      </c>
      <c r="AA1177" s="313">
        <v>1</v>
      </c>
      <c r="AB1177" s="304" t="s">
        <v>2319</v>
      </c>
    </row>
    <row r="1178" spans="15:28" x14ac:dyDescent="0.3">
      <c r="O1178" s="305">
        <v>5506</v>
      </c>
      <c r="P1178" s="306" t="s">
        <v>49</v>
      </c>
      <c r="Q1178" s="307" t="s">
        <v>1892</v>
      </c>
      <c r="R1178" s="308" t="s">
        <v>971</v>
      </c>
      <c r="S1178" s="309" t="s">
        <v>136</v>
      </c>
      <c r="T1178" s="310">
        <v>34371</v>
      </c>
      <c r="U1178" s="310" t="s">
        <v>70</v>
      </c>
      <c r="V1178" s="310" t="s">
        <v>167</v>
      </c>
      <c r="W1178" s="347" t="s">
        <v>100</v>
      </c>
      <c r="X1178" s="312">
        <v>2</v>
      </c>
      <c r="Y1178" s="313">
        <v>0</v>
      </c>
      <c r="Z1178" s="313">
        <v>1</v>
      </c>
      <c r="AA1178" s="313">
        <v>1</v>
      </c>
      <c r="AB1178" s="304" t="s">
        <v>2319</v>
      </c>
    </row>
    <row r="1179" spans="15:28" x14ac:dyDescent="0.3">
      <c r="O1179" s="445">
        <v>5767</v>
      </c>
      <c r="P1179" s="298" t="s">
        <v>83</v>
      </c>
      <c r="Q1179" s="396" t="s">
        <v>1301</v>
      </c>
      <c r="R1179" s="396" t="s">
        <v>1301</v>
      </c>
      <c r="S1179" s="446" t="s">
        <v>10</v>
      </c>
      <c r="T1179" s="447">
        <v>37448</v>
      </c>
      <c r="U1179" s="447" t="s">
        <v>99</v>
      </c>
      <c r="V1179" s="448" t="s">
        <v>28</v>
      </c>
      <c r="W1179" s="448" t="s">
        <v>24</v>
      </c>
      <c r="X1179" s="302">
        <v>1</v>
      </c>
      <c r="Y1179" s="303">
        <v>0</v>
      </c>
      <c r="Z1179" s="303">
        <v>1</v>
      </c>
      <c r="AA1179" s="303">
        <v>0</v>
      </c>
      <c r="AB1179" s="304" t="s">
        <v>2319</v>
      </c>
    </row>
    <row r="1180" spans="15:28" x14ac:dyDescent="0.3">
      <c r="O1180" s="298">
        <v>6002</v>
      </c>
      <c r="P1180" s="298" t="s">
        <v>83</v>
      </c>
      <c r="Q1180" s="396" t="s">
        <v>1586</v>
      </c>
      <c r="R1180" s="300" t="s">
        <v>1586</v>
      </c>
      <c r="S1180" s="199" t="s">
        <v>33</v>
      </c>
      <c r="T1180" s="199">
        <v>37323</v>
      </c>
      <c r="U1180" s="199" t="s">
        <v>114</v>
      </c>
      <c r="V1180" s="199" t="s">
        <v>930</v>
      </c>
      <c r="W1180" s="301" t="s">
        <v>1470</v>
      </c>
      <c r="X1180" s="356">
        <v>1</v>
      </c>
      <c r="Y1180" s="303">
        <v>0</v>
      </c>
      <c r="Z1180" s="303">
        <v>1</v>
      </c>
      <c r="AA1180" s="303">
        <v>0</v>
      </c>
      <c r="AB1180" s="304" t="s">
        <v>2319</v>
      </c>
    </row>
    <row r="1181" spans="15:28" x14ac:dyDescent="0.3">
      <c r="O1181" s="361">
        <v>6300</v>
      </c>
      <c r="P1181" s="361" t="s">
        <v>83</v>
      </c>
      <c r="Q1181" s="362" t="s">
        <v>2244</v>
      </c>
      <c r="R1181" s="363" t="s">
        <v>2245</v>
      </c>
      <c r="S1181" s="364" t="s">
        <v>97</v>
      </c>
      <c r="T1181" s="364">
        <v>36530</v>
      </c>
      <c r="U1181" s="364" t="s">
        <v>1681</v>
      </c>
      <c r="V1181" s="364" t="s">
        <v>550</v>
      </c>
      <c r="W1181" s="365" t="s">
        <v>2219</v>
      </c>
      <c r="X1181" s="366">
        <v>1</v>
      </c>
      <c r="Y1181" s="367">
        <v>0</v>
      </c>
      <c r="Z1181" s="367">
        <v>1</v>
      </c>
      <c r="AA1181" s="367">
        <v>0</v>
      </c>
      <c r="AB1181" s="304" t="s">
        <v>2319</v>
      </c>
    </row>
    <row r="1182" spans="15:28" x14ac:dyDescent="0.3">
      <c r="O1182" s="298">
        <v>5609</v>
      </c>
      <c r="P1182" s="298" t="s">
        <v>83</v>
      </c>
      <c r="Q1182" s="299" t="s">
        <v>928</v>
      </c>
      <c r="R1182" s="300" t="s">
        <v>928</v>
      </c>
      <c r="S1182" s="199" t="s">
        <v>97</v>
      </c>
      <c r="T1182" s="199">
        <v>36230</v>
      </c>
      <c r="U1182" s="199" t="s">
        <v>1681</v>
      </c>
      <c r="V1182" s="199" t="s">
        <v>338</v>
      </c>
      <c r="W1182" s="301" t="s">
        <v>92</v>
      </c>
      <c r="X1182" s="302">
        <v>1</v>
      </c>
      <c r="Y1182" s="303">
        <v>0</v>
      </c>
      <c r="Z1182" s="303">
        <v>1</v>
      </c>
      <c r="AA1182" s="303">
        <v>0</v>
      </c>
      <c r="AB1182" s="304" t="s">
        <v>2319</v>
      </c>
    </row>
    <row r="1183" spans="15:28" x14ac:dyDescent="0.3">
      <c r="O1183" s="298">
        <v>5129</v>
      </c>
      <c r="P1183" s="298" t="s">
        <v>83</v>
      </c>
      <c r="Q1183" s="299" t="s">
        <v>795</v>
      </c>
      <c r="R1183" s="300" t="s">
        <v>795</v>
      </c>
      <c r="S1183" s="199" t="s">
        <v>432</v>
      </c>
      <c r="T1183" s="199">
        <v>33363</v>
      </c>
      <c r="U1183" s="199" t="s">
        <v>412</v>
      </c>
      <c r="V1183" s="199" t="s">
        <v>132</v>
      </c>
      <c r="W1183" s="301" t="s">
        <v>16</v>
      </c>
      <c r="X1183" s="302">
        <v>1</v>
      </c>
      <c r="Y1183" s="303">
        <v>0</v>
      </c>
      <c r="Z1183" s="303">
        <v>1</v>
      </c>
      <c r="AA1183" s="303">
        <v>0</v>
      </c>
      <c r="AB1183" s="304" t="s">
        <v>2319</v>
      </c>
    </row>
    <row r="1184" spans="15:28" x14ac:dyDescent="0.3">
      <c r="O1184" s="449">
        <v>5618</v>
      </c>
      <c r="P1184" s="450"/>
      <c r="Q1184" s="255" t="s">
        <v>1269</v>
      </c>
      <c r="R1184" s="250" t="s">
        <v>1269</v>
      </c>
      <c r="S1184" s="451" t="s">
        <v>18</v>
      </c>
      <c r="T1184" s="452">
        <v>39280</v>
      </c>
      <c r="U1184" s="452" t="s">
        <v>2074</v>
      </c>
      <c r="V1184" s="244" t="s">
        <v>286</v>
      </c>
      <c r="W1184" s="244" t="s">
        <v>24</v>
      </c>
      <c r="X1184" s="453">
        <v>0</v>
      </c>
      <c r="Y1184" s="454">
        <v>0</v>
      </c>
      <c r="Z1184" s="454">
        <v>0</v>
      </c>
      <c r="AA1184" s="454">
        <v>0</v>
      </c>
      <c r="AB1184" s="304" t="s">
        <v>2319</v>
      </c>
    </row>
    <row r="1185" spans="15:28" x14ac:dyDescent="0.3">
      <c r="O1185" s="449">
        <v>6096</v>
      </c>
      <c r="P1185" s="450"/>
      <c r="Q1185" s="243" t="s">
        <v>1707</v>
      </c>
      <c r="R1185" s="250" t="s">
        <v>1707</v>
      </c>
      <c r="S1185" s="451" t="s">
        <v>600</v>
      </c>
      <c r="T1185" s="452">
        <v>38671</v>
      </c>
      <c r="U1185" s="452" t="s">
        <v>1653</v>
      </c>
      <c r="V1185" s="244" t="s">
        <v>28</v>
      </c>
      <c r="W1185" s="244" t="s">
        <v>1470</v>
      </c>
      <c r="X1185" s="453">
        <v>0</v>
      </c>
      <c r="Y1185" s="454">
        <v>0</v>
      </c>
      <c r="Z1185" s="454">
        <v>0</v>
      </c>
      <c r="AA1185" s="454">
        <v>0</v>
      </c>
      <c r="AB1185" s="304" t="s">
        <v>2319</v>
      </c>
    </row>
    <row r="1186" spans="15:28" x14ac:dyDescent="0.3">
      <c r="O1186" s="449">
        <v>6189</v>
      </c>
      <c r="P1186" s="450"/>
      <c r="Q1186" s="243" t="s">
        <v>1704</v>
      </c>
      <c r="R1186" s="250" t="s">
        <v>1704</v>
      </c>
      <c r="S1186" s="451" t="s">
        <v>10</v>
      </c>
      <c r="T1186" s="452">
        <v>38486</v>
      </c>
      <c r="U1186" s="452" t="s">
        <v>167</v>
      </c>
      <c r="V1186" s="244" t="s">
        <v>28</v>
      </c>
      <c r="W1186" s="244" t="s">
        <v>1470</v>
      </c>
      <c r="X1186" s="453">
        <v>0</v>
      </c>
      <c r="Y1186" s="454">
        <v>0</v>
      </c>
      <c r="Z1186" s="454">
        <v>0</v>
      </c>
      <c r="AA1186" s="454">
        <v>0</v>
      </c>
      <c r="AB1186" s="304" t="s">
        <v>2319</v>
      </c>
    </row>
    <row r="1187" spans="15:28" x14ac:dyDescent="0.3">
      <c r="O1187" s="305">
        <v>5965</v>
      </c>
      <c r="P1187" s="306" t="s">
        <v>49</v>
      </c>
      <c r="Q1187" s="105" t="s">
        <v>1635</v>
      </c>
      <c r="R1187" s="308" t="s">
        <v>1635</v>
      </c>
      <c r="S1187" s="309" t="s">
        <v>136</v>
      </c>
      <c r="T1187" s="310">
        <v>38309</v>
      </c>
      <c r="U1187" s="310" t="s">
        <v>2075</v>
      </c>
      <c r="V1187" s="310" t="s">
        <v>28</v>
      </c>
      <c r="W1187" s="311" t="s">
        <v>1470</v>
      </c>
      <c r="X1187" s="378">
        <v>0</v>
      </c>
      <c r="Y1187" s="313">
        <v>0</v>
      </c>
      <c r="Z1187" s="313">
        <v>0</v>
      </c>
      <c r="AA1187" s="313">
        <v>0</v>
      </c>
      <c r="AB1187" s="304" t="s">
        <v>2319</v>
      </c>
    </row>
    <row r="1188" spans="15:28" x14ac:dyDescent="0.3">
      <c r="O1188" s="298">
        <v>6102</v>
      </c>
      <c r="P1188" s="298" t="s">
        <v>83</v>
      </c>
      <c r="Q1188" s="199" t="s">
        <v>1567</v>
      </c>
      <c r="R1188" s="300" t="s">
        <v>1567</v>
      </c>
      <c r="S1188" s="199" t="s">
        <v>602</v>
      </c>
      <c r="T1188" s="199">
        <v>38293</v>
      </c>
      <c r="U1188" s="199" t="s">
        <v>1568</v>
      </c>
      <c r="V1188" s="199" t="s">
        <v>132</v>
      </c>
      <c r="W1188" s="301" t="s">
        <v>1470</v>
      </c>
      <c r="X1188" s="356">
        <v>0</v>
      </c>
      <c r="Y1188" s="303">
        <v>0</v>
      </c>
      <c r="Z1188" s="303">
        <v>0</v>
      </c>
      <c r="AA1188" s="303">
        <v>0</v>
      </c>
      <c r="AB1188" s="304" t="s">
        <v>2319</v>
      </c>
    </row>
    <row r="1189" spans="15:28" x14ac:dyDescent="0.3">
      <c r="O1189" s="449">
        <v>6015</v>
      </c>
      <c r="P1189" s="450"/>
      <c r="Q1189" s="243" t="s">
        <v>1709</v>
      </c>
      <c r="R1189" s="250" t="s">
        <v>1709</v>
      </c>
      <c r="S1189" s="451" t="s">
        <v>792</v>
      </c>
      <c r="T1189" s="452">
        <v>38221</v>
      </c>
      <c r="U1189" s="452" t="s">
        <v>99</v>
      </c>
      <c r="V1189" s="244" t="s">
        <v>231</v>
      </c>
      <c r="W1189" s="244" t="s">
        <v>1470</v>
      </c>
      <c r="X1189" s="453">
        <v>0</v>
      </c>
      <c r="Y1189" s="454">
        <v>0</v>
      </c>
      <c r="Z1189" s="454">
        <v>0</v>
      </c>
      <c r="AA1189" s="454">
        <v>0</v>
      </c>
      <c r="AB1189" s="304" t="s">
        <v>2319</v>
      </c>
    </row>
    <row r="1190" spans="15:28" x14ac:dyDescent="0.3">
      <c r="O1190" s="449">
        <v>6013</v>
      </c>
      <c r="P1190" s="450"/>
      <c r="Q1190" s="243" t="s">
        <v>1699</v>
      </c>
      <c r="R1190" s="250" t="s">
        <v>1699</v>
      </c>
      <c r="S1190" s="451" t="s">
        <v>18</v>
      </c>
      <c r="T1190" s="452">
        <v>38204</v>
      </c>
      <c r="U1190" s="452" t="s">
        <v>40</v>
      </c>
      <c r="V1190" s="244" t="s">
        <v>286</v>
      </c>
      <c r="W1190" s="244" t="s">
        <v>1470</v>
      </c>
      <c r="X1190" s="453">
        <v>0</v>
      </c>
      <c r="Y1190" s="454">
        <v>0</v>
      </c>
      <c r="Z1190" s="454">
        <v>0</v>
      </c>
      <c r="AA1190" s="454">
        <v>0</v>
      </c>
      <c r="AB1190" s="304" t="s">
        <v>2319</v>
      </c>
    </row>
    <row r="1191" spans="15:28" x14ac:dyDescent="0.3">
      <c r="O1191" s="449">
        <v>6184</v>
      </c>
      <c r="P1191" s="450"/>
      <c r="Q1191" s="243" t="s">
        <v>1708</v>
      </c>
      <c r="R1191" s="250" t="s">
        <v>1708</v>
      </c>
      <c r="S1191" s="451" t="s">
        <v>33</v>
      </c>
      <c r="T1191" s="452">
        <v>38191</v>
      </c>
      <c r="U1191" s="452" t="s">
        <v>1654</v>
      </c>
      <c r="V1191" s="244" t="s">
        <v>28</v>
      </c>
      <c r="W1191" s="244" t="s">
        <v>1470</v>
      </c>
      <c r="X1191" s="453">
        <v>0</v>
      </c>
      <c r="Y1191" s="454">
        <v>0</v>
      </c>
      <c r="Z1191" s="454">
        <v>0</v>
      </c>
      <c r="AA1191" s="454">
        <v>0</v>
      </c>
      <c r="AB1191" s="304" t="s">
        <v>2319</v>
      </c>
    </row>
    <row r="1192" spans="15:28" x14ac:dyDescent="0.3">
      <c r="O1192" s="449">
        <v>6191</v>
      </c>
      <c r="P1192" s="450"/>
      <c r="Q1192" s="243" t="s">
        <v>1706</v>
      </c>
      <c r="R1192" s="250" t="s">
        <v>1706</v>
      </c>
      <c r="S1192" s="451" t="s">
        <v>33</v>
      </c>
      <c r="T1192" s="452">
        <v>38134</v>
      </c>
      <c r="U1192" s="452" t="s">
        <v>34</v>
      </c>
      <c r="V1192" s="244" t="s">
        <v>28</v>
      </c>
      <c r="W1192" s="244" t="s">
        <v>1470</v>
      </c>
      <c r="X1192" s="453">
        <v>0</v>
      </c>
      <c r="Y1192" s="454">
        <v>0</v>
      </c>
      <c r="Z1192" s="454">
        <v>0</v>
      </c>
      <c r="AA1192" s="454">
        <v>0</v>
      </c>
      <c r="AB1192" s="304" t="s">
        <v>2319</v>
      </c>
    </row>
    <row r="1193" spans="15:28" x14ac:dyDescent="0.3">
      <c r="O1193" s="449">
        <v>5976</v>
      </c>
      <c r="P1193" s="450"/>
      <c r="Q1193" s="243" t="s">
        <v>1701</v>
      </c>
      <c r="R1193" s="250" t="s">
        <v>1701</v>
      </c>
      <c r="S1193" s="451" t="s">
        <v>18</v>
      </c>
      <c r="T1193" s="452">
        <v>38125</v>
      </c>
      <c r="U1193" s="452" t="s">
        <v>1652</v>
      </c>
      <c r="V1193" s="244" t="s">
        <v>28</v>
      </c>
      <c r="W1193" s="244" t="s">
        <v>1470</v>
      </c>
      <c r="X1193" s="453">
        <v>0</v>
      </c>
      <c r="Y1193" s="454">
        <v>0</v>
      </c>
      <c r="Z1193" s="454">
        <v>0</v>
      </c>
      <c r="AA1193" s="454">
        <v>0</v>
      </c>
      <c r="AB1193" s="304" t="s">
        <v>2319</v>
      </c>
    </row>
    <row r="1194" spans="15:28" x14ac:dyDescent="0.3">
      <c r="O1194" s="298">
        <v>6109</v>
      </c>
      <c r="P1194" s="298" t="s">
        <v>83</v>
      </c>
      <c r="Q1194" s="199" t="s">
        <v>1650</v>
      </c>
      <c r="R1194" s="300" t="s">
        <v>1650</v>
      </c>
      <c r="S1194" s="199" t="s">
        <v>74</v>
      </c>
      <c r="T1194" s="199">
        <v>38087</v>
      </c>
      <c r="U1194" s="199" t="s">
        <v>1651</v>
      </c>
      <c r="V1194" s="199" t="s">
        <v>28</v>
      </c>
      <c r="W1194" s="301" t="s">
        <v>1470</v>
      </c>
      <c r="X1194" s="356">
        <v>0</v>
      </c>
      <c r="Y1194" s="303">
        <v>0</v>
      </c>
      <c r="Z1194" s="303">
        <v>0</v>
      </c>
      <c r="AA1194" s="303">
        <v>0</v>
      </c>
      <c r="AB1194" s="304" t="s">
        <v>2319</v>
      </c>
    </row>
    <row r="1195" spans="15:28" x14ac:dyDescent="0.3">
      <c r="O1195" s="449">
        <v>6151</v>
      </c>
      <c r="P1195" s="450"/>
      <c r="Q1195" s="243" t="s">
        <v>1705</v>
      </c>
      <c r="R1195" s="250" t="s">
        <v>1705</v>
      </c>
      <c r="S1195" s="451" t="s">
        <v>10</v>
      </c>
      <c r="T1195" s="452">
        <v>38087</v>
      </c>
      <c r="U1195" s="452" t="s">
        <v>167</v>
      </c>
      <c r="V1195" s="244" t="s">
        <v>28</v>
      </c>
      <c r="W1195" s="244" t="s">
        <v>1470</v>
      </c>
      <c r="X1195" s="453">
        <v>0</v>
      </c>
      <c r="Y1195" s="454">
        <v>0</v>
      </c>
      <c r="Z1195" s="454">
        <v>0</v>
      </c>
      <c r="AA1195" s="454">
        <v>0</v>
      </c>
      <c r="AB1195" s="304" t="s">
        <v>2319</v>
      </c>
    </row>
    <row r="1196" spans="15:28" x14ac:dyDescent="0.3">
      <c r="O1196" s="449">
        <v>6185</v>
      </c>
      <c r="P1196" s="450"/>
      <c r="Q1196" s="243" t="s">
        <v>1703</v>
      </c>
      <c r="R1196" s="250" t="s">
        <v>1703</v>
      </c>
      <c r="S1196" s="451" t="s">
        <v>10</v>
      </c>
      <c r="T1196" s="452">
        <v>38076</v>
      </c>
      <c r="U1196" s="452" t="s">
        <v>60</v>
      </c>
      <c r="V1196" s="244" t="s">
        <v>28</v>
      </c>
      <c r="W1196" s="244" t="s">
        <v>1470</v>
      </c>
      <c r="X1196" s="453">
        <v>0</v>
      </c>
      <c r="Y1196" s="454">
        <v>0</v>
      </c>
      <c r="Z1196" s="454">
        <v>0</v>
      </c>
      <c r="AA1196" s="454">
        <v>0</v>
      </c>
      <c r="AB1196" s="304" t="s">
        <v>2319</v>
      </c>
    </row>
    <row r="1197" spans="15:28" x14ac:dyDescent="0.3">
      <c r="O1197" s="361">
        <v>6301</v>
      </c>
      <c r="P1197" s="361" t="s">
        <v>83</v>
      </c>
      <c r="Q1197" s="362" t="s">
        <v>2300</v>
      </c>
      <c r="R1197" s="363" t="s">
        <v>2301</v>
      </c>
      <c r="S1197" s="364" t="s">
        <v>125</v>
      </c>
      <c r="T1197" s="364">
        <v>38070</v>
      </c>
      <c r="U1197" s="364" t="s">
        <v>194</v>
      </c>
      <c r="V1197" s="364" t="s">
        <v>919</v>
      </c>
      <c r="W1197" s="365" t="s">
        <v>2219</v>
      </c>
      <c r="X1197" s="366">
        <v>0</v>
      </c>
      <c r="Y1197" s="367">
        <v>0</v>
      </c>
      <c r="Z1197" s="367">
        <v>0</v>
      </c>
      <c r="AA1197" s="367">
        <v>0</v>
      </c>
      <c r="AB1197" s="304" t="s">
        <v>2319</v>
      </c>
    </row>
    <row r="1198" spans="15:28" x14ac:dyDescent="0.3">
      <c r="O1198" s="449">
        <v>6176</v>
      </c>
      <c r="P1198" s="450"/>
      <c r="Q1198" s="243" t="s">
        <v>1702</v>
      </c>
      <c r="R1198" s="250" t="s">
        <v>1702</v>
      </c>
      <c r="S1198" s="451" t="s">
        <v>71</v>
      </c>
      <c r="T1198" s="452">
        <v>38053</v>
      </c>
      <c r="U1198" s="452" t="s">
        <v>78</v>
      </c>
      <c r="V1198" s="244" t="s">
        <v>28</v>
      </c>
      <c r="W1198" s="244" t="s">
        <v>1470</v>
      </c>
      <c r="X1198" s="453">
        <v>0</v>
      </c>
      <c r="Y1198" s="454">
        <v>0</v>
      </c>
      <c r="Z1198" s="454">
        <v>0</v>
      </c>
      <c r="AA1198" s="454">
        <v>0</v>
      </c>
      <c r="AB1198" s="304" t="s">
        <v>2319</v>
      </c>
    </row>
    <row r="1199" spans="15:28" x14ac:dyDescent="0.3">
      <c r="O1199" s="298">
        <v>6056</v>
      </c>
      <c r="P1199" s="298" t="s">
        <v>83</v>
      </c>
      <c r="Q1199" s="199" t="s">
        <v>1646</v>
      </c>
      <c r="R1199" s="300" t="s">
        <v>1646</v>
      </c>
      <c r="S1199" s="199" t="s">
        <v>74</v>
      </c>
      <c r="T1199" s="199">
        <v>38049</v>
      </c>
      <c r="U1199" s="199" t="s">
        <v>1647</v>
      </c>
      <c r="V1199" s="199" t="s">
        <v>28</v>
      </c>
      <c r="W1199" s="301" t="s">
        <v>1470</v>
      </c>
      <c r="X1199" s="356">
        <v>0</v>
      </c>
      <c r="Y1199" s="303">
        <v>0</v>
      </c>
      <c r="Z1199" s="303">
        <v>0</v>
      </c>
      <c r="AA1199" s="303">
        <v>0</v>
      </c>
      <c r="AB1199" s="304" t="s">
        <v>2319</v>
      </c>
    </row>
    <row r="1200" spans="15:28" x14ac:dyDescent="0.3">
      <c r="O1200" s="298">
        <v>6009</v>
      </c>
      <c r="P1200" s="298" t="s">
        <v>83</v>
      </c>
      <c r="Q1200" s="199" t="s">
        <v>1630</v>
      </c>
      <c r="R1200" s="300" t="s">
        <v>1630</v>
      </c>
      <c r="S1200" s="199" t="s">
        <v>176</v>
      </c>
      <c r="T1200" s="199">
        <v>38047</v>
      </c>
      <c r="U1200" s="199" t="s">
        <v>1631</v>
      </c>
      <c r="V1200" s="199" t="s">
        <v>286</v>
      </c>
      <c r="W1200" s="301" t="s">
        <v>1470</v>
      </c>
      <c r="X1200" s="356">
        <v>0</v>
      </c>
      <c r="Y1200" s="303">
        <v>0</v>
      </c>
      <c r="Z1200" s="303">
        <v>0</v>
      </c>
      <c r="AA1200" s="303">
        <v>0</v>
      </c>
      <c r="AB1200" s="304" t="s">
        <v>2319</v>
      </c>
    </row>
    <row r="1201" spans="15:28" x14ac:dyDescent="0.3">
      <c r="O1201" s="298">
        <v>6058</v>
      </c>
      <c r="P1201" s="298" t="s">
        <v>83</v>
      </c>
      <c r="Q1201" s="199" t="s">
        <v>1648</v>
      </c>
      <c r="R1201" s="300" t="s">
        <v>1648</v>
      </c>
      <c r="S1201" s="199" t="s">
        <v>22</v>
      </c>
      <c r="T1201" s="199">
        <v>38027</v>
      </c>
      <c r="U1201" s="199" t="s">
        <v>1649</v>
      </c>
      <c r="V1201" s="199" t="s">
        <v>28</v>
      </c>
      <c r="W1201" s="301" t="s">
        <v>1470</v>
      </c>
      <c r="X1201" s="356">
        <v>0</v>
      </c>
      <c r="Y1201" s="303">
        <v>0</v>
      </c>
      <c r="Z1201" s="303">
        <v>0</v>
      </c>
      <c r="AA1201" s="303">
        <v>0</v>
      </c>
      <c r="AB1201" s="304" t="s">
        <v>2319</v>
      </c>
    </row>
    <row r="1202" spans="15:28" x14ac:dyDescent="0.3">
      <c r="O1202" s="298">
        <v>5726</v>
      </c>
      <c r="P1202" s="298" t="s">
        <v>83</v>
      </c>
      <c r="Q1202" s="118" t="s">
        <v>1268</v>
      </c>
      <c r="R1202" s="300" t="s">
        <v>1268</v>
      </c>
      <c r="S1202" s="199" t="s">
        <v>57</v>
      </c>
      <c r="T1202" s="199">
        <v>38019</v>
      </c>
      <c r="U1202" s="199" t="s">
        <v>2015</v>
      </c>
      <c r="V1202" s="199" t="s">
        <v>103</v>
      </c>
      <c r="W1202" s="301" t="s">
        <v>24</v>
      </c>
      <c r="X1202" s="302">
        <v>0</v>
      </c>
      <c r="Y1202" s="303">
        <v>0</v>
      </c>
      <c r="Z1202" s="303">
        <v>0</v>
      </c>
      <c r="AA1202" s="303">
        <v>0</v>
      </c>
      <c r="AB1202" s="304" t="s">
        <v>2319</v>
      </c>
    </row>
    <row r="1203" spans="15:28" x14ac:dyDescent="0.3">
      <c r="O1203" s="298">
        <v>6016</v>
      </c>
      <c r="P1203" s="298" t="s">
        <v>83</v>
      </c>
      <c r="Q1203" s="199" t="s">
        <v>1641</v>
      </c>
      <c r="R1203" s="300" t="s">
        <v>1641</v>
      </c>
      <c r="S1203" s="199" t="s">
        <v>43</v>
      </c>
      <c r="T1203" s="199">
        <v>38011</v>
      </c>
      <c r="U1203" s="199" t="s">
        <v>1642</v>
      </c>
      <c r="V1203" s="199" t="s">
        <v>28</v>
      </c>
      <c r="W1203" s="301" t="s">
        <v>1470</v>
      </c>
      <c r="X1203" s="356">
        <v>0</v>
      </c>
      <c r="Y1203" s="303">
        <v>0</v>
      </c>
      <c r="Z1203" s="303">
        <v>0</v>
      </c>
      <c r="AA1203" s="303">
        <v>0</v>
      </c>
      <c r="AB1203" s="304" t="s">
        <v>2319</v>
      </c>
    </row>
    <row r="1204" spans="15:28" x14ac:dyDescent="0.3">
      <c r="O1204" s="305">
        <v>6193</v>
      </c>
      <c r="P1204" s="306" t="s">
        <v>49</v>
      </c>
      <c r="Q1204" s="105" t="s">
        <v>1638</v>
      </c>
      <c r="R1204" s="308" t="s">
        <v>1638</v>
      </c>
      <c r="S1204" s="309" t="s">
        <v>47</v>
      </c>
      <c r="T1204" s="310">
        <v>38008</v>
      </c>
      <c r="U1204" s="310" t="s">
        <v>1639</v>
      </c>
      <c r="V1204" s="310" t="s">
        <v>28</v>
      </c>
      <c r="W1204" s="311" t="s">
        <v>1470</v>
      </c>
      <c r="X1204" s="378">
        <v>0</v>
      </c>
      <c r="Y1204" s="313">
        <v>0</v>
      </c>
      <c r="Z1204" s="313">
        <v>0</v>
      </c>
      <c r="AA1204" s="313">
        <v>0</v>
      </c>
      <c r="AB1204" s="304" t="s">
        <v>2319</v>
      </c>
    </row>
    <row r="1205" spans="15:28" x14ac:dyDescent="0.3">
      <c r="O1205" s="322">
        <v>6157</v>
      </c>
      <c r="P1205" s="322" t="s">
        <v>17</v>
      </c>
      <c r="Q1205" s="132" t="s">
        <v>1528</v>
      </c>
      <c r="R1205" s="324" t="s">
        <v>1528</v>
      </c>
      <c r="S1205" s="325" t="s">
        <v>57</v>
      </c>
      <c r="T1205" s="132">
        <v>37996</v>
      </c>
      <c r="U1205" s="325" t="s">
        <v>2030</v>
      </c>
      <c r="V1205" s="325" t="s">
        <v>550</v>
      </c>
      <c r="W1205" s="326" t="s">
        <v>1470</v>
      </c>
      <c r="X1205" s="340">
        <v>0</v>
      </c>
      <c r="Y1205" s="328">
        <v>0</v>
      </c>
      <c r="Z1205" s="328">
        <v>0</v>
      </c>
      <c r="AA1205" s="328">
        <v>0</v>
      </c>
      <c r="AB1205" s="304" t="s">
        <v>2319</v>
      </c>
    </row>
    <row r="1206" spans="15:28" x14ac:dyDescent="0.3">
      <c r="O1206" s="322">
        <v>6113</v>
      </c>
      <c r="P1206" s="322" t="s">
        <v>17</v>
      </c>
      <c r="Q1206" s="132" t="s">
        <v>1633</v>
      </c>
      <c r="R1206" s="324" t="s">
        <v>1633</v>
      </c>
      <c r="S1206" s="325" t="s">
        <v>250</v>
      </c>
      <c r="T1206" s="132">
        <v>37968</v>
      </c>
      <c r="U1206" s="325" t="s">
        <v>1634</v>
      </c>
      <c r="V1206" s="325" t="s">
        <v>28</v>
      </c>
      <c r="W1206" s="326" t="s">
        <v>1470</v>
      </c>
      <c r="X1206" s="340">
        <v>0</v>
      </c>
      <c r="Y1206" s="328">
        <v>0</v>
      </c>
      <c r="Z1206" s="328">
        <v>0</v>
      </c>
      <c r="AA1206" s="328">
        <v>0</v>
      </c>
      <c r="AB1206" s="304" t="s">
        <v>2319</v>
      </c>
    </row>
    <row r="1207" spans="15:28" x14ac:dyDescent="0.3">
      <c r="O1207" s="305">
        <v>6053</v>
      </c>
      <c r="P1207" s="306" t="s">
        <v>49</v>
      </c>
      <c r="Q1207" s="105" t="s">
        <v>1628</v>
      </c>
      <c r="R1207" s="308" t="s">
        <v>1628</v>
      </c>
      <c r="S1207" s="309" t="s">
        <v>43</v>
      </c>
      <c r="T1207" s="310">
        <v>37930</v>
      </c>
      <c r="U1207" s="310" t="s">
        <v>201</v>
      </c>
      <c r="V1207" s="310" t="s">
        <v>286</v>
      </c>
      <c r="W1207" s="311" t="s">
        <v>1470</v>
      </c>
      <c r="X1207" s="378">
        <v>0</v>
      </c>
      <c r="Y1207" s="313">
        <v>0</v>
      </c>
      <c r="Z1207" s="313">
        <v>0</v>
      </c>
      <c r="AA1207" s="313">
        <v>0</v>
      </c>
      <c r="AB1207" s="304" t="s">
        <v>2319</v>
      </c>
    </row>
    <row r="1208" spans="15:28" x14ac:dyDescent="0.3">
      <c r="O1208" s="298">
        <v>6049</v>
      </c>
      <c r="P1208" s="298" t="s">
        <v>83</v>
      </c>
      <c r="Q1208" s="199" t="s">
        <v>1645</v>
      </c>
      <c r="R1208" s="300" t="s">
        <v>1645</v>
      </c>
      <c r="S1208" s="199" t="s">
        <v>33</v>
      </c>
      <c r="T1208" s="199">
        <v>37930</v>
      </c>
      <c r="U1208" s="199" t="s">
        <v>2077</v>
      </c>
      <c r="V1208" s="199" t="s">
        <v>28</v>
      </c>
      <c r="W1208" s="301" t="s">
        <v>1470</v>
      </c>
      <c r="X1208" s="356">
        <v>0</v>
      </c>
      <c r="Y1208" s="303">
        <v>0</v>
      </c>
      <c r="Z1208" s="303">
        <v>0</v>
      </c>
      <c r="AA1208" s="303">
        <v>0</v>
      </c>
      <c r="AB1208" s="304" t="s">
        <v>2319</v>
      </c>
    </row>
    <row r="1209" spans="15:28" x14ac:dyDescent="0.3">
      <c r="O1209" s="445">
        <v>6008</v>
      </c>
      <c r="P1209" s="298" t="s">
        <v>83</v>
      </c>
      <c r="Q1209" s="199" t="s">
        <v>1693</v>
      </c>
      <c r="R1209" s="396" t="s">
        <v>1976</v>
      </c>
      <c r="S1209" s="455" t="s">
        <v>18</v>
      </c>
      <c r="T1209" s="447">
        <v>37911</v>
      </c>
      <c r="U1209" s="447" t="s">
        <v>2063</v>
      </c>
      <c r="V1209" s="199" t="s">
        <v>328</v>
      </c>
      <c r="W1209" s="448" t="s">
        <v>1470</v>
      </c>
      <c r="X1209" s="302">
        <v>0</v>
      </c>
      <c r="Y1209" s="303">
        <v>0</v>
      </c>
      <c r="Z1209" s="303">
        <v>0</v>
      </c>
      <c r="AA1209" s="303">
        <v>0</v>
      </c>
      <c r="AB1209" s="304" t="s">
        <v>2319</v>
      </c>
    </row>
    <row r="1210" spans="15:28" x14ac:dyDescent="0.3">
      <c r="O1210" s="398">
        <v>6217</v>
      </c>
      <c r="P1210" s="399" t="s">
        <v>49</v>
      </c>
      <c r="Q1210" s="400" t="s">
        <v>2097</v>
      </c>
      <c r="R1210" s="400" t="s">
        <v>2097</v>
      </c>
      <c r="S1210" s="401" t="s">
        <v>18</v>
      </c>
      <c r="T1210" s="402">
        <v>37888</v>
      </c>
      <c r="U1210" s="402" t="s">
        <v>87</v>
      </c>
      <c r="V1210" s="402" t="s">
        <v>344</v>
      </c>
      <c r="W1210" s="403" t="s">
        <v>2084</v>
      </c>
      <c r="X1210" s="404">
        <v>0</v>
      </c>
      <c r="Y1210" s="405">
        <v>0</v>
      </c>
      <c r="Z1210" s="405">
        <v>0</v>
      </c>
      <c r="AA1210" s="405">
        <v>0</v>
      </c>
      <c r="AB1210" s="304" t="s">
        <v>2319</v>
      </c>
    </row>
    <row r="1211" spans="15:28" x14ac:dyDescent="0.3">
      <c r="O1211" s="445">
        <v>6125</v>
      </c>
      <c r="P1211" s="298" t="s">
        <v>83</v>
      </c>
      <c r="Q1211" s="199" t="s">
        <v>1691</v>
      </c>
      <c r="R1211" s="396" t="s">
        <v>1691</v>
      </c>
      <c r="S1211" s="455" t="s">
        <v>125</v>
      </c>
      <c r="T1211" s="447">
        <v>37873</v>
      </c>
      <c r="U1211" s="447" t="s">
        <v>2049</v>
      </c>
      <c r="V1211" s="448" t="s">
        <v>868</v>
      </c>
      <c r="W1211" s="448" t="s">
        <v>1470</v>
      </c>
      <c r="X1211" s="302">
        <v>0</v>
      </c>
      <c r="Y1211" s="303">
        <v>0</v>
      </c>
      <c r="Z1211" s="303">
        <v>0</v>
      </c>
      <c r="AA1211" s="303">
        <v>0</v>
      </c>
      <c r="AB1211" s="304" t="s">
        <v>2319</v>
      </c>
    </row>
    <row r="1212" spans="15:28" x14ac:dyDescent="0.3">
      <c r="O1212" s="456">
        <v>5701</v>
      </c>
      <c r="P1212" s="306" t="s">
        <v>49</v>
      </c>
      <c r="Q1212" s="256" t="s">
        <v>1302</v>
      </c>
      <c r="R1212" s="377" t="s">
        <v>1302</v>
      </c>
      <c r="S1212" s="388" t="s">
        <v>504</v>
      </c>
      <c r="T1212" s="310">
        <v>37862</v>
      </c>
      <c r="U1212" s="310" t="s">
        <v>1303</v>
      </c>
      <c r="V1212" s="457" t="s">
        <v>28</v>
      </c>
      <c r="W1212" s="457" t="s">
        <v>24</v>
      </c>
      <c r="X1212" s="312">
        <v>0</v>
      </c>
      <c r="Y1212" s="313">
        <v>0</v>
      </c>
      <c r="Z1212" s="313">
        <v>0</v>
      </c>
      <c r="AA1212" s="313">
        <v>0</v>
      </c>
      <c r="AB1212" s="304" t="s">
        <v>2319</v>
      </c>
    </row>
    <row r="1213" spans="15:28" x14ac:dyDescent="0.3">
      <c r="O1213" s="449">
        <v>6027</v>
      </c>
      <c r="P1213" s="450"/>
      <c r="Q1213" s="243" t="s">
        <v>1700</v>
      </c>
      <c r="R1213" s="250" t="s">
        <v>1700</v>
      </c>
      <c r="S1213" s="451" t="s">
        <v>74</v>
      </c>
      <c r="T1213" s="452">
        <v>37814</v>
      </c>
      <c r="U1213" s="452" t="s">
        <v>896</v>
      </c>
      <c r="V1213" s="244" t="s">
        <v>286</v>
      </c>
      <c r="W1213" s="244" t="s">
        <v>1470</v>
      </c>
      <c r="X1213" s="453">
        <v>0</v>
      </c>
      <c r="Y1213" s="454">
        <v>0</v>
      </c>
      <c r="Z1213" s="454">
        <v>0</v>
      </c>
      <c r="AA1213" s="454">
        <v>0</v>
      </c>
      <c r="AB1213" s="304" t="s">
        <v>2319</v>
      </c>
    </row>
    <row r="1214" spans="15:28" x14ac:dyDescent="0.3">
      <c r="O1214" s="298">
        <v>5993</v>
      </c>
      <c r="P1214" s="298" t="s">
        <v>83</v>
      </c>
      <c r="Q1214" s="199" t="s">
        <v>1640</v>
      </c>
      <c r="R1214" s="300" t="s">
        <v>1640</v>
      </c>
      <c r="S1214" s="199" t="s">
        <v>125</v>
      </c>
      <c r="T1214" s="199">
        <v>37793</v>
      </c>
      <c r="U1214" s="199" t="s">
        <v>2076</v>
      </c>
      <c r="V1214" s="199" t="s">
        <v>28</v>
      </c>
      <c r="W1214" s="301" t="s">
        <v>1470</v>
      </c>
      <c r="X1214" s="356">
        <v>0</v>
      </c>
      <c r="Y1214" s="303">
        <v>0</v>
      </c>
      <c r="Z1214" s="303">
        <v>0</v>
      </c>
      <c r="AA1214" s="303">
        <v>0</v>
      </c>
      <c r="AB1214" s="304" t="s">
        <v>2319</v>
      </c>
    </row>
    <row r="1215" spans="15:28" x14ac:dyDescent="0.3">
      <c r="O1215" s="458">
        <v>5185</v>
      </c>
      <c r="P1215" s="458" t="s">
        <v>6</v>
      </c>
      <c r="Q1215" s="236" t="s">
        <v>947</v>
      </c>
      <c r="R1215" s="459" t="s">
        <v>947</v>
      </c>
      <c r="S1215" s="460" t="s">
        <v>30</v>
      </c>
      <c r="T1215" s="461">
        <v>37785</v>
      </c>
      <c r="U1215" s="460" t="s">
        <v>203</v>
      </c>
      <c r="V1215" s="460" t="s">
        <v>930</v>
      </c>
      <c r="W1215" s="462" t="s">
        <v>16</v>
      </c>
      <c r="X1215" s="312">
        <v>0</v>
      </c>
      <c r="Y1215" s="313">
        <v>0</v>
      </c>
      <c r="Z1215" s="313">
        <v>0</v>
      </c>
      <c r="AA1215" s="313">
        <v>0</v>
      </c>
      <c r="AB1215" s="304" t="s">
        <v>2319</v>
      </c>
    </row>
    <row r="1216" spans="15:28" x14ac:dyDescent="0.3">
      <c r="O1216" s="349">
        <v>6029</v>
      </c>
      <c r="P1216" s="306" t="s">
        <v>49</v>
      </c>
      <c r="Q1216" s="231" t="s">
        <v>1643</v>
      </c>
      <c r="R1216" s="359" t="s">
        <v>1643</v>
      </c>
      <c r="S1216" s="231" t="s">
        <v>22</v>
      </c>
      <c r="T1216" s="231">
        <v>37774</v>
      </c>
      <c r="U1216" s="231" t="s">
        <v>1644</v>
      </c>
      <c r="V1216" s="310" t="s">
        <v>28</v>
      </c>
      <c r="W1216" s="360" t="s">
        <v>1470</v>
      </c>
      <c r="X1216" s="378">
        <v>0</v>
      </c>
      <c r="Y1216" s="313">
        <v>0</v>
      </c>
      <c r="Z1216" s="313">
        <v>0</v>
      </c>
      <c r="AA1216" s="313">
        <v>0</v>
      </c>
      <c r="AB1216" s="304" t="s">
        <v>2319</v>
      </c>
    </row>
    <row r="1217" spans="15:28" x14ac:dyDescent="0.3">
      <c r="O1217" s="380">
        <v>6302</v>
      </c>
      <c r="P1217" s="380" t="s">
        <v>17</v>
      </c>
      <c r="Q1217" s="435" t="s">
        <v>2308</v>
      </c>
      <c r="R1217" s="436" t="s">
        <v>2308</v>
      </c>
      <c r="S1217" s="437" t="s">
        <v>41</v>
      </c>
      <c r="T1217" s="383">
        <v>37756</v>
      </c>
      <c r="U1217" s="437" t="s">
        <v>374</v>
      </c>
      <c r="V1217" s="437" t="s">
        <v>231</v>
      </c>
      <c r="W1217" s="384" t="s">
        <v>2219</v>
      </c>
      <c r="X1217" s="385">
        <v>0</v>
      </c>
      <c r="Y1217" s="386">
        <v>0</v>
      </c>
      <c r="Z1217" s="386">
        <v>0</v>
      </c>
      <c r="AA1217" s="386">
        <v>0</v>
      </c>
      <c r="AB1217" s="304" t="s">
        <v>2319</v>
      </c>
    </row>
    <row r="1218" spans="15:28" x14ac:dyDescent="0.3">
      <c r="O1218" s="298">
        <v>6033</v>
      </c>
      <c r="P1218" s="298" t="s">
        <v>83</v>
      </c>
      <c r="Q1218" s="199" t="s">
        <v>1632</v>
      </c>
      <c r="R1218" s="300" t="s">
        <v>1632</v>
      </c>
      <c r="S1218" s="199" t="s">
        <v>18</v>
      </c>
      <c r="T1218" s="199">
        <v>37751</v>
      </c>
      <c r="U1218" s="199" t="s">
        <v>2024</v>
      </c>
      <c r="V1218" s="199" t="s">
        <v>286</v>
      </c>
      <c r="W1218" s="301" t="s">
        <v>1470</v>
      </c>
      <c r="X1218" s="356">
        <v>0</v>
      </c>
      <c r="Y1218" s="303">
        <v>0</v>
      </c>
      <c r="Z1218" s="303">
        <v>0</v>
      </c>
      <c r="AA1218" s="303">
        <v>0</v>
      </c>
      <c r="AB1218" s="304" t="s">
        <v>2319</v>
      </c>
    </row>
    <row r="1219" spans="15:28" x14ac:dyDescent="0.3">
      <c r="O1219" s="305">
        <v>5145</v>
      </c>
      <c r="P1219" s="306" t="s">
        <v>49</v>
      </c>
      <c r="Q1219" s="236" t="s">
        <v>959</v>
      </c>
      <c r="R1219" s="377" t="s">
        <v>959</v>
      </c>
      <c r="S1219" s="309" t="s">
        <v>18</v>
      </c>
      <c r="T1219" s="310">
        <v>37732</v>
      </c>
      <c r="U1219" s="460" t="s">
        <v>1692</v>
      </c>
      <c r="V1219" s="310" t="s">
        <v>930</v>
      </c>
      <c r="W1219" s="347" t="s">
        <v>16</v>
      </c>
      <c r="X1219" s="312">
        <v>0</v>
      </c>
      <c r="Y1219" s="313">
        <v>0</v>
      </c>
      <c r="Z1219" s="313">
        <v>0</v>
      </c>
      <c r="AA1219" s="313">
        <v>0</v>
      </c>
      <c r="AB1219" s="304" t="s">
        <v>2319</v>
      </c>
    </row>
    <row r="1220" spans="15:28" x14ac:dyDescent="0.3">
      <c r="O1220" s="449">
        <v>6099</v>
      </c>
      <c r="P1220" s="450"/>
      <c r="Q1220" s="243" t="s">
        <v>1698</v>
      </c>
      <c r="R1220" s="250" t="s">
        <v>1698</v>
      </c>
      <c r="S1220" s="451" t="s">
        <v>136</v>
      </c>
      <c r="T1220" s="452">
        <v>37726</v>
      </c>
      <c r="U1220" s="452" t="s">
        <v>65</v>
      </c>
      <c r="V1220" s="244" t="s">
        <v>194</v>
      </c>
      <c r="W1220" s="244" t="s">
        <v>1470</v>
      </c>
      <c r="X1220" s="453">
        <v>0</v>
      </c>
      <c r="Y1220" s="454">
        <v>0</v>
      </c>
      <c r="Z1220" s="454">
        <v>0</v>
      </c>
      <c r="AA1220" s="454">
        <v>0</v>
      </c>
      <c r="AB1220" s="304" t="s">
        <v>2319</v>
      </c>
    </row>
    <row r="1221" spans="15:28" x14ac:dyDescent="0.3">
      <c r="O1221" s="298">
        <v>5568</v>
      </c>
      <c r="P1221" s="298" t="s">
        <v>83</v>
      </c>
      <c r="Q1221" s="118" t="s">
        <v>1296</v>
      </c>
      <c r="R1221" s="300" t="s">
        <v>1296</v>
      </c>
      <c r="S1221" s="199" t="s">
        <v>125</v>
      </c>
      <c r="T1221" s="199">
        <v>37715</v>
      </c>
      <c r="U1221" s="199" t="s">
        <v>2078</v>
      </c>
      <c r="V1221" s="199" t="s">
        <v>28</v>
      </c>
      <c r="W1221" s="301" t="s">
        <v>24</v>
      </c>
      <c r="X1221" s="302">
        <v>0</v>
      </c>
      <c r="Y1221" s="303">
        <v>0</v>
      </c>
      <c r="Z1221" s="303">
        <v>0</v>
      </c>
      <c r="AA1221" s="303">
        <v>0</v>
      </c>
      <c r="AB1221" s="304" t="s">
        <v>2319</v>
      </c>
    </row>
    <row r="1222" spans="15:28" x14ac:dyDescent="0.3">
      <c r="O1222" s="431">
        <v>6306</v>
      </c>
      <c r="P1222" s="399" t="s">
        <v>49</v>
      </c>
      <c r="Q1222" s="432" t="s">
        <v>2280</v>
      </c>
      <c r="R1222" s="400" t="s">
        <v>2281</v>
      </c>
      <c r="S1222" s="401" t="s">
        <v>10</v>
      </c>
      <c r="T1222" s="402">
        <v>37713</v>
      </c>
      <c r="U1222" s="402" t="s">
        <v>11</v>
      </c>
      <c r="V1222" s="402" t="s">
        <v>990</v>
      </c>
      <c r="W1222" s="433" t="s">
        <v>2219</v>
      </c>
      <c r="X1222" s="404">
        <v>0</v>
      </c>
      <c r="Y1222" s="405">
        <v>0</v>
      </c>
      <c r="Z1222" s="405">
        <v>0</v>
      </c>
      <c r="AA1222" s="405">
        <v>0</v>
      </c>
      <c r="AB1222" s="304" t="s">
        <v>2319</v>
      </c>
    </row>
    <row r="1223" spans="15:28" x14ac:dyDescent="0.3">
      <c r="O1223" s="305">
        <v>5989</v>
      </c>
      <c r="P1223" s="306" t="s">
        <v>49</v>
      </c>
      <c r="Q1223" s="105" t="s">
        <v>1625</v>
      </c>
      <c r="R1223" s="308" t="s">
        <v>1625</v>
      </c>
      <c r="S1223" s="309" t="s">
        <v>136</v>
      </c>
      <c r="T1223" s="310">
        <v>37709</v>
      </c>
      <c r="U1223" s="310" t="s">
        <v>1626</v>
      </c>
      <c r="V1223" s="310" t="s">
        <v>286</v>
      </c>
      <c r="W1223" s="311" t="s">
        <v>1470</v>
      </c>
      <c r="X1223" s="378">
        <v>0</v>
      </c>
      <c r="Y1223" s="313">
        <v>0</v>
      </c>
      <c r="Z1223" s="313">
        <v>0</v>
      </c>
      <c r="AA1223" s="313">
        <v>0</v>
      </c>
      <c r="AB1223" s="304" t="s">
        <v>2319</v>
      </c>
    </row>
    <row r="1224" spans="15:28" x14ac:dyDescent="0.3">
      <c r="O1224" s="305">
        <v>6089</v>
      </c>
      <c r="P1224" s="306" t="s">
        <v>49</v>
      </c>
      <c r="Q1224" s="105" t="s">
        <v>1637</v>
      </c>
      <c r="R1224" s="308" t="s">
        <v>1637</v>
      </c>
      <c r="S1224" s="309" t="s">
        <v>41</v>
      </c>
      <c r="T1224" s="310">
        <v>37701</v>
      </c>
      <c r="U1224" s="310" t="s">
        <v>2014</v>
      </c>
      <c r="V1224" s="310" t="s">
        <v>103</v>
      </c>
      <c r="W1224" s="311" t="s">
        <v>1470</v>
      </c>
      <c r="X1224" s="378">
        <v>0</v>
      </c>
      <c r="Y1224" s="313">
        <v>0</v>
      </c>
      <c r="Z1224" s="313">
        <v>0</v>
      </c>
      <c r="AA1224" s="313">
        <v>0</v>
      </c>
      <c r="AB1224" s="304" t="s">
        <v>2319</v>
      </c>
    </row>
    <row r="1225" spans="15:28" x14ac:dyDescent="0.3">
      <c r="O1225" s="449">
        <v>6059</v>
      </c>
      <c r="P1225" s="450"/>
      <c r="Q1225" s="243" t="s">
        <v>1697</v>
      </c>
      <c r="R1225" s="250" t="s">
        <v>1697</v>
      </c>
      <c r="S1225" s="451" t="s">
        <v>10</v>
      </c>
      <c r="T1225" s="452">
        <v>37684</v>
      </c>
      <c r="U1225" s="452" t="s">
        <v>167</v>
      </c>
      <c r="V1225" s="244" t="s">
        <v>194</v>
      </c>
      <c r="W1225" s="244" t="s">
        <v>1470</v>
      </c>
      <c r="X1225" s="453">
        <v>0</v>
      </c>
      <c r="Y1225" s="454">
        <v>0</v>
      </c>
      <c r="Z1225" s="454">
        <v>0</v>
      </c>
      <c r="AA1225" s="454">
        <v>0</v>
      </c>
      <c r="AB1225" s="304" t="s">
        <v>2319</v>
      </c>
    </row>
    <row r="1226" spans="15:28" x14ac:dyDescent="0.3">
      <c r="O1226" s="305">
        <v>5987</v>
      </c>
      <c r="P1226" s="306" t="s">
        <v>49</v>
      </c>
      <c r="Q1226" s="105" t="s">
        <v>1624</v>
      </c>
      <c r="R1226" s="308" t="s">
        <v>1624</v>
      </c>
      <c r="S1226" s="309" t="s">
        <v>43</v>
      </c>
      <c r="T1226" s="310">
        <v>37680</v>
      </c>
      <c r="U1226" s="310" t="s">
        <v>1500</v>
      </c>
      <c r="V1226" s="310" t="s">
        <v>286</v>
      </c>
      <c r="W1226" s="311" t="s">
        <v>1470</v>
      </c>
      <c r="X1226" s="378">
        <v>0</v>
      </c>
      <c r="Y1226" s="313">
        <v>0</v>
      </c>
      <c r="Z1226" s="313">
        <v>0</v>
      </c>
      <c r="AA1226" s="313">
        <v>0</v>
      </c>
      <c r="AB1226" s="304" t="s">
        <v>2319</v>
      </c>
    </row>
    <row r="1227" spans="15:28" x14ac:dyDescent="0.3">
      <c r="O1227" s="449">
        <v>6135</v>
      </c>
      <c r="P1227" s="450"/>
      <c r="Q1227" s="243" t="s">
        <v>1710</v>
      </c>
      <c r="R1227" s="250" t="s">
        <v>1710</v>
      </c>
      <c r="S1227" s="451" t="s">
        <v>41</v>
      </c>
      <c r="T1227" s="452">
        <v>37669</v>
      </c>
      <c r="U1227" s="452" t="s">
        <v>78</v>
      </c>
      <c r="V1227" s="244" t="s">
        <v>231</v>
      </c>
      <c r="W1227" s="244" t="s">
        <v>1470</v>
      </c>
      <c r="X1227" s="453">
        <v>0</v>
      </c>
      <c r="Y1227" s="454">
        <v>0</v>
      </c>
      <c r="Z1227" s="454">
        <v>0</v>
      </c>
      <c r="AA1227" s="454">
        <v>0</v>
      </c>
      <c r="AB1227" s="304" t="s">
        <v>2319</v>
      </c>
    </row>
    <row r="1228" spans="15:28" x14ac:dyDescent="0.3">
      <c r="O1228" s="361">
        <v>6205</v>
      </c>
      <c r="P1228" s="361" t="s">
        <v>83</v>
      </c>
      <c r="Q1228" s="362" t="s">
        <v>2193</v>
      </c>
      <c r="R1228" s="363" t="s">
        <v>2194</v>
      </c>
      <c r="S1228" s="364" t="s">
        <v>125</v>
      </c>
      <c r="T1228" s="364">
        <v>37660</v>
      </c>
      <c r="U1228" s="364" t="s">
        <v>128</v>
      </c>
      <c r="V1228" s="364" t="s">
        <v>919</v>
      </c>
      <c r="W1228" s="365" t="s">
        <v>2084</v>
      </c>
      <c r="X1228" s="366">
        <v>0</v>
      </c>
      <c r="Y1228" s="367">
        <v>0</v>
      </c>
      <c r="Z1228" s="367">
        <v>0</v>
      </c>
      <c r="AA1228" s="367">
        <v>0</v>
      </c>
      <c r="AB1228" s="304" t="s">
        <v>2319</v>
      </c>
    </row>
    <row r="1229" spans="15:28" x14ac:dyDescent="0.3">
      <c r="O1229" s="449">
        <v>6175</v>
      </c>
      <c r="P1229" s="450"/>
      <c r="Q1229" s="243" t="s">
        <v>1711</v>
      </c>
      <c r="R1229" s="250" t="s">
        <v>1711</v>
      </c>
      <c r="S1229" s="451"/>
      <c r="T1229" s="452">
        <v>37658</v>
      </c>
      <c r="U1229" s="452" t="s">
        <v>78</v>
      </c>
      <c r="V1229" s="244" t="s">
        <v>231</v>
      </c>
      <c r="W1229" s="244" t="s">
        <v>1470</v>
      </c>
      <c r="X1229" s="453">
        <v>0</v>
      </c>
      <c r="Y1229" s="454">
        <v>0</v>
      </c>
      <c r="Z1229" s="454">
        <v>0</v>
      </c>
      <c r="AA1229" s="454">
        <v>0</v>
      </c>
      <c r="AB1229" s="304" t="s">
        <v>2319</v>
      </c>
    </row>
    <row r="1230" spans="15:28" x14ac:dyDescent="0.3">
      <c r="O1230" s="305">
        <v>5660</v>
      </c>
      <c r="P1230" s="306" t="s">
        <v>49</v>
      </c>
      <c r="Q1230" s="139" t="s">
        <v>197</v>
      </c>
      <c r="R1230" s="308" t="s">
        <v>197</v>
      </c>
      <c r="S1230" s="309" t="s">
        <v>10</v>
      </c>
      <c r="T1230" s="310">
        <v>37642</v>
      </c>
      <c r="U1230" s="310" t="s">
        <v>2015</v>
      </c>
      <c r="V1230" s="310" t="s">
        <v>213</v>
      </c>
      <c r="W1230" s="347" t="s">
        <v>24</v>
      </c>
      <c r="X1230" s="312">
        <v>0</v>
      </c>
      <c r="Y1230" s="313">
        <v>0</v>
      </c>
      <c r="Z1230" s="313">
        <v>0</v>
      </c>
      <c r="AA1230" s="313">
        <v>0</v>
      </c>
      <c r="AB1230" s="304" t="s">
        <v>2319</v>
      </c>
    </row>
    <row r="1231" spans="15:28" x14ac:dyDescent="0.3">
      <c r="O1231" s="445">
        <v>6190</v>
      </c>
      <c r="P1231" s="298" t="s">
        <v>83</v>
      </c>
      <c r="Q1231" s="199" t="s">
        <v>1690</v>
      </c>
      <c r="R1231" s="396" t="s">
        <v>1690</v>
      </c>
      <c r="S1231" s="455" t="s">
        <v>10</v>
      </c>
      <c r="T1231" s="447">
        <v>37642</v>
      </c>
      <c r="U1231" s="447" t="s">
        <v>2046</v>
      </c>
      <c r="V1231" s="448" t="s">
        <v>26</v>
      </c>
      <c r="W1231" s="448" t="s">
        <v>1470</v>
      </c>
      <c r="X1231" s="302">
        <v>0</v>
      </c>
      <c r="Y1231" s="303">
        <v>0</v>
      </c>
      <c r="Z1231" s="303">
        <v>0</v>
      </c>
      <c r="AA1231" s="303">
        <v>0</v>
      </c>
      <c r="AB1231" s="304" t="s">
        <v>2319</v>
      </c>
    </row>
    <row r="1232" spans="15:28" x14ac:dyDescent="0.3">
      <c r="O1232" s="298">
        <v>6031</v>
      </c>
      <c r="P1232" s="298" t="s">
        <v>83</v>
      </c>
      <c r="Q1232" s="199" t="s">
        <v>1617</v>
      </c>
      <c r="R1232" s="300" t="s">
        <v>1617</v>
      </c>
      <c r="S1232" s="199" t="s">
        <v>169</v>
      </c>
      <c r="T1232" s="199">
        <v>37636</v>
      </c>
      <c r="U1232" s="199" t="s">
        <v>1618</v>
      </c>
      <c r="V1232" s="199" t="s">
        <v>48</v>
      </c>
      <c r="W1232" s="301" t="s">
        <v>1470</v>
      </c>
      <c r="X1232" s="356">
        <v>0</v>
      </c>
      <c r="Y1232" s="303">
        <v>0</v>
      </c>
      <c r="Z1232" s="303">
        <v>0</v>
      </c>
      <c r="AA1232" s="303">
        <v>0</v>
      </c>
      <c r="AB1232" s="304" t="s">
        <v>2319</v>
      </c>
    </row>
    <row r="1233" spans="15:28" x14ac:dyDescent="0.3">
      <c r="O1233" s="456">
        <v>6188</v>
      </c>
      <c r="P1233" s="306" t="s">
        <v>49</v>
      </c>
      <c r="Q1233" s="231" t="s">
        <v>1689</v>
      </c>
      <c r="R1233" s="463" t="s">
        <v>1689</v>
      </c>
      <c r="S1233" s="464" t="s">
        <v>10</v>
      </c>
      <c r="T1233" s="310">
        <v>37613</v>
      </c>
      <c r="U1233" s="310" t="s">
        <v>2046</v>
      </c>
      <c r="V1233" s="310" t="s">
        <v>26</v>
      </c>
      <c r="W1233" s="457" t="s">
        <v>1470</v>
      </c>
      <c r="X1233" s="312">
        <v>0</v>
      </c>
      <c r="Y1233" s="313">
        <v>0</v>
      </c>
      <c r="Z1233" s="313">
        <v>0</v>
      </c>
      <c r="AA1233" s="313">
        <v>0</v>
      </c>
      <c r="AB1233" s="304" t="s">
        <v>2319</v>
      </c>
    </row>
    <row r="1234" spans="15:28" x14ac:dyDescent="0.3">
      <c r="O1234" s="361">
        <v>6333</v>
      </c>
      <c r="P1234" s="361" t="s">
        <v>83</v>
      </c>
      <c r="Q1234" s="362" t="s">
        <v>2283</v>
      </c>
      <c r="R1234" s="363" t="s">
        <v>2284</v>
      </c>
      <c r="S1234" s="364" t="s">
        <v>33</v>
      </c>
      <c r="T1234" s="364">
        <v>37609</v>
      </c>
      <c r="U1234" s="364" t="s">
        <v>492</v>
      </c>
      <c r="V1234" s="199" t="s">
        <v>328</v>
      </c>
      <c r="W1234" s="365" t="s">
        <v>2219</v>
      </c>
      <c r="X1234" s="366">
        <v>0</v>
      </c>
      <c r="Y1234" s="367">
        <v>0</v>
      </c>
      <c r="Z1234" s="367">
        <v>0</v>
      </c>
      <c r="AA1234" s="367">
        <v>0</v>
      </c>
      <c r="AB1234" s="304" t="s">
        <v>2319</v>
      </c>
    </row>
    <row r="1235" spans="15:28" x14ac:dyDescent="0.3">
      <c r="O1235" s="305">
        <v>6128</v>
      </c>
      <c r="P1235" s="306" t="s">
        <v>49</v>
      </c>
      <c r="Q1235" s="350" t="s">
        <v>1600</v>
      </c>
      <c r="R1235" s="308" t="s">
        <v>1600</v>
      </c>
      <c r="S1235" s="309" t="s">
        <v>18</v>
      </c>
      <c r="T1235" s="310">
        <v>37595</v>
      </c>
      <c r="U1235" s="310" t="s">
        <v>213</v>
      </c>
      <c r="V1235" s="352" t="s">
        <v>328</v>
      </c>
      <c r="W1235" s="311" t="s">
        <v>1470</v>
      </c>
      <c r="X1235" s="378">
        <v>0</v>
      </c>
      <c r="Y1235" s="313">
        <v>0</v>
      </c>
      <c r="Z1235" s="313">
        <v>0</v>
      </c>
      <c r="AA1235" s="313">
        <v>0</v>
      </c>
      <c r="AB1235" s="304" t="s">
        <v>2319</v>
      </c>
    </row>
    <row r="1236" spans="15:28" x14ac:dyDescent="0.3">
      <c r="O1236" s="298">
        <v>6180</v>
      </c>
      <c r="P1236" s="298" t="s">
        <v>83</v>
      </c>
      <c r="Q1236" s="199" t="s">
        <v>1511</v>
      </c>
      <c r="R1236" s="300" t="s">
        <v>1511</v>
      </c>
      <c r="S1236" s="199" t="s">
        <v>39</v>
      </c>
      <c r="T1236" s="199">
        <v>37581</v>
      </c>
      <c r="U1236" s="199" t="s">
        <v>1512</v>
      </c>
      <c r="V1236" s="199" t="s">
        <v>344</v>
      </c>
      <c r="W1236" s="301" t="s">
        <v>1470</v>
      </c>
      <c r="X1236" s="356">
        <v>0</v>
      </c>
      <c r="Y1236" s="303">
        <v>0</v>
      </c>
      <c r="Z1236" s="303">
        <v>0</v>
      </c>
      <c r="AA1236" s="303">
        <v>0</v>
      </c>
      <c r="AB1236" s="304" t="s">
        <v>2319</v>
      </c>
    </row>
    <row r="1237" spans="15:28" x14ac:dyDescent="0.3">
      <c r="O1237" s="305">
        <v>5544</v>
      </c>
      <c r="P1237" s="306" t="s">
        <v>49</v>
      </c>
      <c r="Q1237" s="307" t="s">
        <v>1968</v>
      </c>
      <c r="R1237" s="308" t="s">
        <v>1373</v>
      </c>
      <c r="S1237" s="309" t="s">
        <v>18</v>
      </c>
      <c r="T1237" s="310">
        <v>37560</v>
      </c>
      <c r="U1237" s="310" t="s">
        <v>40</v>
      </c>
      <c r="V1237" s="310" t="s">
        <v>149</v>
      </c>
      <c r="W1237" s="347" t="s">
        <v>24</v>
      </c>
      <c r="X1237" s="312">
        <v>0</v>
      </c>
      <c r="Y1237" s="313">
        <v>0</v>
      </c>
      <c r="Z1237" s="313">
        <v>0</v>
      </c>
      <c r="AA1237" s="313">
        <v>0</v>
      </c>
      <c r="AB1237" s="304" t="s">
        <v>2319</v>
      </c>
    </row>
    <row r="1238" spans="15:28" x14ac:dyDescent="0.3">
      <c r="O1238" s="298">
        <v>6154</v>
      </c>
      <c r="P1238" s="298" t="s">
        <v>83</v>
      </c>
      <c r="Q1238" s="199" t="s">
        <v>1572</v>
      </c>
      <c r="R1238" s="300" t="s">
        <v>1572</v>
      </c>
      <c r="S1238" s="199" t="s">
        <v>18</v>
      </c>
      <c r="T1238" s="199">
        <v>37533</v>
      </c>
      <c r="U1238" s="199" t="s">
        <v>2013</v>
      </c>
      <c r="V1238" s="199" t="s">
        <v>26</v>
      </c>
      <c r="W1238" s="301" t="s">
        <v>1470</v>
      </c>
      <c r="X1238" s="356">
        <v>0</v>
      </c>
      <c r="Y1238" s="303">
        <v>0</v>
      </c>
      <c r="Z1238" s="303">
        <v>0</v>
      </c>
      <c r="AA1238" s="303">
        <v>0</v>
      </c>
      <c r="AB1238" s="304" t="s">
        <v>2319</v>
      </c>
    </row>
    <row r="1239" spans="15:28" x14ac:dyDescent="0.3">
      <c r="O1239" s="298">
        <v>5593</v>
      </c>
      <c r="P1239" s="298" t="s">
        <v>83</v>
      </c>
      <c r="Q1239" s="118" t="s">
        <v>1297</v>
      </c>
      <c r="R1239" s="300" t="s">
        <v>1297</v>
      </c>
      <c r="S1239" s="199" t="s">
        <v>47</v>
      </c>
      <c r="T1239" s="199">
        <v>37524</v>
      </c>
      <c r="U1239" s="199" t="s">
        <v>1298</v>
      </c>
      <c r="V1239" s="199" t="s">
        <v>28</v>
      </c>
      <c r="W1239" s="301" t="s">
        <v>24</v>
      </c>
      <c r="X1239" s="302">
        <v>0</v>
      </c>
      <c r="Y1239" s="303">
        <v>0</v>
      </c>
      <c r="Z1239" s="303">
        <v>0</v>
      </c>
      <c r="AA1239" s="303">
        <v>0</v>
      </c>
      <c r="AB1239" s="304" t="s">
        <v>2319</v>
      </c>
    </row>
    <row r="1240" spans="15:28" x14ac:dyDescent="0.3">
      <c r="O1240" s="298">
        <v>5959</v>
      </c>
      <c r="P1240" s="298" t="s">
        <v>83</v>
      </c>
      <c r="Q1240" s="199" t="s">
        <v>1598</v>
      </c>
      <c r="R1240" s="300" t="s">
        <v>1598</v>
      </c>
      <c r="S1240" s="199" t="s">
        <v>74</v>
      </c>
      <c r="T1240" s="199">
        <v>37502</v>
      </c>
      <c r="U1240" s="199" t="s">
        <v>764</v>
      </c>
      <c r="V1240" s="199" t="s">
        <v>990</v>
      </c>
      <c r="W1240" s="301" t="s">
        <v>1470</v>
      </c>
      <c r="X1240" s="356">
        <v>0</v>
      </c>
      <c r="Y1240" s="303">
        <v>0</v>
      </c>
      <c r="Z1240" s="303">
        <v>0</v>
      </c>
      <c r="AA1240" s="303">
        <v>0</v>
      </c>
      <c r="AB1240" s="304" t="s">
        <v>2319</v>
      </c>
    </row>
    <row r="1241" spans="15:28" x14ac:dyDescent="0.3">
      <c r="O1241" s="298">
        <v>6064</v>
      </c>
      <c r="P1241" s="298" t="s">
        <v>83</v>
      </c>
      <c r="Q1241" s="199" t="s">
        <v>1566</v>
      </c>
      <c r="R1241" s="300" t="s">
        <v>1566</v>
      </c>
      <c r="S1241" s="199" t="s">
        <v>30</v>
      </c>
      <c r="T1241" s="199">
        <v>37499</v>
      </c>
      <c r="U1241" s="199" t="s">
        <v>2043</v>
      </c>
      <c r="V1241" s="199" t="s">
        <v>132</v>
      </c>
      <c r="W1241" s="301" t="s">
        <v>1470</v>
      </c>
      <c r="X1241" s="356">
        <v>0</v>
      </c>
      <c r="Y1241" s="303">
        <v>0</v>
      </c>
      <c r="Z1241" s="303">
        <v>0</v>
      </c>
      <c r="AA1241" s="303">
        <v>0</v>
      </c>
      <c r="AB1241" s="304" t="s">
        <v>2319</v>
      </c>
    </row>
    <row r="1242" spans="15:28" x14ac:dyDescent="0.3">
      <c r="O1242" s="298">
        <v>6082</v>
      </c>
      <c r="P1242" s="298" t="s">
        <v>83</v>
      </c>
      <c r="Q1242" s="199" t="s">
        <v>1587</v>
      </c>
      <c r="R1242" s="300" t="s">
        <v>1587</v>
      </c>
      <c r="S1242" s="199" t="s">
        <v>125</v>
      </c>
      <c r="T1242" s="199">
        <v>37463</v>
      </c>
      <c r="U1242" s="199" t="s">
        <v>2052</v>
      </c>
      <c r="V1242" s="199" t="s">
        <v>930</v>
      </c>
      <c r="W1242" s="301" t="s">
        <v>1470</v>
      </c>
      <c r="X1242" s="356">
        <v>0</v>
      </c>
      <c r="Y1242" s="303">
        <v>0</v>
      </c>
      <c r="Z1242" s="303">
        <v>0</v>
      </c>
      <c r="AA1242" s="303">
        <v>0</v>
      </c>
      <c r="AB1242" s="304" t="s">
        <v>2319</v>
      </c>
    </row>
    <row r="1243" spans="15:28" x14ac:dyDescent="0.3">
      <c r="O1243" s="298">
        <v>5553</v>
      </c>
      <c r="P1243" s="298" t="s">
        <v>83</v>
      </c>
      <c r="Q1243" s="118" t="s">
        <v>1357</v>
      </c>
      <c r="R1243" s="300" t="s">
        <v>1357</v>
      </c>
      <c r="S1243" s="199" t="s">
        <v>151</v>
      </c>
      <c r="T1243" s="199">
        <v>37462</v>
      </c>
      <c r="U1243" s="199" t="s">
        <v>1358</v>
      </c>
      <c r="V1243" s="199" t="s">
        <v>231</v>
      </c>
      <c r="W1243" s="301" t="s">
        <v>24</v>
      </c>
      <c r="X1243" s="302">
        <v>0</v>
      </c>
      <c r="Y1243" s="303">
        <v>0</v>
      </c>
      <c r="Z1243" s="303">
        <v>0</v>
      </c>
      <c r="AA1243" s="303">
        <v>0</v>
      </c>
      <c r="AB1243" s="304" t="s">
        <v>2319</v>
      </c>
    </row>
    <row r="1244" spans="15:28" x14ac:dyDescent="0.3">
      <c r="O1244" s="298">
        <v>5558</v>
      </c>
      <c r="P1244" s="298" t="s">
        <v>83</v>
      </c>
      <c r="Q1244" s="299" t="s">
        <v>1953</v>
      </c>
      <c r="R1244" s="300" t="s">
        <v>1262</v>
      </c>
      <c r="S1244" s="199" t="s">
        <v>33</v>
      </c>
      <c r="T1244" s="199">
        <v>37439</v>
      </c>
      <c r="U1244" s="199" t="s">
        <v>82</v>
      </c>
      <c r="V1244" s="199" t="s">
        <v>286</v>
      </c>
      <c r="W1244" s="301" t="s">
        <v>24</v>
      </c>
      <c r="X1244" s="302">
        <v>0</v>
      </c>
      <c r="Y1244" s="303">
        <v>0</v>
      </c>
      <c r="Z1244" s="303">
        <v>0</v>
      </c>
      <c r="AA1244" s="303">
        <v>0</v>
      </c>
      <c r="AB1244" s="304" t="s">
        <v>2319</v>
      </c>
    </row>
    <row r="1245" spans="15:28" x14ac:dyDescent="0.3">
      <c r="O1245" s="349">
        <v>5601</v>
      </c>
      <c r="P1245" s="306" t="s">
        <v>49</v>
      </c>
      <c r="Q1245" s="202" t="s">
        <v>379</v>
      </c>
      <c r="R1245" s="359" t="s">
        <v>379</v>
      </c>
      <c r="S1245" s="231" t="s">
        <v>74</v>
      </c>
      <c r="T1245" s="231">
        <v>37433</v>
      </c>
      <c r="U1245" s="231" t="s">
        <v>380</v>
      </c>
      <c r="V1245" s="310" t="s">
        <v>344</v>
      </c>
      <c r="W1245" s="360" t="s">
        <v>24</v>
      </c>
      <c r="X1245" s="312">
        <v>0</v>
      </c>
      <c r="Y1245" s="313">
        <v>0</v>
      </c>
      <c r="Z1245" s="313">
        <v>0</v>
      </c>
      <c r="AA1245" s="313">
        <v>0</v>
      </c>
      <c r="AB1245" s="304" t="s">
        <v>2319</v>
      </c>
    </row>
    <row r="1246" spans="15:28" x14ac:dyDescent="0.3">
      <c r="O1246" s="322">
        <v>6034</v>
      </c>
      <c r="P1246" s="322" t="s">
        <v>17</v>
      </c>
      <c r="Q1246" s="132" t="s">
        <v>1545</v>
      </c>
      <c r="R1246" s="324" t="s">
        <v>1545</v>
      </c>
      <c r="S1246" s="325" t="s">
        <v>43</v>
      </c>
      <c r="T1246" s="132">
        <v>37426</v>
      </c>
      <c r="U1246" s="325" t="s">
        <v>1500</v>
      </c>
      <c r="V1246" s="325" t="s">
        <v>44</v>
      </c>
      <c r="W1246" s="326" t="s">
        <v>1470</v>
      </c>
      <c r="X1246" s="340">
        <v>0</v>
      </c>
      <c r="Y1246" s="328">
        <v>0</v>
      </c>
      <c r="Z1246" s="328">
        <v>0</v>
      </c>
      <c r="AA1246" s="328">
        <v>0</v>
      </c>
      <c r="AB1246" s="304" t="s">
        <v>2319</v>
      </c>
    </row>
    <row r="1247" spans="15:28" x14ac:dyDescent="0.3">
      <c r="O1247" s="298">
        <v>6100</v>
      </c>
      <c r="P1247" s="298" t="s">
        <v>83</v>
      </c>
      <c r="Q1247" s="199" t="s">
        <v>1510</v>
      </c>
      <c r="R1247" s="300" t="s">
        <v>1510</v>
      </c>
      <c r="S1247" s="199" t="s">
        <v>43</v>
      </c>
      <c r="T1247" s="199">
        <v>37423</v>
      </c>
      <c r="U1247" s="199" t="s">
        <v>1500</v>
      </c>
      <c r="V1247" s="199" t="s">
        <v>344</v>
      </c>
      <c r="W1247" s="301" t="s">
        <v>1470</v>
      </c>
      <c r="X1247" s="356">
        <v>0</v>
      </c>
      <c r="Y1247" s="303">
        <v>0</v>
      </c>
      <c r="Z1247" s="303">
        <v>0</v>
      </c>
      <c r="AA1247" s="303">
        <v>0</v>
      </c>
      <c r="AB1247" s="304" t="s">
        <v>2319</v>
      </c>
    </row>
    <row r="1248" spans="15:28" x14ac:dyDescent="0.3">
      <c r="O1248" s="380">
        <v>6360</v>
      </c>
      <c r="P1248" s="380" t="s">
        <v>17</v>
      </c>
      <c r="Q1248" s="435" t="s">
        <v>2312</v>
      </c>
      <c r="R1248" s="436" t="s">
        <v>2312</v>
      </c>
      <c r="S1248" s="437" t="s">
        <v>71</v>
      </c>
      <c r="T1248" s="383">
        <v>37417</v>
      </c>
      <c r="U1248" s="437" t="s">
        <v>344</v>
      </c>
      <c r="V1248" s="437" t="s">
        <v>149</v>
      </c>
      <c r="W1248" s="384" t="s">
        <v>2219</v>
      </c>
      <c r="X1248" s="385">
        <v>0</v>
      </c>
      <c r="Y1248" s="386">
        <v>0</v>
      </c>
      <c r="Z1248" s="386">
        <v>0</v>
      </c>
      <c r="AA1248" s="386">
        <v>0</v>
      </c>
      <c r="AB1248" s="304" t="s">
        <v>2319</v>
      </c>
    </row>
    <row r="1249" spans="15:28" x14ac:dyDescent="0.3">
      <c r="O1249" s="322">
        <v>6030</v>
      </c>
      <c r="P1249" s="322" t="s">
        <v>17</v>
      </c>
      <c r="Q1249" s="132" t="s">
        <v>1574</v>
      </c>
      <c r="R1249" s="324" t="s">
        <v>1574</v>
      </c>
      <c r="S1249" s="325" t="s">
        <v>74</v>
      </c>
      <c r="T1249" s="132">
        <v>37410</v>
      </c>
      <c r="U1249" s="325" t="s">
        <v>1684</v>
      </c>
      <c r="V1249" s="325" t="s">
        <v>832</v>
      </c>
      <c r="W1249" s="326" t="s">
        <v>1470</v>
      </c>
      <c r="X1249" s="340">
        <v>0</v>
      </c>
      <c r="Y1249" s="328">
        <v>0</v>
      </c>
      <c r="Z1249" s="328">
        <v>0</v>
      </c>
      <c r="AA1249" s="328">
        <v>0</v>
      </c>
      <c r="AB1249" s="304" t="s">
        <v>2319</v>
      </c>
    </row>
    <row r="1250" spans="15:28" x14ac:dyDescent="0.3">
      <c r="O1250" s="305">
        <v>5984</v>
      </c>
      <c r="P1250" s="306" t="s">
        <v>49</v>
      </c>
      <c r="Q1250" s="350" t="s">
        <v>2070</v>
      </c>
      <c r="R1250" s="308" t="s">
        <v>1621</v>
      </c>
      <c r="S1250" s="309" t="s">
        <v>41</v>
      </c>
      <c r="T1250" s="310">
        <v>37404</v>
      </c>
      <c r="U1250" s="310" t="s">
        <v>78</v>
      </c>
      <c r="V1250" s="310" t="s">
        <v>919</v>
      </c>
      <c r="W1250" s="311" t="s">
        <v>1470</v>
      </c>
      <c r="X1250" s="378">
        <v>0</v>
      </c>
      <c r="Y1250" s="313">
        <v>0</v>
      </c>
      <c r="Z1250" s="313">
        <v>0</v>
      </c>
      <c r="AA1250" s="313">
        <v>0</v>
      </c>
      <c r="AB1250" s="304" t="s">
        <v>2319</v>
      </c>
    </row>
    <row r="1251" spans="15:28" x14ac:dyDescent="0.3">
      <c r="O1251" s="298">
        <v>5615</v>
      </c>
      <c r="P1251" s="298" t="s">
        <v>83</v>
      </c>
      <c r="Q1251" s="118" t="s">
        <v>299</v>
      </c>
      <c r="R1251" s="300" t="s">
        <v>299</v>
      </c>
      <c r="S1251" s="199" t="s">
        <v>30</v>
      </c>
      <c r="T1251" s="199">
        <v>37394</v>
      </c>
      <c r="U1251" s="199" t="s">
        <v>203</v>
      </c>
      <c r="V1251" s="199" t="s">
        <v>261</v>
      </c>
      <c r="W1251" s="301" t="s">
        <v>24</v>
      </c>
      <c r="X1251" s="302">
        <v>0</v>
      </c>
      <c r="Y1251" s="303">
        <v>0</v>
      </c>
      <c r="Z1251" s="303">
        <v>0</v>
      </c>
      <c r="AA1251" s="303">
        <v>0</v>
      </c>
      <c r="AB1251" s="304" t="s">
        <v>2319</v>
      </c>
    </row>
    <row r="1252" spans="15:28" x14ac:dyDescent="0.3">
      <c r="O1252" s="305">
        <v>5963</v>
      </c>
      <c r="P1252" s="306" t="s">
        <v>49</v>
      </c>
      <c r="Q1252" s="105" t="s">
        <v>1577</v>
      </c>
      <c r="R1252" s="308" t="s">
        <v>1577</v>
      </c>
      <c r="S1252" s="309" t="s">
        <v>30</v>
      </c>
      <c r="T1252" s="310">
        <v>37392</v>
      </c>
      <c r="U1252" s="310" t="s">
        <v>203</v>
      </c>
      <c r="V1252" s="310" t="s">
        <v>868</v>
      </c>
      <c r="W1252" s="311" t="s">
        <v>1470</v>
      </c>
      <c r="X1252" s="378">
        <v>0</v>
      </c>
      <c r="Y1252" s="313">
        <v>0</v>
      </c>
      <c r="Z1252" s="313">
        <v>0</v>
      </c>
      <c r="AA1252" s="313">
        <v>0</v>
      </c>
      <c r="AB1252" s="304" t="s">
        <v>2319</v>
      </c>
    </row>
    <row r="1253" spans="15:28" x14ac:dyDescent="0.3">
      <c r="O1253" s="305">
        <v>5994</v>
      </c>
      <c r="P1253" s="306" t="s">
        <v>49</v>
      </c>
      <c r="Q1253" s="105" t="s">
        <v>1546</v>
      </c>
      <c r="R1253" s="308" t="s">
        <v>1546</v>
      </c>
      <c r="S1253" s="309" t="s">
        <v>727</v>
      </c>
      <c r="T1253" s="310">
        <v>37391</v>
      </c>
      <c r="U1253" s="310" t="s">
        <v>2035</v>
      </c>
      <c r="V1253" s="310" t="s">
        <v>44</v>
      </c>
      <c r="W1253" s="311" t="s">
        <v>1470</v>
      </c>
      <c r="X1253" s="378">
        <v>0</v>
      </c>
      <c r="Y1253" s="313">
        <v>0</v>
      </c>
      <c r="Z1253" s="313">
        <v>0</v>
      </c>
      <c r="AA1253" s="313">
        <v>0</v>
      </c>
      <c r="AB1253" s="304" t="s">
        <v>2319</v>
      </c>
    </row>
    <row r="1254" spans="15:28" x14ac:dyDescent="0.3">
      <c r="O1254" s="465">
        <v>6110</v>
      </c>
      <c r="P1254" s="322" t="s">
        <v>17</v>
      </c>
      <c r="Q1254" s="228" t="s">
        <v>1688</v>
      </c>
      <c r="R1254" s="375" t="s">
        <v>2044</v>
      </c>
      <c r="S1254" s="466" t="s">
        <v>18</v>
      </c>
      <c r="T1254" s="336">
        <v>37389</v>
      </c>
      <c r="U1254" s="336" t="s">
        <v>2045</v>
      </c>
      <c r="V1254" s="325" t="s">
        <v>26</v>
      </c>
      <c r="W1254" s="467" t="s">
        <v>1470</v>
      </c>
      <c r="X1254" s="327">
        <v>0</v>
      </c>
      <c r="Y1254" s="328">
        <v>0</v>
      </c>
      <c r="Z1254" s="328">
        <v>0</v>
      </c>
      <c r="AA1254" s="328">
        <v>0</v>
      </c>
      <c r="AB1254" s="304" t="s">
        <v>2319</v>
      </c>
    </row>
    <row r="1255" spans="15:28" x14ac:dyDescent="0.3">
      <c r="O1255" s="322">
        <v>5973</v>
      </c>
      <c r="P1255" s="322" t="s">
        <v>17</v>
      </c>
      <c r="Q1255" s="339" t="s">
        <v>1623</v>
      </c>
      <c r="R1255" s="324" t="s">
        <v>1623</v>
      </c>
      <c r="S1255" s="325" t="s">
        <v>125</v>
      </c>
      <c r="T1255" s="132">
        <v>37382</v>
      </c>
      <c r="U1255" s="325" t="s">
        <v>128</v>
      </c>
      <c r="V1255" s="325" t="s">
        <v>286</v>
      </c>
      <c r="W1255" s="326" t="s">
        <v>1470</v>
      </c>
      <c r="X1255" s="340">
        <v>0</v>
      </c>
      <c r="Y1255" s="328">
        <v>0</v>
      </c>
      <c r="Z1255" s="328">
        <v>0</v>
      </c>
      <c r="AA1255" s="328">
        <v>0</v>
      </c>
      <c r="AB1255" s="304" t="s">
        <v>2319</v>
      </c>
    </row>
    <row r="1256" spans="15:28" x14ac:dyDescent="0.3">
      <c r="O1256" s="439">
        <v>4510</v>
      </c>
      <c r="P1256" s="298" t="s">
        <v>83</v>
      </c>
      <c r="Q1256" s="143" t="s">
        <v>1728</v>
      </c>
      <c r="R1256" s="396" t="s">
        <v>1683</v>
      </c>
      <c r="S1256" s="442" t="s">
        <v>18</v>
      </c>
      <c r="T1256" s="443">
        <v>37379</v>
      </c>
      <c r="U1256" s="442" t="s">
        <v>1684</v>
      </c>
      <c r="V1256" s="442" t="s">
        <v>103</v>
      </c>
      <c r="W1256" s="444" t="s">
        <v>115</v>
      </c>
      <c r="X1256" s="302">
        <v>0</v>
      </c>
      <c r="Y1256" s="303">
        <v>0</v>
      </c>
      <c r="Z1256" s="303">
        <v>0</v>
      </c>
      <c r="AA1256" s="303">
        <v>0</v>
      </c>
      <c r="AB1256" s="304" t="s">
        <v>2319</v>
      </c>
    </row>
    <row r="1257" spans="15:28" x14ac:dyDescent="0.3">
      <c r="O1257" s="305">
        <v>5694</v>
      </c>
      <c r="P1257" s="306" t="s">
        <v>49</v>
      </c>
      <c r="Q1257" s="139" t="s">
        <v>1192</v>
      </c>
      <c r="R1257" s="308" t="s">
        <v>1192</v>
      </c>
      <c r="S1257" s="309" t="s">
        <v>136</v>
      </c>
      <c r="T1257" s="310">
        <v>37377</v>
      </c>
      <c r="U1257" s="310" t="s">
        <v>1193</v>
      </c>
      <c r="V1257" s="310" t="s">
        <v>48</v>
      </c>
      <c r="W1257" s="347" t="s">
        <v>24</v>
      </c>
      <c r="X1257" s="312">
        <v>0</v>
      </c>
      <c r="Y1257" s="313">
        <v>0</v>
      </c>
      <c r="Z1257" s="313">
        <v>0</v>
      </c>
      <c r="AA1257" s="313">
        <v>0</v>
      </c>
      <c r="AB1257" s="304" t="s">
        <v>2319</v>
      </c>
    </row>
    <row r="1258" spans="15:28" x14ac:dyDescent="0.3">
      <c r="O1258" s="305">
        <v>6050</v>
      </c>
      <c r="P1258" s="306" t="s">
        <v>49</v>
      </c>
      <c r="Q1258" s="377" t="s">
        <v>2041</v>
      </c>
      <c r="R1258" s="308" t="s">
        <v>1562</v>
      </c>
      <c r="S1258" s="309" t="s">
        <v>43</v>
      </c>
      <c r="T1258" s="310">
        <v>37371</v>
      </c>
      <c r="U1258" s="310" t="s">
        <v>1563</v>
      </c>
      <c r="V1258" s="310" t="s">
        <v>132</v>
      </c>
      <c r="W1258" s="311" t="s">
        <v>1470</v>
      </c>
      <c r="X1258" s="378">
        <v>0</v>
      </c>
      <c r="Y1258" s="313">
        <v>0</v>
      </c>
      <c r="Z1258" s="313">
        <v>0</v>
      </c>
      <c r="AA1258" s="313">
        <v>0</v>
      </c>
      <c r="AB1258" s="304" t="s">
        <v>2319</v>
      </c>
    </row>
    <row r="1259" spans="15:28" x14ac:dyDescent="0.3">
      <c r="O1259" s="398">
        <v>6223</v>
      </c>
      <c r="P1259" s="399" t="s">
        <v>49</v>
      </c>
      <c r="Q1259" s="400" t="s">
        <v>2196</v>
      </c>
      <c r="R1259" s="400" t="s">
        <v>2197</v>
      </c>
      <c r="S1259" s="401" t="s">
        <v>18</v>
      </c>
      <c r="T1259" s="402">
        <v>37358</v>
      </c>
      <c r="U1259" s="402" t="s">
        <v>19</v>
      </c>
      <c r="V1259" s="402" t="s">
        <v>286</v>
      </c>
      <c r="W1259" s="403" t="s">
        <v>2084</v>
      </c>
      <c r="X1259" s="404">
        <v>0</v>
      </c>
      <c r="Y1259" s="405">
        <v>0</v>
      </c>
      <c r="Z1259" s="405">
        <v>0</v>
      </c>
      <c r="AA1259" s="405">
        <v>0</v>
      </c>
      <c r="AB1259" s="304" t="s">
        <v>2319</v>
      </c>
    </row>
    <row r="1260" spans="15:28" x14ac:dyDescent="0.3">
      <c r="O1260" s="322">
        <v>6126</v>
      </c>
      <c r="P1260" s="322" t="s">
        <v>17</v>
      </c>
      <c r="Q1260" s="132" t="s">
        <v>1498</v>
      </c>
      <c r="R1260" s="324" t="s">
        <v>1498</v>
      </c>
      <c r="S1260" s="325" t="s">
        <v>43</v>
      </c>
      <c r="T1260" s="132">
        <v>37349</v>
      </c>
      <c r="U1260" s="325" t="s">
        <v>199</v>
      </c>
      <c r="V1260" s="325" t="s">
        <v>40</v>
      </c>
      <c r="W1260" s="326" t="s">
        <v>1470</v>
      </c>
      <c r="X1260" s="340">
        <v>0</v>
      </c>
      <c r="Y1260" s="328">
        <v>0</v>
      </c>
      <c r="Z1260" s="328">
        <v>0</v>
      </c>
      <c r="AA1260" s="328">
        <v>0</v>
      </c>
      <c r="AB1260" s="304" t="s">
        <v>2319</v>
      </c>
    </row>
    <row r="1261" spans="15:28" x14ac:dyDescent="0.3">
      <c r="O1261" s="305">
        <v>5819</v>
      </c>
      <c r="P1261" s="306" t="s">
        <v>49</v>
      </c>
      <c r="Q1261" s="307" t="s">
        <v>607</v>
      </c>
      <c r="R1261" s="308" t="s">
        <v>607</v>
      </c>
      <c r="S1261" s="309" t="s">
        <v>18</v>
      </c>
      <c r="T1261" s="310">
        <v>37331</v>
      </c>
      <c r="U1261" s="310" t="s">
        <v>101</v>
      </c>
      <c r="V1261" s="310" t="s">
        <v>82</v>
      </c>
      <c r="W1261" s="310" t="s">
        <v>68</v>
      </c>
      <c r="X1261" s="312">
        <v>0</v>
      </c>
      <c r="Y1261" s="313">
        <v>0</v>
      </c>
      <c r="Z1261" s="313">
        <v>0</v>
      </c>
      <c r="AA1261" s="313">
        <v>0</v>
      </c>
      <c r="AB1261" s="304" t="s">
        <v>2319</v>
      </c>
    </row>
    <row r="1262" spans="15:28" x14ac:dyDescent="0.3">
      <c r="O1262" s="298">
        <v>6182</v>
      </c>
      <c r="P1262" s="298" t="s">
        <v>83</v>
      </c>
      <c r="Q1262" s="199" t="s">
        <v>1610</v>
      </c>
      <c r="R1262" s="300" t="s">
        <v>1610</v>
      </c>
      <c r="S1262" s="199" t="s">
        <v>182</v>
      </c>
      <c r="T1262" s="199">
        <v>37326</v>
      </c>
      <c r="U1262" s="199" t="s">
        <v>752</v>
      </c>
      <c r="V1262" s="199" t="s">
        <v>1081</v>
      </c>
      <c r="W1262" s="301" t="s">
        <v>1470</v>
      </c>
      <c r="X1262" s="356">
        <v>0</v>
      </c>
      <c r="Y1262" s="303">
        <v>0</v>
      </c>
      <c r="Z1262" s="303">
        <v>0</v>
      </c>
      <c r="AA1262" s="303">
        <v>0</v>
      </c>
      <c r="AB1262" s="304" t="s">
        <v>2319</v>
      </c>
    </row>
    <row r="1263" spans="15:28" x14ac:dyDescent="0.3">
      <c r="O1263" s="305">
        <v>6073</v>
      </c>
      <c r="P1263" s="306" t="s">
        <v>49</v>
      </c>
      <c r="Q1263" s="105" t="s">
        <v>1636</v>
      </c>
      <c r="R1263" s="308" t="s">
        <v>1636</v>
      </c>
      <c r="S1263" s="309" t="s">
        <v>125</v>
      </c>
      <c r="T1263" s="310">
        <v>37325</v>
      </c>
      <c r="U1263" s="310" t="s">
        <v>756</v>
      </c>
      <c r="V1263" s="310" t="s">
        <v>28</v>
      </c>
      <c r="W1263" s="311" t="s">
        <v>1470</v>
      </c>
      <c r="X1263" s="378">
        <v>0</v>
      </c>
      <c r="Y1263" s="313">
        <v>0</v>
      </c>
      <c r="Z1263" s="313">
        <v>0</v>
      </c>
      <c r="AA1263" s="313">
        <v>0</v>
      </c>
      <c r="AB1263" s="304" t="s">
        <v>2319</v>
      </c>
    </row>
    <row r="1264" spans="15:28" x14ac:dyDescent="0.3">
      <c r="O1264" s="322">
        <v>6166</v>
      </c>
      <c r="P1264" s="322" t="s">
        <v>17</v>
      </c>
      <c r="Q1264" s="132" t="s">
        <v>1499</v>
      </c>
      <c r="R1264" s="324" t="s">
        <v>1499</v>
      </c>
      <c r="S1264" s="325" t="s">
        <v>43</v>
      </c>
      <c r="T1264" s="132">
        <v>37317</v>
      </c>
      <c r="U1264" s="325" t="s">
        <v>1500</v>
      </c>
      <c r="V1264" s="325" t="s">
        <v>40</v>
      </c>
      <c r="W1264" s="326" t="s">
        <v>1470</v>
      </c>
      <c r="X1264" s="340">
        <v>0</v>
      </c>
      <c r="Y1264" s="328">
        <v>0</v>
      </c>
      <c r="Z1264" s="328">
        <v>0</v>
      </c>
      <c r="AA1264" s="328">
        <v>0</v>
      </c>
      <c r="AB1264" s="304" t="s">
        <v>2319</v>
      </c>
    </row>
    <row r="1265" spans="15:28" x14ac:dyDescent="0.3">
      <c r="O1265" s="449">
        <v>6019</v>
      </c>
      <c r="P1265" s="450"/>
      <c r="Q1265" s="243" t="s">
        <v>1696</v>
      </c>
      <c r="R1265" s="250" t="s">
        <v>1696</v>
      </c>
      <c r="S1265" s="451" t="s">
        <v>18</v>
      </c>
      <c r="T1265" s="452">
        <v>37314</v>
      </c>
      <c r="U1265" s="452" t="s">
        <v>163</v>
      </c>
      <c r="V1265" s="244" t="s">
        <v>194</v>
      </c>
      <c r="W1265" s="244" t="s">
        <v>1470</v>
      </c>
      <c r="X1265" s="453">
        <v>0</v>
      </c>
      <c r="Y1265" s="454">
        <v>0</v>
      </c>
      <c r="Z1265" s="454">
        <v>0</v>
      </c>
      <c r="AA1265" s="454">
        <v>0</v>
      </c>
      <c r="AB1265" s="304" t="s">
        <v>2319</v>
      </c>
    </row>
    <row r="1266" spans="15:28" x14ac:dyDescent="0.3">
      <c r="O1266" s="380">
        <v>6363</v>
      </c>
      <c r="P1266" s="380" t="s">
        <v>17</v>
      </c>
      <c r="Q1266" s="435" t="s">
        <v>1473</v>
      </c>
      <c r="R1266" s="436" t="s">
        <v>1473</v>
      </c>
      <c r="S1266" s="437" t="s">
        <v>10</v>
      </c>
      <c r="T1266" s="383">
        <v>37308</v>
      </c>
      <c r="U1266" s="437" t="s">
        <v>60</v>
      </c>
      <c r="V1266" s="437" t="s">
        <v>286</v>
      </c>
      <c r="W1266" s="384" t="s">
        <v>2219</v>
      </c>
      <c r="X1266" s="385">
        <v>0</v>
      </c>
      <c r="Y1266" s="386">
        <v>0</v>
      </c>
      <c r="Z1266" s="386">
        <v>0</v>
      </c>
      <c r="AA1266" s="386">
        <v>0</v>
      </c>
      <c r="AB1266" s="304" t="s">
        <v>2319</v>
      </c>
    </row>
    <row r="1267" spans="15:28" x14ac:dyDescent="0.3">
      <c r="O1267" s="322">
        <v>6142</v>
      </c>
      <c r="P1267" s="322" t="s">
        <v>17</v>
      </c>
      <c r="Q1267" s="132" t="s">
        <v>1560</v>
      </c>
      <c r="R1267" s="324" t="s">
        <v>1560</v>
      </c>
      <c r="S1267" s="325" t="s">
        <v>33</v>
      </c>
      <c r="T1267" s="132">
        <v>37307</v>
      </c>
      <c r="U1267" s="325" t="s">
        <v>2039</v>
      </c>
      <c r="V1267" s="325" t="s">
        <v>132</v>
      </c>
      <c r="W1267" s="326" t="s">
        <v>1470</v>
      </c>
      <c r="X1267" s="340">
        <v>0</v>
      </c>
      <c r="Y1267" s="328">
        <v>0</v>
      </c>
      <c r="Z1267" s="328">
        <v>0</v>
      </c>
      <c r="AA1267" s="328">
        <v>0</v>
      </c>
      <c r="AB1267" s="304" t="s">
        <v>2319</v>
      </c>
    </row>
    <row r="1268" spans="15:28" x14ac:dyDescent="0.3">
      <c r="O1268" s="298">
        <v>5908</v>
      </c>
      <c r="P1268" s="298" t="s">
        <v>83</v>
      </c>
      <c r="Q1268" s="299" t="s">
        <v>1079</v>
      </c>
      <c r="R1268" s="300" t="s">
        <v>1079</v>
      </c>
      <c r="S1268" s="199" t="s">
        <v>41</v>
      </c>
      <c r="T1268" s="199">
        <v>37301</v>
      </c>
      <c r="U1268" s="199" t="s">
        <v>148</v>
      </c>
      <c r="V1268" s="199" t="s">
        <v>1050</v>
      </c>
      <c r="W1268" s="199" t="s">
        <v>76</v>
      </c>
      <c r="X1268" s="302">
        <v>0</v>
      </c>
      <c r="Y1268" s="303">
        <v>0</v>
      </c>
      <c r="Z1268" s="303">
        <v>0</v>
      </c>
      <c r="AA1268" s="303">
        <v>0</v>
      </c>
      <c r="AB1268" s="304" t="s">
        <v>2319</v>
      </c>
    </row>
    <row r="1269" spans="15:28" x14ac:dyDescent="0.3">
      <c r="O1269" s="305">
        <v>5556</v>
      </c>
      <c r="P1269" s="306" t="s">
        <v>49</v>
      </c>
      <c r="Q1269" s="139" t="s">
        <v>1011</v>
      </c>
      <c r="R1269" s="308" t="s">
        <v>1011</v>
      </c>
      <c r="S1269" s="309" t="s">
        <v>30</v>
      </c>
      <c r="T1269" s="310">
        <v>37299</v>
      </c>
      <c r="U1269" s="310" t="s">
        <v>486</v>
      </c>
      <c r="V1269" s="310" t="s">
        <v>990</v>
      </c>
      <c r="W1269" s="347" t="s">
        <v>24</v>
      </c>
      <c r="X1269" s="312">
        <v>0</v>
      </c>
      <c r="Y1269" s="313">
        <v>0</v>
      </c>
      <c r="Z1269" s="313">
        <v>0</v>
      </c>
      <c r="AA1269" s="313">
        <v>0</v>
      </c>
      <c r="AB1269" s="304" t="s">
        <v>2319</v>
      </c>
    </row>
    <row r="1270" spans="15:28" x14ac:dyDescent="0.3">
      <c r="O1270" s="298">
        <v>5566</v>
      </c>
      <c r="P1270" s="298" t="s">
        <v>83</v>
      </c>
      <c r="Q1270" s="118" t="s">
        <v>1263</v>
      </c>
      <c r="R1270" s="300" t="s">
        <v>1263</v>
      </c>
      <c r="S1270" s="199" t="s">
        <v>230</v>
      </c>
      <c r="T1270" s="199">
        <v>37291</v>
      </c>
      <c r="U1270" s="199" t="s">
        <v>2073</v>
      </c>
      <c r="V1270" s="199" t="s">
        <v>286</v>
      </c>
      <c r="W1270" s="301" t="s">
        <v>24</v>
      </c>
      <c r="X1270" s="302">
        <v>0</v>
      </c>
      <c r="Y1270" s="303">
        <v>0</v>
      </c>
      <c r="Z1270" s="303">
        <v>0</v>
      </c>
      <c r="AA1270" s="303">
        <v>0</v>
      </c>
      <c r="AB1270" s="304" t="s">
        <v>2319</v>
      </c>
    </row>
    <row r="1271" spans="15:28" x14ac:dyDescent="0.3">
      <c r="O1271" s="379">
        <v>6261</v>
      </c>
      <c r="P1271" s="380" t="s">
        <v>17</v>
      </c>
      <c r="Q1271" s="381" t="s">
        <v>2143</v>
      </c>
      <c r="R1271" s="381" t="s">
        <v>2143</v>
      </c>
      <c r="S1271" s="382" t="s">
        <v>464</v>
      </c>
      <c r="T1271" s="383">
        <v>37290</v>
      </c>
      <c r="U1271" s="383" t="s">
        <v>65</v>
      </c>
      <c r="V1271" s="383" t="s">
        <v>26</v>
      </c>
      <c r="W1271" s="384" t="s">
        <v>2084</v>
      </c>
      <c r="X1271" s="385">
        <v>0</v>
      </c>
      <c r="Y1271" s="386">
        <v>0</v>
      </c>
      <c r="Z1271" s="386">
        <v>0</v>
      </c>
      <c r="AA1271" s="386">
        <v>0</v>
      </c>
      <c r="AB1271" s="304" t="s">
        <v>2319</v>
      </c>
    </row>
    <row r="1272" spans="15:28" x14ac:dyDescent="0.3">
      <c r="O1272" s="298">
        <v>5613</v>
      </c>
      <c r="P1272" s="298" t="s">
        <v>83</v>
      </c>
      <c r="Q1272" s="118" t="s">
        <v>865</v>
      </c>
      <c r="R1272" s="300" t="s">
        <v>865</v>
      </c>
      <c r="S1272" s="199" t="s">
        <v>30</v>
      </c>
      <c r="T1272" s="199">
        <v>37288</v>
      </c>
      <c r="U1272" s="199" t="s">
        <v>203</v>
      </c>
      <c r="V1272" s="199" t="s">
        <v>832</v>
      </c>
      <c r="W1272" s="301" t="s">
        <v>24</v>
      </c>
      <c r="X1272" s="302">
        <v>0</v>
      </c>
      <c r="Y1272" s="303">
        <v>0</v>
      </c>
      <c r="Z1272" s="303">
        <v>0</v>
      </c>
      <c r="AA1272" s="303">
        <v>0</v>
      </c>
      <c r="AB1272" s="304" t="s">
        <v>2319</v>
      </c>
    </row>
    <row r="1273" spans="15:28" x14ac:dyDescent="0.3">
      <c r="O1273" s="449">
        <v>5765</v>
      </c>
      <c r="P1273" s="450"/>
      <c r="Q1273" s="468" t="s">
        <v>1271</v>
      </c>
      <c r="R1273" s="250" t="s">
        <v>1271</v>
      </c>
      <c r="S1273" s="451" t="s">
        <v>125</v>
      </c>
      <c r="T1273" s="452">
        <v>37282</v>
      </c>
      <c r="U1273" s="452" t="s">
        <v>103</v>
      </c>
      <c r="V1273" s="244" t="s">
        <v>149</v>
      </c>
      <c r="W1273" s="244" t="s">
        <v>24</v>
      </c>
      <c r="X1273" s="453">
        <v>0</v>
      </c>
      <c r="Y1273" s="454">
        <v>0</v>
      </c>
      <c r="Z1273" s="454">
        <v>0</v>
      </c>
      <c r="AA1273" s="454">
        <v>0</v>
      </c>
      <c r="AB1273" s="304" t="s">
        <v>2319</v>
      </c>
    </row>
    <row r="1274" spans="15:28" x14ac:dyDescent="0.3">
      <c r="O1274" s="298">
        <v>5972</v>
      </c>
      <c r="P1274" s="298" t="s">
        <v>83</v>
      </c>
      <c r="Q1274" s="199" t="s">
        <v>1496</v>
      </c>
      <c r="R1274" s="300" t="s">
        <v>1496</v>
      </c>
      <c r="S1274" s="199" t="s">
        <v>74</v>
      </c>
      <c r="T1274" s="199">
        <v>37280</v>
      </c>
      <c r="U1274" s="199" t="s">
        <v>896</v>
      </c>
      <c r="V1274" s="199" t="s">
        <v>261</v>
      </c>
      <c r="W1274" s="301" t="s">
        <v>1470</v>
      </c>
      <c r="X1274" s="356">
        <v>0</v>
      </c>
      <c r="Y1274" s="303">
        <v>0</v>
      </c>
      <c r="Z1274" s="303">
        <v>0</v>
      </c>
      <c r="AA1274" s="303">
        <v>0</v>
      </c>
      <c r="AB1274" s="304" t="s">
        <v>2319</v>
      </c>
    </row>
    <row r="1275" spans="15:28" x14ac:dyDescent="0.3">
      <c r="O1275" s="439">
        <v>5301</v>
      </c>
      <c r="P1275" s="439" t="s">
        <v>952</v>
      </c>
      <c r="Q1275" s="143" t="s">
        <v>1199</v>
      </c>
      <c r="R1275" s="469" t="s">
        <v>1199</v>
      </c>
      <c r="S1275" s="442" t="s">
        <v>41</v>
      </c>
      <c r="T1275" s="443">
        <v>37274</v>
      </c>
      <c r="U1275" s="442" t="s">
        <v>1200</v>
      </c>
      <c r="V1275" s="442" t="s">
        <v>48</v>
      </c>
      <c r="W1275" s="444" t="s">
        <v>16</v>
      </c>
      <c r="X1275" s="302">
        <v>0</v>
      </c>
      <c r="Y1275" s="303">
        <v>0</v>
      </c>
      <c r="Z1275" s="303">
        <v>0</v>
      </c>
      <c r="AA1275" s="303">
        <v>0</v>
      </c>
      <c r="AB1275" s="304" t="s">
        <v>2319</v>
      </c>
    </row>
    <row r="1276" spans="15:28" x14ac:dyDescent="0.3">
      <c r="O1276" s="305">
        <v>6086</v>
      </c>
      <c r="P1276" s="306" t="s">
        <v>49</v>
      </c>
      <c r="Q1276" s="105" t="s">
        <v>1502</v>
      </c>
      <c r="R1276" s="308" t="s">
        <v>1502</v>
      </c>
      <c r="S1276" s="309" t="s">
        <v>169</v>
      </c>
      <c r="T1276" s="310">
        <v>37266</v>
      </c>
      <c r="U1276" s="310" t="s">
        <v>1503</v>
      </c>
      <c r="V1276" s="310" t="s">
        <v>40</v>
      </c>
      <c r="W1276" s="311" t="s">
        <v>1470</v>
      </c>
      <c r="X1276" s="378">
        <v>0</v>
      </c>
      <c r="Y1276" s="313">
        <v>0</v>
      </c>
      <c r="Z1276" s="313">
        <v>0</v>
      </c>
      <c r="AA1276" s="313">
        <v>0</v>
      </c>
      <c r="AB1276" s="304" t="s">
        <v>2319</v>
      </c>
    </row>
    <row r="1277" spans="15:28" x14ac:dyDescent="0.3">
      <c r="O1277" s="298">
        <v>5991</v>
      </c>
      <c r="P1277" s="298" t="s">
        <v>83</v>
      </c>
      <c r="Q1277" s="199" t="s">
        <v>1615</v>
      </c>
      <c r="R1277" s="300" t="s">
        <v>1615</v>
      </c>
      <c r="S1277" s="199" t="s">
        <v>176</v>
      </c>
      <c r="T1277" s="199">
        <v>37263</v>
      </c>
      <c r="U1277" s="199" t="s">
        <v>1616</v>
      </c>
      <c r="V1277" s="199" t="s">
        <v>48</v>
      </c>
      <c r="W1277" s="301" t="s">
        <v>1470</v>
      </c>
      <c r="X1277" s="356">
        <v>0</v>
      </c>
      <c r="Y1277" s="303">
        <v>0</v>
      </c>
      <c r="Z1277" s="303">
        <v>0</v>
      </c>
      <c r="AA1277" s="303">
        <v>0</v>
      </c>
      <c r="AB1277" s="304" t="s">
        <v>2319</v>
      </c>
    </row>
    <row r="1278" spans="15:28" x14ac:dyDescent="0.3">
      <c r="O1278" s="305">
        <v>5903</v>
      </c>
      <c r="P1278" s="306" t="s">
        <v>49</v>
      </c>
      <c r="Q1278" s="307" t="s">
        <v>1290</v>
      </c>
      <c r="R1278" s="308" t="s">
        <v>1290</v>
      </c>
      <c r="S1278" s="309" t="s">
        <v>370</v>
      </c>
      <c r="T1278" s="310">
        <v>37251</v>
      </c>
      <c r="U1278" s="310" t="s">
        <v>344</v>
      </c>
      <c r="V1278" s="310" t="s">
        <v>1050</v>
      </c>
      <c r="W1278" s="310" t="s">
        <v>76</v>
      </c>
      <c r="X1278" s="312">
        <v>0</v>
      </c>
      <c r="Y1278" s="313">
        <v>0</v>
      </c>
      <c r="Z1278" s="313">
        <v>0</v>
      </c>
      <c r="AA1278" s="313">
        <v>0</v>
      </c>
      <c r="AB1278" s="304" t="s">
        <v>2319</v>
      </c>
    </row>
    <row r="1279" spans="15:28" x14ac:dyDescent="0.3">
      <c r="O1279" s="322">
        <v>5624</v>
      </c>
      <c r="P1279" s="322" t="s">
        <v>17</v>
      </c>
      <c r="Q1279" s="323" t="s">
        <v>1837</v>
      </c>
      <c r="R1279" s="324" t="s">
        <v>685</v>
      </c>
      <c r="S1279" s="325" t="s">
        <v>30</v>
      </c>
      <c r="T1279" s="132">
        <v>37245</v>
      </c>
      <c r="U1279" s="325" t="s">
        <v>173</v>
      </c>
      <c r="V1279" s="325" t="s">
        <v>44</v>
      </c>
      <c r="W1279" s="326" t="s">
        <v>24</v>
      </c>
      <c r="X1279" s="327">
        <v>0</v>
      </c>
      <c r="Y1279" s="328">
        <v>0</v>
      </c>
      <c r="Z1279" s="328">
        <v>0</v>
      </c>
      <c r="AA1279" s="328">
        <v>0</v>
      </c>
      <c r="AB1279" s="304" t="s">
        <v>2319</v>
      </c>
    </row>
    <row r="1280" spans="15:28" x14ac:dyDescent="0.3">
      <c r="O1280" s="361">
        <v>6218</v>
      </c>
      <c r="P1280" s="361" t="s">
        <v>83</v>
      </c>
      <c r="Q1280" s="362" t="s">
        <v>2195</v>
      </c>
      <c r="R1280" s="363" t="s">
        <v>2195</v>
      </c>
      <c r="S1280" s="364" t="s">
        <v>41</v>
      </c>
      <c r="T1280" s="364">
        <v>37238</v>
      </c>
      <c r="U1280" s="364" t="s">
        <v>148</v>
      </c>
      <c r="V1280" s="364" t="s">
        <v>919</v>
      </c>
      <c r="W1280" s="365" t="s">
        <v>2084</v>
      </c>
      <c r="X1280" s="366">
        <v>0</v>
      </c>
      <c r="Y1280" s="367">
        <v>0</v>
      </c>
      <c r="Z1280" s="367">
        <v>0</v>
      </c>
      <c r="AA1280" s="367">
        <v>0</v>
      </c>
      <c r="AB1280" s="304" t="s">
        <v>2319</v>
      </c>
    </row>
    <row r="1281" spans="15:28" x14ac:dyDescent="0.3">
      <c r="O1281" s="322">
        <v>5647</v>
      </c>
      <c r="P1281" s="322" t="s">
        <v>17</v>
      </c>
      <c r="Q1281" s="323" t="s">
        <v>1277</v>
      </c>
      <c r="R1281" s="324" t="s">
        <v>1277</v>
      </c>
      <c r="S1281" s="325" t="s">
        <v>125</v>
      </c>
      <c r="T1281" s="132">
        <v>37218</v>
      </c>
      <c r="U1281" s="325" t="s">
        <v>286</v>
      </c>
      <c r="V1281" s="325" t="s">
        <v>28</v>
      </c>
      <c r="W1281" s="326" t="s">
        <v>24</v>
      </c>
      <c r="X1281" s="327">
        <v>0</v>
      </c>
      <c r="Y1281" s="328">
        <v>0</v>
      </c>
      <c r="Z1281" s="328">
        <v>0</v>
      </c>
      <c r="AA1281" s="328">
        <v>0</v>
      </c>
      <c r="AB1281" s="304" t="s">
        <v>2319</v>
      </c>
    </row>
    <row r="1282" spans="15:28" x14ac:dyDescent="0.3">
      <c r="O1282" s="305">
        <v>6148</v>
      </c>
      <c r="P1282" s="306" t="s">
        <v>49</v>
      </c>
      <c r="Q1282" s="105" t="s">
        <v>1569</v>
      </c>
      <c r="R1282" s="308" t="s">
        <v>1569</v>
      </c>
      <c r="S1282" s="309" t="s">
        <v>18</v>
      </c>
      <c r="T1282" s="310">
        <v>37164</v>
      </c>
      <c r="U1282" s="310" t="s">
        <v>2024</v>
      </c>
      <c r="V1282" s="310" t="s">
        <v>26</v>
      </c>
      <c r="W1282" s="311" t="s">
        <v>1470</v>
      </c>
      <c r="X1282" s="378">
        <v>0</v>
      </c>
      <c r="Y1282" s="313">
        <v>0</v>
      </c>
      <c r="Z1282" s="313">
        <v>0</v>
      </c>
      <c r="AA1282" s="313">
        <v>0</v>
      </c>
      <c r="AB1282" s="304" t="s">
        <v>2319</v>
      </c>
    </row>
    <row r="1283" spans="15:28" x14ac:dyDescent="0.3">
      <c r="O1283" s="298">
        <v>5574</v>
      </c>
      <c r="P1283" s="298" t="s">
        <v>83</v>
      </c>
      <c r="Q1283" s="118" t="s">
        <v>863</v>
      </c>
      <c r="R1283" s="300" t="s">
        <v>863</v>
      </c>
      <c r="S1283" s="199" t="s">
        <v>74</v>
      </c>
      <c r="T1283" s="199">
        <v>37160</v>
      </c>
      <c r="U1283" s="199" t="s">
        <v>864</v>
      </c>
      <c r="V1283" s="199" t="s">
        <v>832</v>
      </c>
      <c r="W1283" s="301" t="s">
        <v>24</v>
      </c>
      <c r="X1283" s="302">
        <v>0</v>
      </c>
      <c r="Y1283" s="303">
        <v>0</v>
      </c>
      <c r="Z1283" s="303">
        <v>0</v>
      </c>
      <c r="AA1283" s="303">
        <v>0</v>
      </c>
      <c r="AB1283" s="304" t="s">
        <v>2319</v>
      </c>
    </row>
    <row r="1284" spans="15:28" x14ac:dyDescent="0.3">
      <c r="O1284" s="322">
        <v>6077</v>
      </c>
      <c r="P1284" s="322" t="s">
        <v>17</v>
      </c>
      <c r="Q1284" s="132" t="s">
        <v>1526</v>
      </c>
      <c r="R1284" s="324" t="s">
        <v>1526</v>
      </c>
      <c r="S1284" s="325" t="s">
        <v>125</v>
      </c>
      <c r="T1284" s="132">
        <v>37140</v>
      </c>
      <c r="U1284" s="325" t="s">
        <v>1527</v>
      </c>
      <c r="V1284" s="325" t="s">
        <v>550</v>
      </c>
      <c r="W1284" s="326" t="s">
        <v>1470</v>
      </c>
      <c r="X1284" s="340">
        <v>0</v>
      </c>
      <c r="Y1284" s="328">
        <v>0</v>
      </c>
      <c r="Z1284" s="328">
        <v>0</v>
      </c>
      <c r="AA1284" s="328">
        <v>0</v>
      </c>
      <c r="AB1284" s="304" t="s">
        <v>2319</v>
      </c>
    </row>
    <row r="1285" spans="15:28" x14ac:dyDescent="0.3">
      <c r="O1285" s="305">
        <v>6169</v>
      </c>
      <c r="P1285" s="306" t="s">
        <v>49</v>
      </c>
      <c r="Q1285" s="105" t="s">
        <v>1542</v>
      </c>
      <c r="R1285" s="308" t="s">
        <v>1542</v>
      </c>
      <c r="S1285" s="309" t="s">
        <v>18</v>
      </c>
      <c r="T1285" s="310">
        <v>37104</v>
      </c>
      <c r="U1285" s="310" t="s">
        <v>2032</v>
      </c>
      <c r="V1285" s="310" t="s">
        <v>173</v>
      </c>
      <c r="W1285" s="311" t="s">
        <v>1470</v>
      </c>
      <c r="X1285" s="378">
        <v>0</v>
      </c>
      <c r="Y1285" s="313">
        <v>0</v>
      </c>
      <c r="Z1285" s="313">
        <v>0</v>
      </c>
      <c r="AA1285" s="313">
        <v>0</v>
      </c>
      <c r="AB1285" s="304" t="s">
        <v>2319</v>
      </c>
    </row>
    <row r="1286" spans="15:28" x14ac:dyDescent="0.3">
      <c r="O1286" s="322">
        <v>6025</v>
      </c>
      <c r="P1286" s="322" t="s">
        <v>17</v>
      </c>
      <c r="Q1286" s="132" t="s">
        <v>1619</v>
      </c>
      <c r="R1286" s="324" t="s">
        <v>1619</v>
      </c>
      <c r="S1286" s="325" t="s">
        <v>18</v>
      </c>
      <c r="T1286" s="132">
        <v>37099</v>
      </c>
      <c r="U1286" s="325" t="s">
        <v>2024</v>
      </c>
      <c r="V1286" s="325" t="s">
        <v>919</v>
      </c>
      <c r="W1286" s="326" t="s">
        <v>1470</v>
      </c>
      <c r="X1286" s="340">
        <v>0</v>
      </c>
      <c r="Y1286" s="328">
        <v>0</v>
      </c>
      <c r="Z1286" s="328">
        <v>0</v>
      </c>
      <c r="AA1286" s="328">
        <v>0</v>
      </c>
      <c r="AB1286" s="304" t="s">
        <v>2319</v>
      </c>
    </row>
    <row r="1287" spans="15:28" x14ac:dyDescent="0.3">
      <c r="O1287" s="349">
        <v>6035</v>
      </c>
      <c r="P1287" s="306" t="s">
        <v>49</v>
      </c>
      <c r="Q1287" s="350" t="s">
        <v>2056</v>
      </c>
      <c r="R1287" s="470" t="s">
        <v>1590</v>
      </c>
      <c r="S1287" s="231" t="s">
        <v>18</v>
      </c>
      <c r="T1287" s="231">
        <v>37088</v>
      </c>
      <c r="U1287" s="231" t="s">
        <v>40</v>
      </c>
      <c r="V1287" s="310" t="s">
        <v>167</v>
      </c>
      <c r="W1287" s="360" t="s">
        <v>1470</v>
      </c>
      <c r="X1287" s="378">
        <v>0</v>
      </c>
      <c r="Y1287" s="313">
        <v>0</v>
      </c>
      <c r="Z1287" s="313">
        <v>0</v>
      </c>
      <c r="AA1287" s="313">
        <v>0</v>
      </c>
      <c r="AB1287" s="304" t="s">
        <v>2319</v>
      </c>
    </row>
    <row r="1288" spans="15:28" x14ac:dyDescent="0.3">
      <c r="O1288" s="305">
        <v>5617</v>
      </c>
      <c r="P1288" s="306" t="s">
        <v>49</v>
      </c>
      <c r="Q1288" s="139" t="s">
        <v>1189</v>
      </c>
      <c r="R1288" s="308" t="s">
        <v>1189</v>
      </c>
      <c r="S1288" s="309" t="s">
        <v>246</v>
      </c>
      <c r="T1288" s="310">
        <v>37084</v>
      </c>
      <c r="U1288" s="310" t="s">
        <v>1190</v>
      </c>
      <c r="V1288" s="310" t="s">
        <v>48</v>
      </c>
      <c r="W1288" s="347" t="s">
        <v>24</v>
      </c>
      <c r="X1288" s="312">
        <v>0</v>
      </c>
      <c r="Y1288" s="313">
        <v>0</v>
      </c>
      <c r="Z1288" s="313">
        <v>0</v>
      </c>
      <c r="AA1288" s="313">
        <v>0</v>
      </c>
      <c r="AB1288" s="304" t="s">
        <v>2319</v>
      </c>
    </row>
    <row r="1289" spans="15:28" x14ac:dyDescent="0.3">
      <c r="O1289" s="305">
        <v>5703</v>
      </c>
      <c r="P1289" s="306" t="s">
        <v>49</v>
      </c>
      <c r="Q1289" s="139" t="s">
        <v>1012</v>
      </c>
      <c r="R1289" s="308" t="s">
        <v>1012</v>
      </c>
      <c r="S1289" s="309" t="s">
        <v>600</v>
      </c>
      <c r="T1289" s="310">
        <v>37080</v>
      </c>
      <c r="U1289" s="310" t="s">
        <v>465</v>
      </c>
      <c r="V1289" s="310" t="s">
        <v>990</v>
      </c>
      <c r="W1289" s="347" t="s">
        <v>24</v>
      </c>
      <c r="X1289" s="312">
        <v>0</v>
      </c>
      <c r="Y1289" s="313">
        <v>0</v>
      </c>
      <c r="Z1289" s="313">
        <v>0</v>
      </c>
      <c r="AA1289" s="313">
        <v>0</v>
      </c>
      <c r="AB1289" s="304" t="s">
        <v>2319</v>
      </c>
    </row>
    <row r="1290" spans="15:28" x14ac:dyDescent="0.3">
      <c r="O1290" s="445">
        <v>5687</v>
      </c>
      <c r="P1290" s="298" t="s">
        <v>83</v>
      </c>
      <c r="Q1290" s="396" t="s">
        <v>1270</v>
      </c>
      <c r="R1290" s="396" t="s">
        <v>1270</v>
      </c>
      <c r="S1290" s="446" t="s">
        <v>125</v>
      </c>
      <c r="T1290" s="447">
        <v>37075</v>
      </c>
      <c r="U1290" s="447" t="s">
        <v>103</v>
      </c>
      <c r="V1290" s="448" t="s">
        <v>286</v>
      </c>
      <c r="W1290" s="448" t="s">
        <v>24</v>
      </c>
      <c r="X1290" s="302">
        <v>0</v>
      </c>
      <c r="Y1290" s="303">
        <v>0</v>
      </c>
      <c r="Z1290" s="303">
        <v>0</v>
      </c>
      <c r="AA1290" s="303">
        <v>0</v>
      </c>
      <c r="AB1290" s="304" t="s">
        <v>2319</v>
      </c>
    </row>
    <row r="1291" spans="15:28" x14ac:dyDescent="0.3">
      <c r="O1291" s="305">
        <v>5723</v>
      </c>
      <c r="P1291" s="306" t="s">
        <v>49</v>
      </c>
      <c r="Q1291" s="139" t="s">
        <v>823</v>
      </c>
      <c r="R1291" s="308" t="s">
        <v>823</v>
      </c>
      <c r="S1291" s="309" t="s">
        <v>43</v>
      </c>
      <c r="T1291" s="310">
        <v>37062</v>
      </c>
      <c r="U1291" s="310" t="s">
        <v>201</v>
      </c>
      <c r="V1291" s="310" t="s">
        <v>26</v>
      </c>
      <c r="W1291" s="347" t="s">
        <v>24</v>
      </c>
      <c r="X1291" s="312">
        <v>0</v>
      </c>
      <c r="Y1291" s="313">
        <v>0</v>
      </c>
      <c r="Z1291" s="313">
        <v>0</v>
      </c>
      <c r="AA1291" s="313">
        <v>0</v>
      </c>
      <c r="AB1291" s="304" t="s">
        <v>2319</v>
      </c>
    </row>
    <row r="1292" spans="15:28" x14ac:dyDescent="0.3">
      <c r="O1292" s="298">
        <v>6161</v>
      </c>
      <c r="P1292" s="298" t="s">
        <v>83</v>
      </c>
      <c r="Q1292" s="199" t="s">
        <v>1573</v>
      </c>
      <c r="R1292" s="300" t="s">
        <v>1573</v>
      </c>
      <c r="S1292" s="199" t="s">
        <v>18</v>
      </c>
      <c r="T1292" s="199">
        <v>37053</v>
      </c>
      <c r="U1292" s="199" t="s">
        <v>2013</v>
      </c>
      <c r="V1292" s="199" t="s">
        <v>26</v>
      </c>
      <c r="W1292" s="301" t="s">
        <v>1470</v>
      </c>
      <c r="X1292" s="356">
        <v>0</v>
      </c>
      <c r="Y1292" s="303">
        <v>0</v>
      </c>
      <c r="Z1292" s="303">
        <v>0</v>
      </c>
      <c r="AA1292" s="303">
        <v>0</v>
      </c>
      <c r="AB1292" s="304" t="s">
        <v>2319</v>
      </c>
    </row>
    <row r="1293" spans="15:28" x14ac:dyDescent="0.3">
      <c r="O1293" s="298">
        <v>5982</v>
      </c>
      <c r="P1293" s="298" t="s">
        <v>83</v>
      </c>
      <c r="Q1293" s="199" t="s">
        <v>1564</v>
      </c>
      <c r="R1293" s="300" t="s">
        <v>1564</v>
      </c>
      <c r="S1293" s="199" t="s">
        <v>57</v>
      </c>
      <c r="T1293" s="199">
        <v>37048</v>
      </c>
      <c r="U1293" s="199" t="s">
        <v>1200</v>
      </c>
      <c r="V1293" s="199" t="s">
        <v>132</v>
      </c>
      <c r="W1293" s="301" t="s">
        <v>1470</v>
      </c>
      <c r="X1293" s="356">
        <v>0</v>
      </c>
      <c r="Y1293" s="303">
        <v>0</v>
      </c>
      <c r="Z1293" s="303">
        <v>0</v>
      </c>
      <c r="AA1293" s="303">
        <v>0</v>
      </c>
      <c r="AB1293" s="304" t="s">
        <v>2319</v>
      </c>
    </row>
    <row r="1294" spans="15:28" x14ac:dyDescent="0.3">
      <c r="O1294" s="314">
        <v>5771</v>
      </c>
      <c r="P1294" s="314" t="s">
        <v>8</v>
      </c>
      <c r="Q1294" s="423" t="s">
        <v>803</v>
      </c>
      <c r="R1294" s="316" t="s">
        <v>803</v>
      </c>
      <c r="S1294" s="317" t="s">
        <v>18</v>
      </c>
      <c r="T1294" s="257">
        <v>37041</v>
      </c>
      <c r="U1294" s="257" t="s">
        <v>40</v>
      </c>
      <c r="V1294" s="257" t="s">
        <v>26</v>
      </c>
      <c r="W1294" s="329" t="s">
        <v>24</v>
      </c>
      <c r="X1294" s="319">
        <v>0</v>
      </c>
      <c r="Y1294" s="320">
        <v>0</v>
      </c>
      <c r="Z1294" s="320">
        <v>0</v>
      </c>
      <c r="AA1294" s="320">
        <v>0</v>
      </c>
      <c r="AB1294" s="304" t="s">
        <v>2319</v>
      </c>
    </row>
    <row r="1295" spans="15:28" x14ac:dyDescent="0.3">
      <c r="O1295" s="298">
        <v>5138</v>
      </c>
      <c r="P1295" s="298" t="s">
        <v>83</v>
      </c>
      <c r="Q1295" s="118" t="s">
        <v>1265</v>
      </c>
      <c r="R1295" s="300" t="s">
        <v>1265</v>
      </c>
      <c r="S1295" s="199" t="s">
        <v>497</v>
      </c>
      <c r="T1295" s="199">
        <v>37017</v>
      </c>
      <c r="U1295" s="199" t="s">
        <v>201</v>
      </c>
      <c r="V1295" s="199" t="s">
        <v>103</v>
      </c>
      <c r="W1295" s="301" t="s">
        <v>16</v>
      </c>
      <c r="X1295" s="302">
        <v>0</v>
      </c>
      <c r="Y1295" s="303">
        <v>0</v>
      </c>
      <c r="Z1295" s="303">
        <v>0</v>
      </c>
      <c r="AA1295" s="303">
        <v>0</v>
      </c>
      <c r="AB1295" s="304" t="s">
        <v>2319</v>
      </c>
    </row>
    <row r="1296" spans="15:28" x14ac:dyDescent="0.3">
      <c r="O1296" s="298">
        <v>5595</v>
      </c>
      <c r="P1296" s="298" t="s">
        <v>83</v>
      </c>
      <c r="Q1296" s="118" t="s">
        <v>1019</v>
      </c>
      <c r="R1296" s="300" t="s">
        <v>1019</v>
      </c>
      <c r="S1296" s="199" t="s">
        <v>136</v>
      </c>
      <c r="T1296" s="199">
        <v>37007</v>
      </c>
      <c r="U1296" s="199" t="s">
        <v>1020</v>
      </c>
      <c r="V1296" s="199" t="s">
        <v>990</v>
      </c>
      <c r="W1296" s="301" t="s">
        <v>24</v>
      </c>
      <c r="X1296" s="302">
        <v>0</v>
      </c>
      <c r="Y1296" s="303">
        <v>0</v>
      </c>
      <c r="Z1296" s="303">
        <v>0</v>
      </c>
      <c r="AA1296" s="303">
        <v>0</v>
      </c>
      <c r="AB1296" s="304" t="s">
        <v>2319</v>
      </c>
    </row>
    <row r="1297" spans="15:28" x14ac:dyDescent="0.3">
      <c r="O1297" s="305">
        <v>6043</v>
      </c>
      <c r="P1297" s="306" t="s">
        <v>49</v>
      </c>
      <c r="Q1297" s="105" t="s">
        <v>1474</v>
      </c>
      <c r="R1297" s="308" t="s">
        <v>1474</v>
      </c>
      <c r="S1297" s="309" t="s">
        <v>182</v>
      </c>
      <c r="T1297" s="310">
        <v>37006</v>
      </c>
      <c r="U1297" s="310" t="s">
        <v>2007</v>
      </c>
      <c r="V1297" s="310" t="s">
        <v>12</v>
      </c>
      <c r="W1297" s="311" t="s">
        <v>1470</v>
      </c>
      <c r="X1297" s="378">
        <v>0</v>
      </c>
      <c r="Y1297" s="313">
        <v>0</v>
      </c>
      <c r="Z1297" s="313">
        <v>0</v>
      </c>
      <c r="AA1297" s="313">
        <v>0</v>
      </c>
      <c r="AB1297" s="304" t="s">
        <v>2319</v>
      </c>
    </row>
    <row r="1298" spans="15:28" x14ac:dyDescent="0.3">
      <c r="O1298" s="298">
        <v>5424</v>
      </c>
      <c r="P1298" s="298" t="s">
        <v>83</v>
      </c>
      <c r="Q1298" s="299" t="s">
        <v>1198</v>
      </c>
      <c r="R1298" s="300" t="s">
        <v>1198</v>
      </c>
      <c r="S1298" s="199" t="s">
        <v>41</v>
      </c>
      <c r="T1298" s="199">
        <v>36993</v>
      </c>
      <c r="U1298" s="199" t="s">
        <v>55</v>
      </c>
      <c r="V1298" s="199" t="s">
        <v>48</v>
      </c>
      <c r="W1298" s="301" t="s">
        <v>27</v>
      </c>
      <c r="X1298" s="302">
        <v>0</v>
      </c>
      <c r="Y1298" s="303">
        <v>0</v>
      </c>
      <c r="Z1298" s="303">
        <v>0</v>
      </c>
      <c r="AA1298" s="303">
        <v>0</v>
      </c>
      <c r="AB1298" s="304" t="s">
        <v>2319</v>
      </c>
    </row>
    <row r="1299" spans="15:28" x14ac:dyDescent="0.3">
      <c r="O1299" s="305">
        <v>6055</v>
      </c>
      <c r="P1299" s="306" t="s">
        <v>49</v>
      </c>
      <c r="Q1299" s="105" t="s">
        <v>1659</v>
      </c>
      <c r="R1299" s="308" t="s">
        <v>1659</v>
      </c>
      <c r="S1299" s="309" t="s">
        <v>18</v>
      </c>
      <c r="T1299" s="310">
        <v>36992</v>
      </c>
      <c r="U1299" s="310" t="s">
        <v>1682</v>
      </c>
      <c r="V1299" s="310" t="s">
        <v>231</v>
      </c>
      <c r="W1299" s="311" t="s">
        <v>1470</v>
      </c>
      <c r="X1299" s="378">
        <v>0</v>
      </c>
      <c r="Y1299" s="313">
        <v>0</v>
      </c>
      <c r="Z1299" s="313">
        <v>0</v>
      </c>
      <c r="AA1299" s="313">
        <v>0</v>
      </c>
      <c r="AB1299" s="304" t="s">
        <v>2319</v>
      </c>
    </row>
    <row r="1300" spans="15:28" x14ac:dyDescent="0.3">
      <c r="O1300" s="298">
        <v>4717</v>
      </c>
      <c r="P1300" s="298" t="s">
        <v>83</v>
      </c>
      <c r="Q1300" s="118" t="s">
        <v>895</v>
      </c>
      <c r="R1300" s="300" t="s">
        <v>895</v>
      </c>
      <c r="S1300" s="199" t="s">
        <v>74</v>
      </c>
      <c r="T1300" s="199">
        <v>36968</v>
      </c>
      <c r="U1300" s="199" t="s">
        <v>896</v>
      </c>
      <c r="V1300" s="199" t="s">
        <v>868</v>
      </c>
      <c r="W1300" s="301" t="s">
        <v>37</v>
      </c>
      <c r="X1300" s="302">
        <v>0</v>
      </c>
      <c r="Y1300" s="303">
        <v>0</v>
      </c>
      <c r="Z1300" s="303">
        <v>0</v>
      </c>
      <c r="AA1300" s="303">
        <v>0</v>
      </c>
      <c r="AB1300" s="304" t="s">
        <v>2319</v>
      </c>
    </row>
    <row r="1301" spans="15:28" x14ac:dyDescent="0.3">
      <c r="O1301" s="431">
        <v>6341</v>
      </c>
      <c r="P1301" s="399" t="s">
        <v>49</v>
      </c>
      <c r="Q1301" s="432" t="s">
        <v>2241</v>
      </c>
      <c r="R1301" s="400" t="s">
        <v>2241</v>
      </c>
      <c r="S1301" s="401" t="s">
        <v>47</v>
      </c>
      <c r="T1301" s="402">
        <v>36967</v>
      </c>
      <c r="U1301" s="402" t="s">
        <v>75</v>
      </c>
      <c r="V1301" s="402" t="s">
        <v>58</v>
      </c>
      <c r="W1301" s="433" t="s">
        <v>2219</v>
      </c>
      <c r="X1301" s="404">
        <v>0</v>
      </c>
      <c r="Y1301" s="405">
        <v>0</v>
      </c>
      <c r="Z1301" s="405">
        <v>0</v>
      </c>
      <c r="AA1301" s="405">
        <v>0</v>
      </c>
      <c r="AB1301" s="304" t="s">
        <v>2319</v>
      </c>
    </row>
    <row r="1302" spans="15:28" x14ac:dyDescent="0.3">
      <c r="O1302" s="330">
        <v>5524</v>
      </c>
      <c r="P1302" s="322" t="s">
        <v>17</v>
      </c>
      <c r="Q1302" s="132" t="s">
        <v>1278</v>
      </c>
      <c r="R1302" s="324" t="s">
        <v>1278</v>
      </c>
      <c r="S1302" s="325" t="s">
        <v>125</v>
      </c>
      <c r="T1302" s="132">
        <v>36963</v>
      </c>
      <c r="U1302" s="325" t="s">
        <v>2010</v>
      </c>
      <c r="V1302" s="325" t="s">
        <v>28</v>
      </c>
      <c r="W1302" s="331" t="s">
        <v>100</v>
      </c>
      <c r="X1302" s="327">
        <v>0</v>
      </c>
      <c r="Y1302" s="328">
        <v>0</v>
      </c>
      <c r="Z1302" s="328">
        <v>0</v>
      </c>
      <c r="AA1302" s="328">
        <v>0</v>
      </c>
      <c r="AB1302" s="304" t="s">
        <v>2319</v>
      </c>
    </row>
    <row r="1303" spans="15:28" x14ac:dyDescent="0.3">
      <c r="O1303" s="305">
        <v>5999</v>
      </c>
      <c r="P1303" s="306" t="s">
        <v>49</v>
      </c>
      <c r="Q1303" s="105" t="s">
        <v>1595</v>
      </c>
      <c r="R1303" s="308" t="s">
        <v>1595</v>
      </c>
      <c r="S1303" s="309" t="s">
        <v>246</v>
      </c>
      <c r="T1303" s="310">
        <v>36960</v>
      </c>
      <c r="U1303" s="310" t="s">
        <v>365</v>
      </c>
      <c r="V1303" s="310" t="s">
        <v>990</v>
      </c>
      <c r="W1303" s="311" t="s">
        <v>1470</v>
      </c>
      <c r="X1303" s="378">
        <v>0</v>
      </c>
      <c r="Y1303" s="313">
        <v>0</v>
      </c>
      <c r="Z1303" s="313">
        <v>0</v>
      </c>
      <c r="AA1303" s="313">
        <v>0</v>
      </c>
      <c r="AB1303" s="304" t="s">
        <v>2319</v>
      </c>
    </row>
    <row r="1304" spans="15:28" x14ac:dyDescent="0.3">
      <c r="O1304" s="298">
        <v>5208</v>
      </c>
      <c r="P1304" s="298" t="s">
        <v>83</v>
      </c>
      <c r="Q1304" s="118" t="s">
        <v>1294</v>
      </c>
      <c r="R1304" s="300" t="s">
        <v>1294</v>
      </c>
      <c r="S1304" s="199" t="s">
        <v>41</v>
      </c>
      <c r="T1304" s="199">
        <v>36938</v>
      </c>
      <c r="U1304" s="199" t="s">
        <v>2009</v>
      </c>
      <c r="V1304" s="199" t="s">
        <v>12</v>
      </c>
      <c r="W1304" s="301" t="s">
        <v>16</v>
      </c>
      <c r="X1304" s="302">
        <v>0</v>
      </c>
      <c r="Y1304" s="303">
        <v>0</v>
      </c>
      <c r="Z1304" s="303">
        <v>0</v>
      </c>
      <c r="AA1304" s="303">
        <v>0</v>
      </c>
      <c r="AB1304" s="304" t="s">
        <v>2319</v>
      </c>
    </row>
    <row r="1305" spans="15:28" x14ac:dyDescent="0.3">
      <c r="O1305" s="431">
        <v>6316</v>
      </c>
      <c r="P1305" s="399" t="s">
        <v>49</v>
      </c>
      <c r="Q1305" s="432" t="s">
        <v>2297</v>
      </c>
      <c r="R1305" s="400" t="s">
        <v>2298</v>
      </c>
      <c r="S1305" s="401" t="s">
        <v>33</v>
      </c>
      <c r="T1305" s="402">
        <v>36934</v>
      </c>
      <c r="U1305" s="402" t="s">
        <v>65</v>
      </c>
      <c r="V1305" s="402" t="s">
        <v>48</v>
      </c>
      <c r="W1305" s="433" t="s">
        <v>2219</v>
      </c>
      <c r="X1305" s="404">
        <v>0</v>
      </c>
      <c r="Y1305" s="405">
        <v>0</v>
      </c>
      <c r="Z1305" s="405">
        <v>0</v>
      </c>
      <c r="AA1305" s="405">
        <v>0</v>
      </c>
      <c r="AB1305" s="304" t="s">
        <v>2319</v>
      </c>
    </row>
    <row r="1306" spans="15:28" x14ac:dyDescent="0.3">
      <c r="O1306" s="298">
        <v>5576</v>
      </c>
      <c r="P1306" s="298" t="s">
        <v>83</v>
      </c>
      <c r="Q1306" s="299" t="s">
        <v>1229</v>
      </c>
      <c r="R1306" s="300" t="s">
        <v>1229</v>
      </c>
      <c r="S1306" s="199" t="s">
        <v>18</v>
      </c>
      <c r="T1306" s="199">
        <v>36932</v>
      </c>
      <c r="U1306" s="199" t="s">
        <v>101</v>
      </c>
      <c r="V1306" s="199" t="s">
        <v>919</v>
      </c>
      <c r="W1306" s="301" t="s">
        <v>24</v>
      </c>
      <c r="X1306" s="302">
        <v>0</v>
      </c>
      <c r="Y1306" s="303">
        <v>0</v>
      </c>
      <c r="Z1306" s="303">
        <v>0</v>
      </c>
      <c r="AA1306" s="303">
        <v>0</v>
      </c>
      <c r="AB1306" s="304" t="s">
        <v>2319</v>
      </c>
    </row>
    <row r="1307" spans="15:28" x14ac:dyDescent="0.3">
      <c r="O1307" s="298">
        <v>5639</v>
      </c>
      <c r="P1307" s="298" t="s">
        <v>83</v>
      </c>
      <c r="Q1307" s="118" t="s">
        <v>1201</v>
      </c>
      <c r="R1307" s="300" t="s">
        <v>1201</v>
      </c>
      <c r="S1307" s="199" t="s">
        <v>136</v>
      </c>
      <c r="T1307" s="199">
        <v>36929</v>
      </c>
      <c r="U1307" s="199" t="s">
        <v>1202</v>
      </c>
      <c r="V1307" s="199" t="s">
        <v>48</v>
      </c>
      <c r="W1307" s="301" t="s">
        <v>24</v>
      </c>
      <c r="X1307" s="302">
        <v>0</v>
      </c>
      <c r="Y1307" s="303">
        <v>0</v>
      </c>
      <c r="Z1307" s="303">
        <v>0</v>
      </c>
      <c r="AA1307" s="303">
        <v>0</v>
      </c>
      <c r="AB1307" s="304" t="s">
        <v>2319</v>
      </c>
    </row>
    <row r="1308" spans="15:28" x14ac:dyDescent="0.3">
      <c r="O1308" s="298">
        <v>4885</v>
      </c>
      <c r="P1308" s="298" t="s">
        <v>83</v>
      </c>
      <c r="Q1308" s="344" t="s">
        <v>2020</v>
      </c>
      <c r="R1308" s="300" t="s">
        <v>297</v>
      </c>
      <c r="S1308" s="199" t="s">
        <v>30</v>
      </c>
      <c r="T1308" s="199">
        <v>36924</v>
      </c>
      <c r="U1308" s="199" t="s">
        <v>374</v>
      </c>
      <c r="V1308" s="199" t="s">
        <v>261</v>
      </c>
      <c r="W1308" s="301" t="s">
        <v>37</v>
      </c>
      <c r="X1308" s="302">
        <v>0</v>
      </c>
      <c r="Y1308" s="303">
        <v>0</v>
      </c>
      <c r="Z1308" s="303">
        <v>0</v>
      </c>
      <c r="AA1308" s="303">
        <v>0</v>
      </c>
      <c r="AB1308" s="304" t="s">
        <v>2319</v>
      </c>
    </row>
    <row r="1309" spans="15:28" x14ac:dyDescent="0.3">
      <c r="O1309" s="322">
        <v>5659</v>
      </c>
      <c r="P1309" s="322" t="s">
        <v>17</v>
      </c>
      <c r="Q1309" s="132" t="s">
        <v>970</v>
      </c>
      <c r="R1309" s="324" t="s">
        <v>970</v>
      </c>
      <c r="S1309" s="325" t="s">
        <v>74</v>
      </c>
      <c r="T1309" s="132">
        <v>36924</v>
      </c>
      <c r="U1309" s="325" t="s">
        <v>2054</v>
      </c>
      <c r="V1309" s="325" t="s">
        <v>167</v>
      </c>
      <c r="W1309" s="326" t="s">
        <v>24</v>
      </c>
      <c r="X1309" s="327">
        <v>0</v>
      </c>
      <c r="Y1309" s="328">
        <v>0</v>
      </c>
      <c r="Z1309" s="328">
        <v>0</v>
      </c>
      <c r="AA1309" s="328">
        <v>0</v>
      </c>
      <c r="AB1309" s="304" t="s">
        <v>2319</v>
      </c>
    </row>
    <row r="1310" spans="15:28" x14ac:dyDescent="0.3">
      <c r="O1310" s="298">
        <v>5670</v>
      </c>
      <c r="P1310" s="298" t="s">
        <v>83</v>
      </c>
      <c r="Q1310" s="118" t="s">
        <v>1300</v>
      </c>
      <c r="R1310" s="300" t="s">
        <v>1300</v>
      </c>
      <c r="S1310" s="199" t="s">
        <v>74</v>
      </c>
      <c r="T1310" s="199">
        <v>36923</v>
      </c>
      <c r="U1310" s="199" t="s">
        <v>864</v>
      </c>
      <c r="V1310" s="199" t="s">
        <v>344</v>
      </c>
      <c r="W1310" s="301" t="s">
        <v>24</v>
      </c>
      <c r="X1310" s="302">
        <v>0</v>
      </c>
      <c r="Y1310" s="303">
        <v>0</v>
      </c>
      <c r="Z1310" s="303">
        <v>0</v>
      </c>
      <c r="AA1310" s="303">
        <v>0</v>
      </c>
      <c r="AB1310" s="304" t="s">
        <v>2319</v>
      </c>
    </row>
    <row r="1311" spans="15:28" x14ac:dyDescent="0.3">
      <c r="O1311" s="361">
        <v>6279</v>
      </c>
      <c r="P1311" s="361" t="s">
        <v>83</v>
      </c>
      <c r="Q1311" s="362" t="s">
        <v>2181</v>
      </c>
      <c r="R1311" s="363" t="s">
        <v>2182</v>
      </c>
      <c r="S1311" s="364" t="s">
        <v>41</v>
      </c>
      <c r="T1311" s="364">
        <v>36914</v>
      </c>
      <c r="U1311" s="364" t="s">
        <v>1481</v>
      </c>
      <c r="V1311" s="364" t="s">
        <v>1050</v>
      </c>
      <c r="W1311" s="365" t="s">
        <v>2084</v>
      </c>
      <c r="X1311" s="366">
        <v>0</v>
      </c>
      <c r="Y1311" s="367">
        <v>0</v>
      </c>
      <c r="Z1311" s="367">
        <v>0</v>
      </c>
      <c r="AA1311" s="367">
        <v>0</v>
      </c>
      <c r="AB1311" s="304" t="s">
        <v>2319</v>
      </c>
    </row>
    <row r="1312" spans="15:28" x14ac:dyDescent="0.3">
      <c r="O1312" s="298">
        <v>5990</v>
      </c>
      <c r="P1312" s="298" t="s">
        <v>83</v>
      </c>
      <c r="Q1312" s="199" t="s">
        <v>1576</v>
      </c>
      <c r="R1312" s="300" t="s">
        <v>1576</v>
      </c>
      <c r="S1312" s="199" t="s">
        <v>43</v>
      </c>
      <c r="T1312" s="199">
        <v>36913</v>
      </c>
      <c r="U1312" s="199" t="s">
        <v>2033</v>
      </c>
      <c r="V1312" s="199" t="s">
        <v>832</v>
      </c>
      <c r="W1312" s="301" t="s">
        <v>1470</v>
      </c>
      <c r="X1312" s="356">
        <v>0</v>
      </c>
      <c r="Y1312" s="303">
        <v>0</v>
      </c>
      <c r="Z1312" s="303">
        <v>0</v>
      </c>
      <c r="AA1312" s="303">
        <v>0</v>
      </c>
      <c r="AB1312" s="304" t="s">
        <v>2319</v>
      </c>
    </row>
    <row r="1313" spans="15:28" x14ac:dyDescent="0.3">
      <c r="O1313" s="298">
        <v>6075</v>
      </c>
      <c r="P1313" s="298" t="s">
        <v>83</v>
      </c>
      <c r="Q1313" s="199" t="s">
        <v>1591</v>
      </c>
      <c r="R1313" s="300" t="s">
        <v>1591</v>
      </c>
      <c r="S1313" s="199" t="s">
        <v>18</v>
      </c>
      <c r="T1313" s="199">
        <v>36913</v>
      </c>
      <c r="U1313" s="199" t="s">
        <v>2013</v>
      </c>
      <c r="V1313" s="199" t="s">
        <v>167</v>
      </c>
      <c r="W1313" s="301" t="s">
        <v>1470</v>
      </c>
      <c r="X1313" s="356">
        <v>0</v>
      </c>
      <c r="Y1313" s="303">
        <v>0</v>
      </c>
      <c r="Z1313" s="303">
        <v>0</v>
      </c>
      <c r="AA1313" s="303">
        <v>0</v>
      </c>
      <c r="AB1313" s="304" t="s">
        <v>2319</v>
      </c>
    </row>
    <row r="1314" spans="15:28" x14ac:dyDescent="0.3">
      <c r="O1314" s="305">
        <v>5489</v>
      </c>
      <c r="P1314" s="306" t="s">
        <v>49</v>
      </c>
      <c r="Q1314" s="350" t="s">
        <v>1287</v>
      </c>
      <c r="R1314" s="308" t="s">
        <v>1287</v>
      </c>
      <c r="S1314" s="309" t="s">
        <v>18</v>
      </c>
      <c r="T1314" s="310">
        <v>36912</v>
      </c>
      <c r="U1314" s="310" t="s">
        <v>87</v>
      </c>
      <c r="V1314" s="310" t="s">
        <v>63</v>
      </c>
      <c r="W1314" s="347" t="s">
        <v>64</v>
      </c>
      <c r="X1314" s="312">
        <v>0</v>
      </c>
      <c r="Y1314" s="313">
        <v>0</v>
      </c>
      <c r="Z1314" s="313">
        <v>0</v>
      </c>
      <c r="AA1314" s="313">
        <v>0</v>
      </c>
      <c r="AB1314" s="304" t="s">
        <v>2319</v>
      </c>
    </row>
    <row r="1315" spans="15:28" x14ac:dyDescent="0.3">
      <c r="O1315" s="298">
        <v>6004</v>
      </c>
      <c r="P1315" s="298" t="s">
        <v>83</v>
      </c>
      <c r="Q1315" s="199" t="s">
        <v>1536</v>
      </c>
      <c r="R1315" s="300" t="s">
        <v>1536</v>
      </c>
      <c r="S1315" s="199" t="s">
        <v>591</v>
      </c>
      <c r="T1315" s="199">
        <v>36912</v>
      </c>
      <c r="U1315" s="199" t="s">
        <v>203</v>
      </c>
      <c r="V1315" s="199" t="s">
        <v>82</v>
      </c>
      <c r="W1315" s="301" t="s">
        <v>1470</v>
      </c>
      <c r="X1315" s="356">
        <v>0</v>
      </c>
      <c r="Y1315" s="303">
        <v>0</v>
      </c>
      <c r="Z1315" s="303">
        <v>0</v>
      </c>
      <c r="AA1315" s="303">
        <v>0</v>
      </c>
      <c r="AB1315" s="304" t="s">
        <v>2319</v>
      </c>
    </row>
    <row r="1316" spans="15:28" x14ac:dyDescent="0.3">
      <c r="O1316" s="449">
        <v>6138</v>
      </c>
      <c r="P1316" s="450"/>
      <c r="Q1316" s="243" t="s">
        <v>1695</v>
      </c>
      <c r="R1316" s="244" t="s">
        <v>1977</v>
      </c>
      <c r="S1316" s="451" t="s">
        <v>125</v>
      </c>
      <c r="T1316" s="452">
        <v>36911</v>
      </c>
      <c r="U1316" s="452" t="s">
        <v>1534</v>
      </c>
      <c r="V1316" s="244" t="s">
        <v>1050</v>
      </c>
      <c r="W1316" s="244" t="s">
        <v>1470</v>
      </c>
      <c r="X1316" s="453">
        <v>0</v>
      </c>
      <c r="Y1316" s="454">
        <v>0</v>
      </c>
      <c r="Z1316" s="454">
        <v>0</v>
      </c>
      <c r="AA1316" s="454">
        <v>0</v>
      </c>
      <c r="AB1316" s="304" t="s">
        <v>2319</v>
      </c>
    </row>
    <row r="1317" spans="15:28" x14ac:dyDescent="0.3">
      <c r="O1317" s="305">
        <v>6083</v>
      </c>
      <c r="P1317" s="306" t="s">
        <v>49</v>
      </c>
      <c r="Q1317" s="105" t="s">
        <v>1476</v>
      </c>
      <c r="R1317" s="308" t="s">
        <v>1476</v>
      </c>
      <c r="S1317" s="309" t="s">
        <v>600</v>
      </c>
      <c r="T1317" s="310">
        <v>36910</v>
      </c>
      <c r="U1317" s="310" t="s">
        <v>1477</v>
      </c>
      <c r="V1317" s="310" t="s">
        <v>12</v>
      </c>
      <c r="W1317" s="311" t="s">
        <v>1470</v>
      </c>
      <c r="X1317" s="378">
        <v>0</v>
      </c>
      <c r="Y1317" s="313">
        <v>0</v>
      </c>
      <c r="Z1317" s="313">
        <v>0</v>
      </c>
      <c r="AA1317" s="313">
        <v>0</v>
      </c>
      <c r="AB1317" s="304" t="s">
        <v>2319</v>
      </c>
    </row>
    <row r="1318" spans="15:28" x14ac:dyDescent="0.3">
      <c r="O1318" s="298">
        <v>6186</v>
      </c>
      <c r="P1318" s="298" t="s">
        <v>83</v>
      </c>
      <c r="Q1318" s="344" t="s">
        <v>1543</v>
      </c>
      <c r="R1318" s="300" t="s">
        <v>1543</v>
      </c>
      <c r="S1318" s="199" t="s">
        <v>10</v>
      </c>
      <c r="T1318" s="199">
        <v>36909</v>
      </c>
      <c r="U1318" s="199" t="s">
        <v>44</v>
      </c>
      <c r="V1318" s="199" t="s">
        <v>173</v>
      </c>
      <c r="W1318" s="301" t="s">
        <v>1470</v>
      </c>
      <c r="X1318" s="356">
        <v>0</v>
      </c>
      <c r="Y1318" s="303">
        <v>0</v>
      </c>
      <c r="Z1318" s="303">
        <v>0</v>
      </c>
      <c r="AA1318" s="303">
        <v>0</v>
      </c>
      <c r="AB1318" s="304" t="s">
        <v>2319</v>
      </c>
    </row>
    <row r="1319" spans="15:28" x14ac:dyDescent="0.3">
      <c r="O1319" s="305">
        <v>5794</v>
      </c>
      <c r="P1319" s="306" t="s">
        <v>49</v>
      </c>
      <c r="Q1319" s="307" t="s">
        <v>1763</v>
      </c>
      <c r="R1319" s="308" t="s">
        <v>358</v>
      </c>
      <c r="S1319" s="309" t="s">
        <v>113</v>
      </c>
      <c r="T1319" s="310">
        <v>36905</v>
      </c>
      <c r="U1319" s="310" t="s">
        <v>60</v>
      </c>
      <c r="V1319" s="310" t="s">
        <v>344</v>
      </c>
      <c r="W1319" s="310" t="s">
        <v>68</v>
      </c>
      <c r="X1319" s="312">
        <v>0</v>
      </c>
      <c r="Y1319" s="313">
        <v>0</v>
      </c>
      <c r="Z1319" s="313">
        <v>0</v>
      </c>
      <c r="AA1319" s="313">
        <v>0</v>
      </c>
      <c r="AB1319" s="304" t="s">
        <v>2319</v>
      </c>
    </row>
    <row r="1320" spans="15:28" x14ac:dyDescent="0.3">
      <c r="O1320" s="298">
        <v>5312</v>
      </c>
      <c r="P1320" s="298" t="s">
        <v>83</v>
      </c>
      <c r="Q1320" s="118" t="s">
        <v>769</v>
      </c>
      <c r="R1320" s="300" t="s">
        <v>769</v>
      </c>
      <c r="S1320" s="199" t="s">
        <v>30</v>
      </c>
      <c r="T1320" s="199">
        <v>36905</v>
      </c>
      <c r="U1320" s="199" t="s">
        <v>770</v>
      </c>
      <c r="V1320" s="199" t="s">
        <v>128</v>
      </c>
      <c r="W1320" s="301" t="s">
        <v>16</v>
      </c>
      <c r="X1320" s="302">
        <v>0</v>
      </c>
      <c r="Y1320" s="303">
        <v>0</v>
      </c>
      <c r="Z1320" s="303">
        <v>0</v>
      </c>
      <c r="AA1320" s="303">
        <v>0</v>
      </c>
      <c r="AB1320" s="304" t="s">
        <v>2319</v>
      </c>
    </row>
    <row r="1321" spans="15:28" x14ac:dyDescent="0.3">
      <c r="O1321" s="305">
        <v>6150</v>
      </c>
      <c r="P1321" s="306" t="s">
        <v>49</v>
      </c>
      <c r="Q1321" s="105" t="s">
        <v>1570</v>
      </c>
      <c r="R1321" s="308" t="s">
        <v>1570</v>
      </c>
      <c r="S1321" s="309" t="s">
        <v>125</v>
      </c>
      <c r="T1321" s="310">
        <v>36898</v>
      </c>
      <c r="U1321" s="310" t="s">
        <v>1527</v>
      </c>
      <c r="V1321" s="310" t="s">
        <v>26</v>
      </c>
      <c r="W1321" s="311" t="s">
        <v>1470</v>
      </c>
      <c r="X1321" s="378">
        <v>0</v>
      </c>
      <c r="Y1321" s="313">
        <v>0</v>
      </c>
      <c r="Z1321" s="313">
        <v>0</v>
      </c>
      <c r="AA1321" s="313">
        <v>0</v>
      </c>
      <c r="AB1321" s="304" t="s">
        <v>2319</v>
      </c>
    </row>
    <row r="1322" spans="15:28" x14ac:dyDescent="0.3">
      <c r="O1322" s="305">
        <v>5706</v>
      </c>
      <c r="P1322" s="306" t="s">
        <v>49</v>
      </c>
      <c r="Q1322" s="139" t="s">
        <v>1013</v>
      </c>
      <c r="R1322" s="308" t="s">
        <v>1013</v>
      </c>
      <c r="S1322" s="309" t="s">
        <v>125</v>
      </c>
      <c r="T1322" s="310">
        <v>36896</v>
      </c>
      <c r="U1322" s="310" t="s">
        <v>1014</v>
      </c>
      <c r="V1322" s="310" t="s">
        <v>990</v>
      </c>
      <c r="W1322" s="347" t="s">
        <v>24</v>
      </c>
      <c r="X1322" s="312">
        <v>0</v>
      </c>
      <c r="Y1322" s="313">
        <v>0</v>
      </c>
      <c r="Z1322" s="313">
        <v>0</v>
      </c>
      <c r="AA1322" s="313">
        <v>0</v>
      </c>
      <c r="AB1322" s="304" t="s">
        <v>2319</v>
      </c>
    </row>
    <row r="1323" spans="15:28" x14ac:dyDescent="0.3">
      <c r="O1323" s="305">
        <v>6149</v>
      </c>
      <c r="P1323" s="306" t="s">
        <v>49</v>
      </c>
      <c r="Q1323" s="105" t="s">
        <v>1513</v>
      </c>
      <c r="R1323" s="308" t="s">
        <v>1513</v>
      </c>
      <c r="S1323" s="309" t="s">
        <v>182</v>
      </c>
      <c r="T1323" s="310">
        <v>36889</v>
      </c>
      <c r="U1323" s="310" t="s">
        <v>752</v>
      </c>
      <c r="V1323" s="310" t="s">
        <v>63</v>
      </c>
      <c r="W1323" s="311" t="s">
        <v>1470</v>
      </c>
      <c r="X1323" s="378">
        <v>0</v>
      </c>
      <c r="Y1323" s="313">
        <v>0</v>
      </c>
      <c r="Z1323" s="313">
        <v>0</v>
      </c>
      <c r="AA1323" s="313">
        <v>0</v>
      </c>
      <c r="AB1323" s="304" t="s">
        <v>2319</v>
      </c>
    </row>
    <row r="1324" spans="15:28" x14ac:dyDescent="0.3">
      <c r="O1324" s="305">
        <v>5698</v>
      </c>
      <c r="P1324" s="306" t="s">
        <v>49</v>
      </c>
      <c r="Q1324" s="139" t="s">
        <v>200</v>
      </c>
      <c r="R1324" s="308" t="s">
        <v>200</v>
      </c>
      <c r="S1324" s="309" t="s">
        <v>43</v>
      </c>
      <c r="T1324" s="310">
        <v>36884</v>
      </c>
      <c r="U1324" s="310" t="s">
        <v>201</v>
      </c>
      <c r="V1324" s="310" t="s">
        <v>213</v>
      </c>
      <c r="W1324" s="347" t="s">
        <v>24</v>
      </c>
      <c r="X1324" s="312">
        <v>0</v>
      </c>
      <c r="Y1324" s="313">
        <v>0</v>
      </c>
      <c r="Z1324" s="313">
        <v>0</v>
      </c>
      <c r="AA1324" s="313">
        <v>0</v>
      </c>
      <c r="AB1324" s="304" t="s">
        <v>2319</v>
      </c>
    </row>
    <row r="1325" spans="15:28" x14ac:dyDescent="0.3">
      <c r="O1325" s="298">
        <v>5136</v>
      </c>
      <c r="P1325" s="298" t="s">
        <v>83</v>
      </c>
      <c r="Q1325" s="118" t="s">
        <v>861</v>
      </c>
      <c r="R1325" s="300" t="s">
        <v>861</v>
      </c>
      <c r="S1325" s="199" t="s">
        <v>74</v>
      </c>
      <c r="T1325" s="199">
        <v>36876</v>
      </c>
      <c r="U1325" s="199" t="s">
        <v>862</v>
      </c>
      <c r="V1325" s="199" t="s">
        <v>832</v>
      </c>
      <c r="W1325" s="301" t="s">
        <v>16</v>
      </c>
      <c r="X1325" s="302">
        <v>0</v>
      </c>
      <c r="Y1325" s="303">
        <v>0</v>
      </c>
      <c r="Z1325" s="303">
        <v>0</v>
      </c>
      <c r="AA1325" s="303">
        <v>0</v>
      </c>
      <c r="AB1325" s="304" t="s">
        <v>2319</v>
      </c>
    </row>
    <row r="1326" spans="15:28" x14ac:dyDescent="0.3">
      <c r="O1326" s="305">
        <v>6178</v>
      </c>
      <c r="P1326" s="306" t="s">
        <v>49</v>
      </c>
      <c r="Q1326" s="105" t="s">
        <v>1603</v>
      </c>
      <c r="R1326" s="308" t="s">
        <v>1603</v>
      </c>
      <c r="S1326" s="309" t="s">
        <v>182</v>
      </c>
      <c r="T1326" s="310">
        <v>36866</v>
      </c>
      <c r="U1326" s="310" t="s">
        <v>1604</v>
      </c>
      <c r="V1326" s="310" t="s">
        <v>1050</v>
      </c>
      <c r="W1326" s="311" t="s">
        <v>1470</v>
      </c>
      <c r="X1326" s="378">
        <v>0</v>
      </c>
      <c r="Y1326" s="313">
        <v>0</v>
      </c>
      <c r="Z1326" s="313">
        <v>0</v>
      </c>
      <c r="AA1326" s="313">
        <v>0</v>
      </c>
      <c r="AB1326" s="304" t="s">
        <v>2319</v>
      </c>
    </row>
    <row r="1327" spans="15:28" x14ac:dyDescent="0.3">
      <c r="O1327" s="445">
        <v>6098</v>
      </c>
      <c r="P1327" s="298" t="s">
        <v>83</v>
      </c>
      <c r="Q1327" s="199" t="s">
        <v>1694</v>
      </c>
      <c r="R1327" s="396" t="s">
        <v>1694</v>
      </c>
      <c r="S1327" s="455" t="s">
        <v>125</v>
      </c>
      <c r="T1327" s="447">
        <v>36856</v>
      </c>
      <c r="U1327" s="447" t="s">
        <v>2065</v>
      </c>
      <c r="V1327" s="448" t="s">
        <v>1050</v>
      </c>
      <c r="W1327" s="448" t="s">
        <v>1470</v>
      </c>
      <c r="X1327" s="302">
        <v>0</v>
      </c>
      <c r="Y1327" s="303">
        <v>0</v>
      </c>
      <c r="Z1327" s="303">
        <v>0</v>
      </c>
      <c r="AA1327" s="303">
        <v>0</v>
      </c>
      <c r="AB1327" s="304" t="s">
        <v>2319</v>
      </c>
    </row>
    <row r="1328" spans="15:28" x14ac:dyDescent="0.3">
      <c r="O1328" s="305">
        <v>6046</v>
      </c>
      <c r="P1328" s="306" t="s">
        <v>49</v>
      </c>
      <c r="Q1328" s="350" t="s">
        <v>1501</v>
      </c>
      <c r="R1328" s="308" t="s">
        <v>1501</v>
      </c>
      <c r="S1328" s="309" t="s">
        <v>125</v>
      </c>
      <c r="T1328" s="310">
        <v>36853</v>
      </c>
      <c r="U1328" s="310" t="s">
        <v>194</v>
      </c>
      <c r="V1328" s="310" t="s">
        <v>40</v>
      </c>
      <c r="W1328" s="311" t="s">
        <v>1470</v>
      </c>
      <c r="X1328" s="378">
        <v>0</v>
      </c>
      <c r="Y1328" s="313">
        <v>0</v>
      </c>
      <c r="Z1328" s="313">
        <v>0</v>
      </c>
      <c r="AA1328" s="313">
        <v>0</v>
      </c>
      <c r="AB1328" s="304" t="s">
        <v>2319</v>
      </c>
    </row>
    <row r="1329" spans="15:28" x14ac:dyDescent="0.3">
      <c r="O1329" s="305">
        <v>5964</v>
      </c>
      <c r="P1329" s="306" t="s">
        <v>49</v>
      </c>
      <c r="Q1329" s="105" t="s">
        <v>1533</v>
      </c>
      <c r="R1329" s="308" t="s">
        <v>1533</v>
      </c>
      <c r="S1329" s="309" t="s">
        <v>260</v>
      </c>
      <c r="T1329" s="310">
        <v>36824</v>
      </c>
      <c r="U1329" s="310" t="s">
        <v>768</v>
      </c>
      <c r="V1329" s="310" t="s">
        <v>82</v>
      </c>
      <c r="W1329" s="311" t="s">
        <v>1470</v>
      </c>
      <c r="X1329" s="378">
        <v>0</v>
      </c>
      <c r="Y1329" s="313">
        <v>0</v>
      </c>
      <c r="Z1329" s="313">
        <v>0</v>
      </c>
      <c r="AA1329" s="313">
        <v>0</v>
      </c>
      <c r="AB1329" s="304" t="s">
        <v>2319</v>
      </c>
    </row>
    <row r="1330" spans="15:28" x14ac:dyDescent="0.3">
      <c r="O1330" s="305">
        <v>6140</v>
      </c>
      <c r="P1330" s="306" t="s">
        <v>49</v>
      </c>
      <c r="Q1330" s="105" t="s">
        <v>1507</v>
      </c>
      <c r="R1330" s="308" t="s">
        <v>1507</v>
      </c>
      <c r="S1330" s="309" t="s">
        <v>33</v>
      </c>
      <c r="T1330" s="310">
        <v>36806</v>
      </c>
      <c r="U1330" s="310" t="s">
        <v>2022</v>
      </c>
      <c r="V1330" s="310" t="s">
        <v>344</v>
      </c>
      <c r="W1330" s="311" t="s">
        <v>1470</v>
      </c>
      <c r="X1330" s="378">
        <v>0</v>
      </c>
      <c r="Y1330" s="313">
        <v>0</v>
      </c>
      <c r="Z1330" s="313">
        <v>0</v>
      </c>
      <c r="AA1330" s="313">
        <v>0</v>
      </c>
      <c r="AB1330" s="304" t="s">
        <v>2319</v>
      </c>
    </row>
    <row r="1331" spans="15:28" x14ac:dyDescent="0.3">
      <c r="O1331" s="305">
        <v>5476</v>
      </c>
      <c r="P1331" s="306" t="s">
        <v>49</v>
      </c>
      <c r="Q1331" s="307" t="s">
        <v>885</v>
      </c>
      <c r="R1331" s="308" t="s">
        <v>885</v>
      </c>
      <c r="S1331" s="309" t="s">
        <v>589</v>
      </c>
      <c r="T1331" s="310">
        <v>36778</v>
      </c>
      <c r="U1331" s="310" t="s">
        <v>28</v>
      </c>
      <c r="V1331" s="310" t="s">
        <v>868</v>
      </c>
      <c r="W1331" s="347" t="s">
        <v>92</v>
      </c>
      <c r="X1331" s="312">
        <v>0</v>
      </c>
      <c r="Y1331" s="313">
        <v>0</v>
      </c>
      <c r="Z1331" s="313">
        <v>0</v>
      </c>
      <c r="AA1331" s="313">
        <v>0</v>
      </c>
      <c r="AB1331" s="304" t="s">
        <v>2319</v>
      </c>
    </row>
    <row r="1332" spans="15:28" x14ac:dyDescent="0.3">
      <c r="O1332" s="321">
        <v>5231</v>
      </c>
      <c r="P1332" s="306" t="s">
        <v>49</v>
      </c>
      <c r="Q1332" s="139" t="s">
        <v>538</v>
      </c>
      <c r="R1332" s="308" t="s">
        <v>538</v>
      </c>
      <c r="S1332" s="309" t="s">
        <v>125</v>
      </c>
      <c r="T1332" s="310">
        <v>36769</v>
      </c>
      <c r="U1332" s="310" t="s">
        <v>2027</v>
      </c>
      <c r="V1332" s="310" t="s">
        <v>271</v>
      </c>
      <c r="W1332" s="311" t="s">
        <v>16</v>
      </c>
      <c r="X1332" s="312">
        <v>0</v>
      </c>
      <c r="Y1332" s="313">
        <v>0</v>
      </c>
      <c r="Z1332" s="313">
        <v>0</v>
      </c>
      <c r="AA1332" s="313">
        <v>0</v>
      </c>
      <c r="AB1332" s="304" t="s">
        <v>2319</v>
      </c>
    </row>
    <row r="1333" spans="15:28" x14ac:dyDescent="0.3">
      <c r="O1333" s="305">
        <v>5389</v>
      </c>
      <c r="P1333" s="306" t="s">
        <v>49</v>
      </c>
      <c r="Q1333" s="139" t="s">
        <v>983</v>
      </c>
      <c r="R1333" s="308" t="s">
        <v>983</v>
      </c>
      <c r="S1333" s="309" t="s">
        <v>10</v>
      </c>
      <c r="T1333" s="310">
        <v>36765</v>
      </c>
      <c r="U1333" s="310" t="s">
        <v>2055</v>
      </c>
      <c r="V1333" s="310" t="s">
        <v>167</v>
      </c>
      <c r="W1333" s="347" t="s">
        <v>27</v>
      </c>
      <c r="X1333" s="312">
        <v>0</v>
      </c>
      <c r="Y1333" s="313">
        <v>0</v>
      </c>
      <c r="Z1333" s="313">
        <v>0</v>
      </c>
      <c r="AA1333" s="313">
        <v>0</v>
      </c>
      <c r="AB1333" s="304" t="s">
        <v>2319</v>
      </c>
    </row>
    <row r="1334" spans="15:28" x14ac:dyDescent="0.3">
      <c r="O1334" s="305">
        <v>5486</v>
      </c>
      <c r="P1334" s="306" t="s">
        <v>49</v>
      </c>
      <c r="Q1334" s="307" t="s">
        <v>1925</v>
      </c>
      <c r="R1334" s="308" t="s">
        <v>1124</v>
      </c>
      <c r="S1334" s="309" t="s">
        <v>33</v>
      </c>
      <c r="T1334" s="310">
        <v>36750</v>
      </c>
      <c r="U1334" s="310" t="s">
        <v>294</v>
      </c>
      <c r="V1334" s="310" t="s">
        <v>194</v>
      </c>
      <c r="W1334" s="347" t="s">
        <v>100</v>
      </c>
      <c r="X1334" s="312">
        <v>0</v>
      </c>
      <c r="Y1334" s="313">
        <v>0</v>
      </c>
      <c r="Z1334" s="313">
        <v>0</v>
      </c>
      <c r="AA1334" s="313">
        <v>0</v>
      </c>
      <c r="AB1334" s="304" t="s">
        <v>2319</v>
      </c>
    </row>
    <row r="1335" spans="15:28" x14ac:dyDescent="0.3">
      <c r="O1335" s="305">
        <v>6000</v>
      </c>
      <c r="P1335" s="306" t="s">
        <v>49</v>
      </c>
      <c r="Q1335" s="105" t="s">
        <v>1627</v>
      </c>
      <c r="R1335" s="308" t="s">
        <v>1627</v>
      </c>
      <c r="S1335" s="309" t="s">
        <v>249</v>
      </c>
      <c r="T1335" s="310">
        <v>36740</v>
      </c>
      <c r="U1335" s="310" t="s">
        <v>203</v>
      </c>
      <c r="V1335" s="310" t="s">
        <v>286</v>
      </c>
      <c r="W1335" s="311" t="s">
        <v>1470</v>
      </c>
      <c r="X1335" s="378">
        <v>0</v>
      </c>
      <c r="Y1335" s="313">
        <v>0</v>
      </c>
      <c r="Z1335" s="313">
        <v>0</v>
      </c>
      <c r="AA1335" s="313">
        <v>0</v>
      </c>
      <c r="AB1335" s="304" t="s">
        <v>2319</v>
      </c>
    </row>
    <row r="1336" spans="15:28" x14ac:dyDescent="0.3">
      <c r="O1336" s="361">
        <v>6248</v>
      </c>
      <c r="P1336" s="361" t="s">
        <v>83</v>
      </c>
      <c r="Q1336" s="362" t="s">
        <v>2179</v>
      </c>
      <c r="R1336" s="363" t="s">
        <v>2180</v>
      </c>
      <c r="S1336" s="364" t="s">
        <v>41</v>
      </c>
      <c r="T1336" s="364">
        <v>36727</v>
      </c>
      <c r="U1336" s="364" t="s">
        <v>374</v>
      </c>
      <c r="V1336" s="364" t="s">
        <v>1050</v>
      </c>
      <c r="W1336" s="365" t="s">
        <v>2084</v>
      </c>
      <c r="X1336" s="366">
        <v>0</v>
      </c>
      <c r="Y1336" s="367">
        <v>0</v>
      </c>
      <c r="Z1336" s="367">
        <v>0</v>
      </c>
      <c r="AA1336" s="367">
        <v>0</v>
      </c>
      <c r="AB1336" s="304" t="s">
        <v>2319</v>
      </c>
    </row>
    <row r="1337" spans="15:28" x14ac:dyDescent="0.3">
      <c r="O1337" s="321">
        <v>5112</v>
      </c>
      <c r="P1337" s="306" t="s">
        <v>49</v>
      </c>
      <c r="Q1337" s="307" t="s">
        <v>1856</v>
      </c>
      <c r="R1337" s="308" t="s">
        <v>748</v>
      </c>
      <c r="S1337" s="309" t="s">
        <v>74</v>
      </c>
      <c r="T1337" s="310">
        <v>36722</v>
      </c>
      <c r="U1337" s="310" t="s">
        <v>31</v>
      </c>
      <c r="V1337" s="310" t="s">
        <v>128</v>
      </c>
      <c r="W1337" s="311" t="s">
        <v>16</v>
      </c>
      <c r="X1337" s="312">
        <v>0</v>
      </c>
      <c r="Y1337" s="313">
        <v>0</v>
      </c>
      <c r="Z1337" s="313">
        <v>0</v>
      </c>
      <c r="AA1337" s="313">
        <v>0</v>
      </c>
      <c r="AB1337" s="304" t="s">
        <v>2319</v>
      </c>
    </row>
    <row r="1338" spans="15:28" x14ac:dyDescent="0.3">
      <c r="O1338" s="298">
        <v>5251</v>
      </c>
      <c r="P1338" s="298" t="s">
        <v>83</v>
      </c>
      <c r="Q1338" s="118" t="s">
        <v>898</v>
      </c>
      <c r="R1338" s="300" t="s">
        <v>898</v>
      </c>
      <c r="S1338" s="199" t="s">
        <v>437</v>
      </c>
      <c r="T1338" s="199">
        <v>36712</v>
      </c>
      <c r="U1338" s="199" t="s">
        <v>2047</v>
      </c>
      <c r="V1338" s="199" t="s">
        <v>868</v>
      </c>
      <c r="W1338" s="301" t="s">
        <v>16</v>
      </c>
      <c r="X1338" s="302">
        <v>0</v>
      </c>
      <c r="Y1338" s="303">
        <v>0</v>
      </c>
      <c r="Z1338" s="303">
        <v>0</v>
      </c>
      <c r="AA1338" s="303">
        <v>0</v>
      </c>
      <c r="AB1338" s="304" t="s">
        <v>2319</v>
      </c>
    </row>
    <row r="1339" spans="15:28" x14ac:dyDescent="0.3">
      <c r="O1339" s="431">
        <v>6334</v>
      </c>
      <c r="P1339" s="399" t="s">
        <v>49</v>
      </c>
      <c r="Q1339" s="432" t="s">
        <v>2223</v>
      </c>
      <c r="R1339" s="400" t="s">
        <v>2223</v>
      </c>
      <c r="S1339" s="401" t="s">
        <v>18</v>
      </c>
      <c r="T1339" s="402">
        <v>36710</v>
      </c>
      <c r="U1339" s="402" t="s">
        <v>229</v>
      </c>
      <c r="V1339" s="310" t="s">
        <v>213</v>
      </c>
      <c r="W1339" s="433" t="s">
        <v>2219</v>
      </c>
      <c r="X1339" s="404">
        <v>0</v>
      </c>
      <c r="Y1339" s="405">
        <v>0</v>
      </c>
      <c r="Z1339" s="405">
        <v>0</v>
      </c>
      <c r="AA1339" s="405">
        <v>0</v>
      </c>
      <c r="AB1339" s="304" t="s">
        <v>2319</v>
      </c>
    </row>
    <row r="1340" spans="15:28" x14ac:dyDescent="0.3">
      <c r="O1340" s="298">
        <v>5137</v>
      </c>
      <c r="P1340" s="298" t="s">
        <v>83</v>
      </c>
      <c r="Q1340" s="118" t="s">
        <v>897</v>
      </c>
      <c r="R1340" s="300" t="s">
        <v>897</v>
      </c>
      <c r="S1340" s="199" t="s">
        <v>125</v>
      </c>
      <c r="T1340" s="199">
        <v>36704</v>
      </c>
      <c r="U1340" s="199" t="s">
        <v>2048</v>
      </c>
      <c r="V1340" s="199" t="s">
        <v>868</v>
      </c>
      <c r="W1340" s="301" t="s">
        <v>16</v>
      </c>
      <c r="X1340" s="302">
        <v>0</v>
      </c>
      <c r="Y1340" s="303">
        <v>0</v>
      </c>
      <c r="Z1340" s="303">
        <v>0</v>
      </c>
      <c r="AA1340" s="303">
        <v>0</v>
      </c>
      <c r="AB1340" s="304" t="s">
        <v>2319</v>
      </c>
    </row>
    <row r="1341" spans="15:28" x14ac:dyDescent="0.3">
      <c r="O1341" s="305">
        <v>5384</v>
      </c>
      <c r="P1341" s="306" t="s">
        <v>49</v>
      </c>
      <c r="Q1341" s="139" t="s">
        <v>1187</v>
      </c>
      <c r="R1341" s="308" t="s">
        <v>1187</v>
      </c>
      <c r="S1341" s="309" t="s">
        <v>41</v>
      </c>
      <c r="T1341" s="310">
        <v>36700</v>
      </c>
      <c r="U1341" s="310" t="s">
        <v>1188</v>
      </c>
      <c r="V1341" s="310" t="s">
        <v>48</v>
      </c>
      <c r="W1341" s="347" t="s">
        <v>27</v>
      </c>
      <c r="X1341" s="312">
        <v>0</v>
      </c>
      <c r="Y1341" s="313">
        <v>0</v>
      </c>
      <c r="Z1341" s="313">
        <v>0</v>
      </c>
      <c r="AA1341" s="313">
        <v>0</v>
      </c>
      <c r="AB1341" s="304" t="s">
        <v>2319</v>
      </c>
    </row>
    <row r="1342" spans="15:28" x14ac:dyDescent="0.3">
      <c r="O1342" s="298">
        <v>5746</v>
      </c>
      <c r="P1342" s="298" t="s">
        <v>83</v>
      </c>
      <c r="Q1342" s="118" t="s">
        <v>771</v>
      </c>
      <c r="R1342" s="300" t="s">
        <v>771</v>
      </c>
      <c r="S1342" s="199" t="s">
        <v>30</v>
      </c>
      <c r="T1342" s="199">
        <v>36691</v>
      </c>
      <c r="U1342" s="199" t="s">
        <v>772</v>
      </c>
      <c r="V1342" s="199" t="s">
        <v>128</v>
      </c>
      <c r="W1342" s="301" t="s">
        <v>24</v>
      </c>
      <c r="X1342" s="302">
        <v>0</v>
      </c>
      <c r="Y1342" s="303">
        <v>0</v>
      </c>
      <c r="Z1342" s="303">
        <v>0</v>
      </c>
      <c r="AA1342" s="303">
        <v>0</v>
      </c>
      <c r="AB1342" s="304" t="s">
        <v>2319</v>
      </c>
    </row>
    <row r="1343" spans="15:28" x14ac:dyDescent="0.3">
      <c r="O1343" s="321">
        <v>5153</v>
      </c>
      <c r="P1343" s="306" t="s">
        <v>49</v>
      </c>
      <c r="Q1343" s="139" t="s">
        <v>537</v>
      </c>
      <c r="R1343" s="308" t="s">
        <v>537</v>
      </c>
      <c r="S1343" s="309" t="s">
        <v>33</v>
      </c>
      <c r="T1343" s="310">
        <v>36651</v>
      </c>
      <c r="U1343" s="310" t="s">
        <v>2028</v>
      </c>
      <c r="V1343" s="310" t="s">
        <v>271</v>
      </c>
      <c r="W1343" s="311" t="s">
        <v>16</v>
      </c>
      <c r="X1343" s="312">
        <v>0</v>
      </c>
      <c r="Y1343" s="313">
        <v>0</v>
      </c>
      <c r="Z1343" s="313">
        <v>0</v>
      </c>
      <c r="AA1343" s="313">
        <v>0</v>
      </c>
      <c r="AB1343" s="304" t="s">
        <v>2319</v>
      </c>
    </row>
    <row r="1344" spans="15:28" x14ac:dyDescent="0.3">
      <c r="O1344" s="321">
        <v>5225</v>
      </c>
      <c r="P1344" s="306" t="s">
        <v>49</v>
      </c>
      <c r="Q1344" s="139" t="s">
        <v>948</v>
      </c>
      <c r="R1344" s="308" t="s">
        <v>948</v>
      </c>
      <c r="S1344" s="309" t="s">
        <v>30</v>
      </c>
      <c r="T1344" s="310">
        <v>36621</v>
      </c>
      <c r="U1344" s="310" t="s">
        <v>203</v>
      </c>
      <c r="V1344" s="310" t="s">
        <v>930</v>
      </c>
      <c r="W1344" s="311" t="s">
        <v>16</v>
      </c>
      <c r="X1344" s="312">
        <v>0</v>
      </c>
      <c r="Y1344" s="313">
        <v>0</v>
      </c>
      <c r="Z1344" s="313">
        <v>0</v>
      </c>
      <c r="AA1344" s="313">
        <v>0</v>
      </c>
      <c r="AB1344" s="304" t="s">
        <v>2319</v>
      </c>
    </row>
    <row r="1345" spans="15:28" x14ac:dyDescent="0.3">
      <c r="O1345" s="330">
        <v>5199</v>
      </c>
      <c r="P1345" s="322" t="s">
        <v>17</v>
      </c>
      <c r="Q1345" s="132" t="s">
        <v>130</v>
      </c>
      <c r="R1345" s="324" t="s">
        <v>130</v>
      </c>
      <c r="S1345" s="325" t="s">
        <v>41</v>
      </c>
      <c r="T1345" s="132">
        <v>36616</v>
      </c>
      <c r="U1345" s="325" t="s">
        <v>2011</v>
      </c>
      <c r="V1345" s="325" t="s">
        <v>103</v>
      </c>
      <c r="W1345" s="331" t="s">
        <v>16</v>
      </c>
      <c r="X1345" s="327">
        <v>0</v>
      </c>
      <c r="Y1345" s="328">
        <v>0</v>
      </c>
      <c r="Z1345" s="328">
        <v>0</v>
      </c>
      <c r="AA1345" s="328">
        <v>0</v>
      </c>
      <c r="AB1345" s="304" t="s">
        <v>2319</v>
      </c>
    </row>
    <row r="1346" spans="15:28" x14ac:dyDescent="0.3">
      <c r="O1346" s="305">
        <v>4499</v>
      </c>
      <c r="P1346" s="306" t="s">
        <v>49</v>
      </c>
      <c r="Q1346" s="139" t="s">
        <v>1122</v>
      </c>
      <c r="R1346" s="308" t="s">
        <v>1122</v>
      </c>
      <c r="S1346" s="309" t="s">
        <v>39</v>
      </c>
      <c r="T1346" s="310">
        <v>36614</v>
      </c>
      <c r="U1346" s="310" t="s">
        <v>1123</v>
      </c>
      <c r="V1346" s="310" t="s">
        <v>194</v>
      </c>
      <c r="W1346" s="347" t="s">
        <v>115</v>
      </c>
      <c r="X1346" s="312">
        <v>0</v>
      </c>
      <c r="Y1346" s="313">
        <v>0</v>
      </c>
      <c r="Z1346" s="313">
        <v>0</v>
      </c>
      <c r="AA1346" s="313">
        <v>0</v>
      </c>
      <c r="AB1346" s="304" t="s">
        <v>2319</v>
      </c>
    </row>
    <row r="1347" spans="15:28" x14ac:dyDescent="0.3">
      <c r="O1347" s="431">
        <v>6304</v>
      </c>
      <c r="P1347" s="399" t="s">
        <v>49</v>
      </c>
      <c r="Q1347" s="432" t="s">
        <v>2251</v>
      </c>
      <c r="R1347" s="400" t="s">
        <v>2252</v>
      </c>
      <c r="S1347" s="401" t="s">
        <v>10</v>
      </c>
      <c r="T1347" s="402">
        <v>36606</v>
      </c>
      <c r="U1347" s="402" t="s">
        <v>118</v>
      </c>
      <c r="V1347" s="402" t="s">
        <v>173</v>
      </c>
      <c r="W1347" s="433" t="s">
        <v>2219</v>
      </c>
      <c r="X1347" s="404">
        <v>0</v>
      </c>
      <c r="Y1347" s="405">
        <v>0</v>
      </c>
      <c r="Z1347" s="405">
        <v>0</v>
      </c>
      <c r="AA1347" s="405">
        <v>0</v>
      </c>
      <c r="AB1347" s="304" t="s">
        <v>2319</v>
      </c>
    </row>
    <row r="1348" spans="15:28" x14ac:dyDescent="0.3">
      <c r="O1348" s="314">
        <v>4914</v>
      </c>
      <c r="P1348" s="314" t="s">
        <v>8</v>
      </c>
      <c r="Q1348" s="121" t="s">
        <v>105</v>
      </c>
      <c r="R1348" s="316" t="s">
        <v>105</v>
      </c>
      <c r="S1348" s="317" t="s">
        <v>33</v>
      </c>
      <c r="T1348" s="257">
        <v>36597</v>
      </c>
      <c r="U1348" s="257" t="s">
        <v>106</v>
      </c>
      <c r="V1348" s="257" t="s">
        <v>103</v>
      </c>
      <c r="W1348" s="329" t="s">
        <v>37</v>
      </c>
      <c r="X1348" s="319">
        <v>0</v>
      </c>
      <c r="Y1348" s="320">
        <v>0</v>
      </c>
      <c r="Z1348" s="320">
        <v>0</v>
      </c>
      <c r="AA1348" s="320">
        <v>0</v>
      </c>
      <c r="AB1348" s="304" t="s">
        <v>2319</v>
      </c>
    </row>
    <row r="1349" spans="15:28" x14ac:dyDescent="0.3">
      <c r="O1349" s="338">
        <v>5448</v>
      </c>
      <c r="P1349" s="314" t="s">
        <v>8</v>
      </c>
      <c r="Q1349" s="121" t="s">
        <v>306</v>
      </c>
      <c r="R1349" s="316" t="s">
        <v>306</v>
      </c>
      <c r="S1349" s="317" t="s">
        <v>41</v>
      </c>
      <c r="T1349" s="257">
        <v>36595</v>
      </c>
      <c r="U1349" s="257" t="s">
        <v>2021</v>
      </c>
      <c r="V1349" s="257" t="s">
        <v>40</v>
      </c>
      <c r="W1349" s="329" t="s">
        <v>27</v>
      </c>
      <c r="X1349" s="319">
        <v>0</v>
      </c>
      <c r="Y1349" s="320">
        <v>0</v>
      </c>
      <c r="Z1349" s="320">
        <v>0</v>
      </c>
      <c r="AA1349" s="320">
        <v>0</v>
      </c>
      <c r="AB1349" s="304" t="s">
        <v>2319</v>
      </c>
    </row>
    <row r="1350" spans="15:28" x14ac:dyDescent="0.3">
      <c r="O1350" s="321">
        <v>5131</v>
      </c>
      <c r="P1350" s="306" t="s">
        <v>49</v>
      </c>
      <c r="Q1350" s="139" t="s">
        <v>889</v>
      </c>
      <c r="R1350" s="308" t="s">
        <v>889</v>
      </c>
      <c r="S1350" s="309" t="s">
        <v>74</v>
      </c>
      <c r="T1350" s="310">
        <v>36593</v>
      </c>
      <c r="U1350" s="310" t="s">
        <v>764</v>
      </c>
      <c r="V1350" s="310" t="s">
        <v>868</v>
      </c>
      <c r="W1350" s="311" t="s">
        <v>16</v>
      </c>
      <c r="X1350" s="312">
        <v>0</v>
      </c>
      <c r="Y1350" s="313">
        <v>0</v>
      </c>
      <c r="Z1350" s="313">
        <v>0</v>
      </c>
      <c r="AA1350" s="313">
        <v>0</v>
      </c>
      <c r="AB1350" s="304" t="s">
        <v>2319</v>
      </c>
    </row>
    <row r="1351" spans="15:28" x14ac:dyDescent="0.3">
      <c r="O1351" s="298">
        <v>5329</v>
      </c>
      <c r="P1351" s="298" t="s">
        <v>83</v>
      </c>
      <c r="Q1351" s="118" t="s">
        <v>899</v>
      </c>
      <c r="R1351" s="300" t="s">
        <v>899</v>
      </c>
      <c r="S1351" s="199" t="s">
        <v>71</v>
      </c>
      <c r="T1351" s="199">
        <v>36590</v>
      </c>
      <c r="U1351" s="199" t="s">
        <v>900</v>
      </c>
      <c r="V1351" s="199" t="s">
        <v>868</v>
      </c>
      <c r="W1351" s="301" t="s">
        <v>16</v>
      </c>
      <c r="X1351" s="302">
        <v>0</v>
      </c>
      <c r="Y1351" s="303">
        <v>0</v>
      </c>
      <c r="Z1351" s="303">
        <v>0</v>
      </c>
      <c r="AA1351" s="303">
        <v>0</v>
      </c>
      <c r="AB1351" s="304" t="s">
        <v>2319</v>
      </c>
    </row>
    <row r="1352" spans="15:28" x14ac:dyDescent="0.3">
      <c r="O1352" s="298">
        <v>5625</v>
      </c>
      <c r="P1352" s="298" t="s">
        <v>83</v>
      </c>
      <c r="Q1352" s="118" t="s">
        <v>341</v>
      </c>
      <c r="R1352" s="300" t="s">
        <v>341</v>
      </c>
      <c r="S1352" s="199" t="s">
        <v>74</v>
      </c>
      <c r="T1352" s="199">
        <v>36580</v>
      </c>
      <c r="U1352" s="199" t="s">
        <v>342</v>
      </c>
      <c r="V1352" s="199" t="s">
        <v>40</v>
      </c>
      <c r="W1352" s="301" t="s">
        <v>24</v>
      </c>
      <c r="X1352" s="302">
        <v>0</v>
      </c>
      <c r="Y1352" s="303">
        <v>0</v>
      </c>
      <c r="Z1352" s="303">
        <v>0</v>
      </c>
      <c r="AA1352" s="303">
        <v>0</v>
      </c>
      <c r="AB1352" s="304" t="s">
        <v>2319</v>
      </c>
    </row>
    <row r="1353" spans="15:28" x14ac:dyDescent="0.3">
      <c r="O1353" s="380">
        <v>6364</v>
      </c>
      <c r="P1353" s="380" t="s">
        <v>17</v>
      </c>
      <c r="Q1353" s="435" t="s">
        <v>2264</v>
      </c>
      <c r="R1353" s="436" t="s">
        <v>2265</v>
      </c>
      <c r="S1353" s="437" t="s">
        <v>18</v>
      </c>
      <c r="T1353" s="383">
        <v>36578</v>
      </c>
      <c r="U1353" s="437" t="s">
        <v>101</v>
      </c>
      <c r="V1353" s="437" t="s">
        <v>26</v>
      </c>
      <c r="W1353" s="384" t="s">
        <v>2219</v>
      </c>
      <c r="X1353" s="385">
        <v>0</v>
      </c>
      <c r="Y1353" s="386">
        <v>0</v>
      </c>
      <c r="Z1353" s="386">
        <v>0</v>
      </c>
      <c r="AA1353" s="386">
        <v>0</v>
      </c>
      <c r="AB1353" s="304" t="s">
        <v>2319</v>
      </c>
    </row>
    <row r="1354" spans="15:28" x14ac:dyDescent="0.3">
      <c r="O1354" s="305">
        <v>6092</v>
      </c>
      <c r="P1354" s="306" t="s">
        <v>49</v>
      </c>
      <c r="Q1354" s="350" t="s">
        <v>1495</v>
      </c>
      <c r="R1354" s="308" t="s">
        <v>1495</v>
      </c>
      <c r="S1354" s="309" t="s">
        <v>230</v>
      </c>
      <c r="T1354" s="310">
        <v>36577</v>
      </c>
      <c r="U1354" s="310" t="s">
        <v>143</v>
      </c>
      <c r="V1354" s="310" t="s">
        <v>261</v>
      </c>
      <c r="W1354" s="311" t="s">
        <v>1470</v>
      </c>
      <c r="X1354" s="378">
        <v>0</v>
      </c>
      <c r="Y1354" s="313">
        <v>0</v>
      </c>
      <c r="Z1354" s="313">
        <v>0</v>
      </c>
      <c r="AA1354" s="313">
        <v>0</v>
      </c>
      <c r="AB1354" s="304" t="s">
        <v>2319</v>
      </c>
    </row>
    <row r="1355" spans="15:28" x14ac:dyDescent="0.3">
      <c r="O1355" s="298">
        <v>5678</v>
      </c>
      <c r="P1355" s="298" t="s">
        <v>83</v>
      </c>
      <c r="Q1355" s="396" t="s">
        <v>381</v>
      </c>
      <c r="R1355" s="300" t="s">
        <v>381</v>
      </c>
      <c r="S1355" s="199" t="s">
        <v>246</v>
      </c>
      <c r="T1355" s="199">
        <v>36572</v>
      </c>
      <c r="U1355" s="199" t="s">
        <v>772</v>
      </c>
      <c r="V1355" s="199" t="s">
        <v>344</v>
      </c>
      <c r="W1355" s="301" t="s">
        <v>24</v>
      </c>
      <c r="X1355" s="302">
        <v>0</v>
      </c>
      <c r="Y1355" s="303">
        <v>0</v>
      </c>
      <c r="Z1355" s="303">
        <v>0</v>
      </c>
      <c r="AA1355" s="303">
        <v>0</v>
      </c>
      <c r="AB1355" s="304" t="s">
        <v>2319</v>
      </c>
    </row>
    <row r="1356" spans="15:28" x14ac:dyDescent="0.3">
      <c r="O1356" s="305">
        <v>5641</v>
      </c>
      <c r="P1356" s="306" t="s">
        <v>49</v>
      </c>
      <c r="Q1356" s="139" t="s">
        <v>1191</v>
      </c>
      <c r="R1356" s="308" t="s">
        <v>1191</v>
      </c>
      <c r="S1356" s="309" t="s">
        <v>74</v>
      </c>
      <c r="T1356" s="310">
        <v>36571</v>
      </c>
      <c r="U1356" s="310" t="s">
        <v>367</v>
      </c>
      <c r="V1356" s="310" t="s">
        <v>48</v>
      </c>
      <c r="W1356" s="347" t="s">
        <v>24</v>
      </c>
      <c r="X1356" s="312">
        <v>0</v>
      </c>
      <c r="Y1356" s="313">
        <v>0</v>
      </c>
      <c r="Z1356" s="313">
        <v>0</v>
      </c>
      <c r="AA1356" s="313">
        <v>0</v>
      </c>
      <c r="AB1356" s="304" t="s">
        <v>2319</v>
      </c>
    </row>
    <row r="1357" spans="15:28" x14ac:dyDescent="0.3">
      <c r="O1357" s="298">
        <v>6047</v>
      </c>
      <c r="P1357" s="298" t="s">
        <v>83</v>
      </c>
      <c r="Q1357" s="199" t="s">
        <v>1667</v>
      </c>
      <c r="R1357" s="300" t="s">
        <v>1667</v>
      </c>
      <c r="S1357" s="199" t="s">
        <v>326</v>
      </c>
      <c r="T1357" s="199">
        <v>36571</v>
      </c>
      <c r="U1357" s="199" t="s">
        <v>1668</v>
      </c>
      <c r="V1357" s="199" t="s">
        <v>149</v>
      </c>
      <c r="W1357" s="301" t="s">
        <v>1470</v>
      </c>
      <c r="X1357" s="356">
        <v>0</v>
      </c>
      <c r="Y1357" s="303">
        <v>0</v>
      </c>
      <c r="Z1357" s="303">
        <v>0</v>
      </c>
      <c r="AA1357" s="303">
        <v>0</v>
      </c>
      <c r="AB1357" s="304" t="s">
        <v>2319</v>
      </c>
    </row>
    <row r="1358" spans="15:28" x14ac:dyDescent="0.3">
      <c r="O1358" s="298">
        <v>5695</v>
      </c>
      <c r="P1358" s="298" t="s">
        <v>83</v>
      </c>
      <c r="Q1358" s="118" t="s">
        <v>422</v>
      </c>
      <c r="R1358" s="300" t="s">
        <v>422</v>
      </c>
      <c r="S1358" s="199" t="s">
        <v>136</v>
      </c>
      <c r="T1358" s="199">
        <v>36556</v>
      </c>
      <c r="U1358" s="199" t="s">
        <v>423</v>
      </c>
      <c r="V1358" s="199" t="s">
        <v>63</v>
      </c>
      <c r="W1358" s="301" t="s">
        <v>24</v>
      </c>
      <c r="X1358" s="302">
        <v>0</v>
      </c>
      <c r="Y1358" s="303">
        <v>0</v>
      </c>
      <c r="Z1358" s="303">
        <v>0</v>
      </c>
      <c r="AA1358" s="303">
        <v>0</v>
      </c>
      <c r="AB1358" s="304" t="s">
        <v>2319</v>
      </c>
    </row>
    <row r="1359" spans="15:28" x14ac:dyDescent="0.3">
      <c r="O1359" s="314">
        <v>4875</v>
      </c>
      <c r="P1359" s="314" t="s">
        <v>8</v>
      </c>
      <c r="Q1359" s="121" t="s">
        <v>993</v>
      </c>
      <c r="R1359" s="316" t="s">
        <v>993</v>
      </c>
      <c r="S1359" s="317" t="s">
        <v>41</v>
      </c>
      <c r="T1359" s="257">
        <v>36553</v>
      </c>
      <c r="U1359" s="257" t="s">
        <v>2059</v>
      </c>
      <c r="V1359" s="257" t="s">
        <v>990</v>
      </c>
      <c r="W1359" s="329" t="s">
        <v>37</v>
      </c>
      <c r="X1359" s="319">
        <v>0</v>
      </c>
      <c r="Y1359" s="320">
        <v>0</v>
      </c>
      <c r="Z1359" s="320">
        <v>0</v>
      </c>
      <c r="AA1359" s="320">
        <v>0</v>
      </c>
      <c r="AB1359" s="304" t="s">
        <v>2319</v>
      </c>
    </row>
    <row r="1360" spans="15:28" x14ac:dyDescent="0.3">
      <c r="O1360" s="305">
        <v>5665</v>
      </c>
      <c r="P1360" s="306" t="s">
        <v>49</v>
      </c>
      <c r="Q1360" s="139" t="s">
        <v>198</v>
      </c>
      <c r="R1360" s="308" t="s">
        <v>198</v>
      </c>
      <c r="S1360" s="309" t="s">
        <v>43</v>
      </c>
      <c r="T1360" s="310">
        <v>36550</v>
      </c>
      <c r="U1360" s="310" t="s">
        <v>199</v>
      </c>
      <c r="V1360" s="310" t="s">
        <v>213</v>
      </c>
      <c r="W1360" s="347" t="s">
        <v>24</v>
      </c>
      <c r="X1360" s="312">
        <v>0</v>
      </c>
      <c r="Y1360" s="313">
        <v>0</v>
      </c>
      <c r="Z1360" s="313">
        <v>0</v>
      </c>
      <c r="AA1360" s="313">
        <v>0</v>
      </c>
      <c r="AB1360" s="304" t="s">
        <v>2319</v>
      </c>
    </row>
    <row r="1361" spans="15:28" x14ac:dyDescent="0.3">
      <c r="O1361" s="349">
        <v>5279</v>
      </c>
      <c r="P1361" s="349" t="s">
        <v>49</v>
      </c>
      <c r="Q1361" s="202" t="s">
        <v>366</v>
      </c>
      <c r="R1361" s="359" t="s">
        <v>366</v>
      </c>
      <c r="S1361" s="231" t="s">
        <v>74</v>
      </c>
      <c r="T1361" s="231">
        <v>36541</v>
      </c>
      <c r="U1361" s="231" t="s">
        <v>342</v>
      </c>
      <c r="V1361" s="310" t="s">
        <v>344</v>
      </c>
      <c r="W1361" s="360" t="s">
        <v>16</v>
      </c>
      <c r="X1361" s="312">
        <v>0</v>
      </c>
      <c r="Y1361" s="313">
        <v>0</v>
      </c>
      <c r="Z1361" s="313">
        <v>0</v>
      </c>
      <c r="AA1361" s="313">
        <v>0</v>
      </c>
      <c r="AB1361" s="304" t="s">
        <v>2319</v>
      </c>
    </row>
    <row r="1362" spans="15:28" x14ac:dyDescent="0.3">
      <c r="O1362" s="439">
        <v>4761</v>
      </c>
      <c r="P1362" s="298" t="s">
        <v>83</v>
      </c>
      <c r="Q1362" s="143" t="s">
        <v>1129</v>
      </c>
      <c r="R1362" s="392" t="s">
        <v>1129</v>
      </c>
      <c r="S1362" s="442" t="s">
        <v>41</v>
      </c>
      <c r="T1362" s="443">
        <v>36531</v>
      </c>
      <c r="U1362" s="442" t="s">
        <v>2068</v>
      </c>
      <c r="V1362" s="199" t="s">
        <v>194</v>
      </c>
      <c r="W1362" s="444" t="s">
        <v>37</v>
      </c>
      <c r="X1362" s="302">
        <v>0</v>
      </c>
      <c r="Y1362" s="303">
        <v>0</v>
      </c>
      <c r="Z1362" s="303">
        <v>0</v>
      </c>
      <c r="AA1362" s="303">
        <v>0</v>
      </c>
      <c r="AB1362" s="304" t="s">
        <v>2319</v>
      </c>
    </row>
    <row r="1363" spans="15:28" x14ac:dyDescent="0.3">
      <c r="O1363" s="321">
        <v>4867</v>
      </c>
      <c r="P1363" s="306" t="s">
        <v>49</v>
      </c>
      <c r="Q1363" s="139" t="s">
        <v>362</v>
      </c>
      <c r="R1363" s="308" t="s">
        <v>362</v>
      </c>
      <c r="S1363" s="309" t="s">
        <v>136</v>
      </c>
      <c r="T1363" s="310">
        <v>36529</v>
      </c>
      <c r="U1363" s="310" t="s">
        <v>363</v>
      </c>
      <c r="V1363" s="310" t="s">
        <v>344</v>
      </c>
      <c r="W1363" s="311" t="s">
        <v>37</v>
      </c>
      <c r="X1363" s="312">
        <v>0</v>
      </c>
      <c r="Y1363" s="313">
        <v>0</v>
      </c>
      <c r="Z1363" s="313">
        <v>0</v>
      </c>
      <c r="AA1363" s="313">
        <v>0</v>
      </c>
      <c r="AB1363" s="304" t="s">
        <v>2319</v>
      </c>
    </row>
    <row r="1364" spans="15:28" x14ac:dyDescent="0.3">
      <c r="O1364" s="322">
        <v>5708</v>
      </c>
      <c r="P1364" s="322" t="s">
        <v>17</v>
      </c>
      <c r="Q1364" s="132" t="s">
        <v>1337</v>
      </c>
      <c r="R1364" s="324" t="s">
        <v>1337</v>
      </c>
      <c r="S1364" s="325" t="s">
        <v>125</v>
      </c>
      <c r="T1364" s="132">
        <v>36529</v>
      </c>
      <c r="U1364" s="325" t="s">
        <v>2018</v>
      </c>
      <c r="V1364" s="325" t="s">
        <v>231</v>
      </c>
      <c r="W1364" s="326" t="s">
        <v>24</v>
      </c>
      <c r="X1364" s="327">
        <v>0</v>
      </c>
      <c r="Y1364" s="328">
        <v>0</v>
      </c>
      <c r="Z1364" s="328">
        <v>0</v>
      </c>
      <c r="AA1364" s="328">
        <v>0</v>
      </c>
      <c r="AB1364" s="304" t="s">
        <v>2319</v>
      </c>
    </row>
    <row r="1365" spans="15:28" x14ac:dyDescent="0.3">
      <c r="O1365" s="298">
        <v>5762</v>
      </c>
      <c r="P1365" s="298" t="s">
        <v>83</v>
      </c>
      <c r="Q1365" s="118" t="s">
        <v>829</v>
      </c>
      <c r="R1365" s="300" t="s">
        <v>829</v>
      </c>
      <c r="S1365" s="199" t="s">
        <v>41</v>
      </c>
      <c r="T1365" s="199">
        <v>36526</v>
      </c>
      <c r="U1365" s="199" t="s">
        <v>203</v>
      </c>
      <c r="V1365" s="199" t="s">
        <v>26</v>
      </c>
      <c r="W1365" s="301" t="s">
        <v>24</v>
      </c>
      <c r="X1365" s="302">
        <v>0</v>
      </c>
      <c r="Y1365" s="303">
        <v>0</v>
      </c>
      <c r="Z1365" s="303">
        <v>0</v>
      </c>
      <c r="AA1365" s="303">
        <v>0</v>
      </c>
      <c r="AB1365" s="304" t="s">
        <v>2319</v>
      </c>
    </row>
    <row r="1366" spans="15:28" x14ac:dyDescent="0.3">
      <c r="O1366" s="380">
        <v>6342</v>
      </c>
      <c r="P1366" s="380" t="s">
        <v>17</v>
      </c>
      <c r="Q1366" s="435" t="s">
        <v>2279</v>
      </c>
      <c r="R1366" s="436" t="s">
        <v>2279</v>
      </c>
      <c r="S1366" s="437" t="s">
        <v>62</v>
      </c>
      <c r="T1366" s="383">
        <v>36526</v>
      </c>
      <c r="U1366" s="437" t="s">
        <v>219</v>
      </c>
      <c r="V1366" s="437" t="s">
        <v>990</v>
      </c>
      <c r="W1366" s="384" t="s">
        <v>2219</v>
      </c>
      <c r="X1366" s="385">
        <v>0</v>
      </c>
      <c r="Y1366" s="386">
        <v>0</v>
      </c>
      <c r="Z1366" s="386">
        <v>0</v>
      </c>
      <c r="AA1366" s="386">
        <v>0</v>
      </c>
      <c r="AB1366" s="304" t="s">
        <v>2319</v>
      </c>
    </row>
    <row r="1367" spans="15:28" x14ac:dyDescent="0.3">
      <c r="O1367" s="431">
        <v>6330</v>
      </c>
      <c r="P1367" s="399" t="s">
        <v>49</v>
      </c>
      <c r="Q1367" s="432" t="s">
        <v>2302</v>
      </c>
      <c r="R1367" s="400" t="s">
        <v>2302</v>
      </c>
      <c r="S1367" s="401" t="s">
        <v>43</v>
      </c>
      <c r="T1367" s="402">
        <v>36482</v>
      </c>
      <c r="U1367" s="402" t="s">
        <v>186</v>
      </c>
      <c r="V1367" s="402" t="s">
        <v>286</v>
      </c>
      <c r="W1367" s="433" t="s">
        <v>2219</v>
      </c>
      <c r="X1367" s="404">
        <v>0</v>
      </c>
      <c r="Y1367" s="405">
        <v>0</v>
      </c>
      <c r="Z1367" s="405">
        <v>0</v>
      </c>
      <c r="AA1367" s="405">
        <v>0</v>
      </c>
      <c r="AB1367" s="304" t="s">
        <v>2319</v>
      </c>
    </row>
    <row r="1368" spans="15:28" x14ac:dyDescent="0.3">
      <c r="O1368" s="411">
        <v>6321</v>
      </c>
      <c r="P1368" s="411" t="s">
        <v>8</v>
      </c>
      <c r="Q1368" s="413" t="s">
        <v>2303</v>
      </c>
      <c r="R1368" s="413" t="s">
        <v>2303</v>
      </c>
      <c r="S1368" s="414" t="s">
        <v>169</v>
      </c>
      <c r="T1368" s="415">
        <v>36480</v>
      </c>
      <c r="U1368" s="415" t="s">
        <v>26</v>
      </c>
      <c r="V1368" s="415" t="s">
        <v>28</v>
      </c>
      <c r="W1368" s="416" t="s">
        <v>2219</v>
      </c>
      <c r="X1368" s="417">
        <v>0</v>
      </c>
      <c r="Y1368" s="418">
        <v>0</v>
      </c>
      <c r="Z1368" s="418">
        <v>0</v>
      </c>
      <c r="AA1368" s="418">
        <v>0</v>
      </c>
      <c r="AB1368" s="304" t="s">
        <v>2319</v>
      </c>
    </row>
    <row r="1369" spans="15:28" x14ac:dyDescent="0.3">
      <c r="O1369" s="298">
        <v>5828</v>
      </c>
      <c r="P1369" s="298" t="s">
        <v>83</v>
      </c>
      <c r="Q1369" s="118" t="s">
        <v>424</v>
      </c>
      <c r="R1369" s="300" t="s">
        <v>424</v>
      </c>
      <c r="S1369" s="199" t="s">
        <v>18</v>
      </c>
      <c r="T1369" s="199">
        <v>36474</v>
      </c>
      <c r="U1369" s="199" t="s">
        <v>2024</v>
      </c>
      <c r="V1369" s="199" t="s">
        <v>63</v>
      </c>
      <c r="W1369" s="199" t="s">
        <v>68</v>
      </c>
      <c r="X1369" s="302">
        <v>0</v>
      </c>
      <c r="Y1369" s="303">
        <v>0</v>
      </c>
      <c r="Z1369" s="303">
        <v>0</v>
      </c>
      <c r="AA1369" s="303">
        <v>0</v>
      </c>
      <c r="AB1369" s="304" t="s">
        <v>2319</v>
      </c>
    </row>
    <row r="1370" spans="15:28" x14ac:dyDescent="0.3">
      <c r="O1370" s="361">
        <v>6264</v>
      </c>
      <c r="P1370" s="361" t="s">
        <v>83</v>
      </c>
      <c r="Q1370" s="362" t="s">
        <v>2094</v>
      </c>
      <c r="R1370" s="363" t="s">
        <v>2095</v>
      </c>
      <c r="S1370" s="364" t="s">
        <v>18</v>
      </c>
      <c r="T1370" s="364">
        <v>36471</v>
      </c>
      <c r="U1370" s="364" t="s">
        <v>58</v>
      </c>
      <c r="V1370" s="364" t="s">
        <v>40</v>
      </c>
      <c r="W1370" s="365" t="s">
        <v>2084</v>
      </c>
      <c r="X1370" s="366">
        <v>0</v>
      </c>
      <c r="Y1370" s="367">
        <v>0</v>
      </c>
      <c r="Z1370" s="367">
        <v>0</v>
      </c>
      <c r="AA1370" s="367">
        <v>0</v>
      </c>
      <c r="AB1370" s="304" t="s">
        <v>2319</v>
      </c>
    </row>
    <row r="1371" spans="15:28" x14ac:dyDescent="0.3">
      <c r="O1371" s="305">
        <v>6020</v>
      </c>
      <c r="P1371" s="306" t="s">
        <v>49</v>
      </c>
      <c r="Q1371" s="105" t="s">
        <v>1506</v>
      </c>
      <c r="R1371" s="308" t="s">
        <v>1506</v>
      </c>
      <c r="S1371" s="309" t="s">
        <v>74</v>
      </c>
      <c r="T1371" s="310">
        <v>36439</v>
      </c>
      <c r="U1371" s="310" t="s">
        <v>864</v>
      </c>
      <c r="V1371" s="310" t="s">
        <v>344</v>
      </c>
      <c r="W1371" s="311" t="s">
        <v>1470</v>
      </c>
      <c r="X1371" s="378">
        <v>0</v>
      </c>
      <c r="Y1371" s="313">
        <v>0</v>
      </c>
      <c r="Z1371" s="313">
        <v>0</v>
      </c>
      <c r="AA1371" s="313">
        <v>0</v>
      </c>
      <c r="AB1371" s="304" t="s">
        <v>2319</v>
      </c>
    </row>
    <row r="1372" spans="15:28" x14ac:dyDescent="0.3">
      <c r="O1372" s="298">
        <v>6048</v>
      </c>
      <c r="P1372" s="298" t="s">
        <v>83</v>
      </c>
      <c r="Q1372" s="199" t="s">
        <v>1669</v>
      </c>
      <c r="R1372" s="300" t="s">
        <v>1669</v>
      </c>
      <c r="S1372" s="199" t="s">
        <v>432</v>
      </c>
      <c r="T1372" s="199">
        <v>36425</v>
      </c>
      <c r="U1372" s="199" t="s">
        <v>1670</v>
      </c>
      <c r="V1372" s="199" t="s">
        <v>149</v>
      </c>
      <c r="W1372" s="301" t="s">
        <v>1470</v>
      </c>
      <c r="X1372" s="356">
        <v>0</v>
      </c>
      <c r="Y1372" s="303">
        <v>0</v>
      </c>
      <c r="Z1372" s="303">
        <v>0</v>
      </c>
      <c r="AA1372" s="303">
        <v>0</v>
      </c>
      <c r="AB1372" s="304" t="s">
        <v>2319</v>
      </c>
    </row>
    <row r="1373" spans="15:28" x14ac:dyDescent="0.3">
      <c r="O1373" s="330">
        <v>5422</v>
      </c>
      <c r="P1373" s="322" t="s">
        <v>17</v>
      </c>
      <c r="Q1373" s="132" t="s">
        <v>266</v>
      </c>
      <c r="R1373" s="324" t="s">
        <v>266</v>
      </c>
      <c r="S1373" s="325" t="s">
        <v>18</v>
      </c>
      <c r="T1373" s="132">
        <v>36416</v>
      </c>
      <c r="U1373" s="325" t="s">
        <v>1984</v>
      </c>
      <c r="V1373" s="325" t="s">
        <v>261</v>
      </c>
      <c r="W1373" s="331" t="s">
        <v>27</v>
      </c>
      <c r="X1373" s="327">
        <v>0</v>
      </c>
      <c r="Y1373" s="328">
        <v>0</v>
      </c>
      <c r="Z1373" s="328">
        <v>0</v>
      </c>
      <c r="AA1373" s="328">
        <v>0</v>
      </c>
      <c r="AB1373" s="304" t="s">
        <v>2319</v>
      </c>
    </row>
    <row r="1374" spans="15:28" x14ac:dyDescent="0.3">
      <c r="O1374" s="305">
        <v>6042</v>
      </c>
      <c r="P1374" s="306" t="s">
        <v>49</v>
      </c>
      <c r="Q1374" s="105" t="s">
        <v>1585</v>
      </c>
      <c r="R1374" s="308" t="s">
        <v>1585</v>
      </c>
      <c r="S1374" s="309" t="s">
        <v>18</v>
      </c>
      <c r="T1374" s="310">
        <v>36416</v>
      </c>
      <c r="U1374" s="310" t="s">
        <v>1684</v>
      </c>
      <c r="V1374" s="310" t="s">
        <v>930</v>
      </c>
      <c r="W1374" s="311" t="s">
        <v>1470</v>
      </c>
      <c r="X1374" s="378">
        <v>0</v>
      </c>
      <c r="Y1374" s="313">
        <v>0</v>
      </c>
      <c r="Z1374" s="313">
        <v>0</v>
      </c>
      <c r="AA1374" s="313">
        <v>0</v>
      </c>
      <c r="AB1374" s="304" t="s">
        <v>2319</v>
      </c>
    </row>
    <row r="1375" spans="15:28" x14ac:dyDescent="0.3">
      <c r="O1375" s="298">
        <v>5571</v>
      </c>
      <c r="P1375" s="298" t="s">
        <v>83</v>
      </c>
      <c r="Q1375" s="118" t="s">
        <v>421</v>
      </c>
      <c r="R1375" s="300" t="s">
        <v>421</v>
      </c>
      <c r="S1375" s="199" t="s">
        <v>47</v>
      </c>
      <c r="T1375" s="199">
        <v>36379</v>
      </c>
      <c r="U1375" s="199" t="s">
        <v>1686</v>
      </c>
      <c r="V1375" s="199" t="s">
        <v>63</v>
      </c>
      <c r="W1375" s="301" t="s">
        <v>24</v>
      </c>
      <c r="X1375" s="302">
        <v>0</v>
      </c>
      <c r="Y1375" s="303">
        <v>0</v>
      </c>
      <c r="Z1375" s="303">
        <v>0</v>
      </c>
      <c r="AA1375" s="303">
        <v>0</v>
      </c>
      <c r="AB1375" s="304" t="s">
        <v>2319</v>
      </c>
    </row>
    <row r="1376" spans="15:28" x14ac:dyDescent="0.3">
      <c r="O1376" s="305">
        <v>6069</v>
      </c>
      <c r="P1376" s="306" t="s">
        <v>49</v>
      </c>
      <c r="Q1376" s="105" t="s">
        <v>1629</v>
      </c>
      <c r="R1376" s="308" t="s">
        <v>1629</v>
      </c>
      <c r="S1376" s="309" t="s">
        <v>10</v>
      </c>
      <c r="T1376" s="310">
        <v>36379</v>
      </c>
      <c r="U1376" s="310" t="s">
        <v>2072</v>
      </c>
      <c r="V1376" s="310" t="s">
        <v>286</v>
      </c>
      <c r="W1376" s="311" t="s">
        <v>1470</v>
      </c>
      <c r="X1376" s="378">
        <v>0</v>
      </c>
      <c r="Y1376" s="313">
        <v>0</v>
      </c>
      <c r="Z1376" s="313">
        <v>0</v>
      </c>
      <c r="AA1376" s="313">
        <v>0</v>
      </c>
      <c r="AB1376" s="304" t="s">
        <v>2319</v>
      </c>
    </row>
    <row r="1377" spans="15:28" x14ac:dyDescent="0.3">
      <c r="O1377" s="298">
        <v>5293</v>
      </c>
      <c r="P1377" s="298" t="s">
        <v>83</v>
      </c>
      <c r="Q1377" s="118" t="s">
        <v>1132</v>
      </c>
      <c r="R1377" s="300" t="s">
        <v>1132</v>
      </c>
      <c r="S1377" s="199" t="s">
        <v>18</v>
      </c>
      <c r="T1377" s="199">
        <v>36378</v>
      </c>
      <c r="U1377" s="199" t="s">
        <v>2067</v>
      </c>
      <c r="V1377" s="199" t="s">
        <v>194</v>
      </c>
      <c r="W1377" s="301" t="s">
        <v>16</v>
      </c>
      <c r="X1377" s="302">
        <v>0</v>
      </c>
      <c r="Y1377" s="303">
        <v>0</v>
      </c>
      <c r="Z1377" s="303">
        <v>0</v>
      </c>
      <c r="AA1377" s="303">
        <v>0</v>
      </c>
      <c r="AB1377" s="304" t="s">
        <v>2319</v>
      </c>
    </row>
    <row r="1378" spans="15:28" x14ac:dyDescent="0.3">
      <c r="O1378" s="431">
        <v>6347</v>
      </c>
      <c r="P1378" s="399" t="s">
        <v>49</v>
      </c>
      <c r="Q1378" s="432" t="s">
        <v>2224</v>
      </c>
      <c r="R1378" s="400" t="s">
        <v>2224</v>
      </c>
      <c r="S1378" s="401" t="s">
        <v>33</v>
      </c>
      <c r="T1378" s="402">
        <v>36359</v>
      </c>
      <c r="U1378" s="402" t="s">
        <v>65</v>
      </c>
      <c r="V1378" s="402" t="s">
        <v>78</v>
      </c>
      <c r="W1378" s="433" t="s">
        <v>2219</v>
      </c>
      <c r="X1378" s="404">
        <v>0</v>
      </c>
      <c r="Y1378" s="405">
        <v>0</v>
      </c>
      <c r="Z1378" s="405">
        <v>0</v>
      </c>
      <c r="AA1378" s="405">
        <v>0</v>
      </c>
      <c r="AB1378" s="304" t="s">
        <v>2319</v>
      </c>
    </row>
    <row r="1379" spans="15:28" x14ac:dyDescent="0.3">
      <c r="O1379" s="305">
        <v>5348</v>
      </c>
      <c r="P1379" s="306" t="s">
        <v>49</v>
      </c>
      <c r="Q1379" s="307" t="s">
        <v>687</v>
      </c>
      <c r="R1379" s="308" t="s">
        <v>687</v>
      </c>
      <c r="S1379" s="309" t="s">
        <v>33</v>
      </c>
      <c r="T1379" s="310">
        <v>36343</v>
      </c>
      <c r="U1379" s="310" t="s">
        <v>221</v>
      </c>
      <c r="V1379" s="310" t="s">
        <v>44</v>
      </c>
      <c r="W1379" s="347" t="s">
        <v>27</v>
      </c>
      <c r="X1379" s="312">
        <v>0</v>
      </c>
      <c r="Y1379" s="313">
        <v>0</v>
      </c>
      <c r="Z1379" s="313">
        <v>0</v>
      </c>
      <c r="AA1379" s="313">
        <v>0</v>
      </c>
      <c r="AB1379" s="304" t="s">
        <v>2319</v>
      </c>
    </row>
    <row r="1380" spans="15:28" x14ac:dyDescent="0.3">
      <c r="O1380" s="305">
        <v>5724</v>
      </c>
      <c r="P1380" s="306" t="s">
        <v>49</v>
      </c>
      <c r="Q1380" s="139" t="s">
        <v>755</v>
      </c>
      <c r="R1380" s="308" t="s">
        <v>755</v>
      </c>
      <c r="S1380" s="309" t="s">
        <v>30</v>
      </c>
      <c r="T1380" s="310">
        <v>36342</v>
      </c>
      <c r="U1380" s="310" t="s">
        <v>756</v>
      </c>
      <c r="V1380" s="310" t="s">
        <v>128</v>
      </c>
      <c r="W1380" s="347" t="s">
        <v>24</v>
      </c>
      <c r="X1380" s="312">
        <v>0</v>
      </c>
      <c r="Y1380" s="313">
        <v>0</v>
      </c>
      <c r="Z1380" s="313">
        <v>0</v>
      </c>
      <c r="AA1380" s="313">
        <v>0</v>
      </c>
      <c r="AB1380" s="304" t="s">
        <v>2319</v>
      </c>
    </row>
    <row r="1381" spans="15:28" x14ac:dyDescent="0.3">
      <c r="O1381" s="298">
        <v>6022</v>
      </c>
      <c r="P1381" s="298" t="s">
        <v>83</v>
      </c>
      <c r="Q1381" s="199" t="s">
        <v>1565</v>
      </c>
      <c r="R1381" s="300" t="s">
        <v>1565</v>
      </c>
      <c r="S1381" s="199" t="s">
        <v>39</v>
      </c>
      <c r="T1381" s="199">
        <v>36335</v>
      </c>
      <c r="U1381" s="199" t="s">
        <v>201</v>
      </c>
      <c r="V1381" s="199" t="s">
        <v>132</v>
      </c>
      <c r="W1381" s="301" t="s">
        <v>1470</v>
      </c>
      <c r="X1381" s="356">
        <v>0</v>
      </c>
      <c r="Y1381" s="303">
        <v>0</v>
      </c>
      <c r="Z1381" s="303">
        <v>0</v>
      </c>
      <c r="AA1381" s="303">
        <v>0</v>
      </c>
      <c r="AB1381" s="304" t="s">
        <v>2319</v>
      </c>
    </row>
    <row r="1382" spans="15:28" x14ac:dyDescent="0.3">
      <c r="O1382" s="321">
        <v>5295</v>
      </c>
      <c r="P1382" s="306" t="s">
        <v>49</v>
      </c>
      <c r="Q1382" s="139" t="s">
        <v>751</v>
      </c>
      <c r="R1382" s="308" t="s">
        <v>751</v>
      </c>
      <c r="S1382" s="309" t="s">
        <v>250</v>
      </c>
      <c r="T1382" s="310">
        <v>36328</v>
      </c>
      <c r="U1382" s="310" t="s">
        <v>752</v>
      </c>
      <c r="V1382" s="310" t="s">
        <v>128</v>
      </c>
      <c r="W1382" s="311" t="s">
        <v>16</v>
      </c>
      <c r="X1382" s="312">
        <v>0</v>
      </c>
      <c r="Y1382" s="313">
        <v>0</v>
      </c>
      <c r="Z1382" s="313">
        <v>0</v>
      </c>
      <c r="AA1382" s="313">
        <v>0</v>
      </c>
      <c r="AB1382" s="304" t="s">
        <v>2319</v>
      </c>
    </row>
    <row r="1383" spans="15:28" x14ac:dyDescent="0.3">
      <c r="O1383" s="305">
        <v>4834</v>
      </c>
      <c r="P1383" s="306" t="s">
        <v>49</v>
      </c>
      <c r="Q1383" s="139" t="s">
        <v>153</v>
      </c>
      <c r="R1383" s="308" t="s">
        <v>153</v>
      </c>
      <c r="S1383" s="309" t="s">
        <v>18</v>
      </c>
      <c r="T1383" s="310">
        <v>36272</v>
      </c>
      <c r="U1383" s="310" t="s">
        <v>2013</v>
      </c>
      <c r="V1383" s="310" t="s">
        <v>103</v>
      </c>
      <c r="W1383" s="347" t="s">
        <v>37</v>
      </c>
      <c r="X1383" s="312">
        <v>0</v>
      </c>
      <c r="Y1383" s="313">
        <v>0</v>
      </c>
      <c r="Z1383" s="313">
        <v>0</v>
      </c>
      <c r="AA1383" s="313">
        <v>0</v>
      </c>
      <c r="AB1383" s="304" t="s">
        <v>2319</v>
      </c>
    </row>
    <row r="1384" spans="15:28" x14ac:dyDescent="0.3">
      <c r="O1384" s="322">
        <v>5847</v>
      </c>
      <c r="P1384" s="322" t="s">
        <v>17</v>
      </c>
      <c r="Q1384" s="323" t="s">
        <v>1245</v>
      </c>
      <c r="R1384" s="324" t="s">
        <v>1245</v>
      </c>
      <c r="S1384" s="325" t="s">
        <v>125</v>
      </c>
      <c r="T1384" s="132">
        <v>36250</v>
      </c>
      <c r="U1384" s="325" t="s">
        <v>194</v>
      </c>
      <c r="V1384" s="325" t="s">
        <v>930</v>
      </c>
      <c r="W1384" s="325" t="s">
        <v>68</v>
      </c>
      <c r="X1384" s="327">
        <v>0</v>
      </c>
      <c r="Y1384" s="328">
        <v>0</v>
      </c>
      <c r="Z1384" s="328">
        <v>0</v>
      </c>
      <c r="AA1384" s="328">
        <v>0</v>
      </c>
      <c r="AB1384" s="304" t="s">
        <v>2319</v>
      </c>
    </row>
    <row r="1385" spans="15:28" x14ac:dyDescent="0.3">
      <c r="O1385" s="321">
        <v>5093</v>
      </c>
      <c r="P1385" s="306" t="s">
        <v>49</v>
      </c>
      <c r="Q1385" s="307" t="s">
        <v>982</v>
      </c>
      <c r="R1385" s="308" t="s">
        <v>982</v>
      </c>
      <c r="S1385" s="309" t="s">
        <v>33</v>
      </c>
      <c r="T1385" s="310">
        <v>36230</v>
      </c>
      <c r="U1385" s="310" t="s">
        <v>221</v>
      </c>
      <c r="V1385" s="310" t="s">
        <v>167</v>
      </c>
      <c r="W1385" s="311" t="s">
        <v>52</v>
      </c>
      <c r="X1385" s="312">
        <v>0</v>
      </c>
      <c r="Y1385" s="313">
        <v>0</v>
      </c>
      <c r="Z1385" s="313">
        <v>0</v>
      </c>
      <c r="AA1385" s="313">
        <v>0</v>
      </c>
      <c r="AB1385" s="304" t="s">
        <v>2319</v>
      </c>
    </row>
    <row r="1386" spans="15:28" x14ac:dyDescent="0.3">
      <c r="O1386" s="330">
        <v>5378</v>
      </c>
      <c r="P1386" s="322" t="s">
        <v>17</v>
      </c>
      <c r="Q1386" s="323" t="s">
        <v>32</v>
      </c>
      <c r="R1386" s="324" t="s">
        <v>32</v>
      </c>
      <c r="S1386" s="325" t="s">
        <v>33</v>
      </c>
      <c r="T1386" s="132">
        <v>36226</v>
      </c>
      <c r="U1386" s="325" t="s">
        <v>94</v>
      </c>
      <c r="V1386" s="325" t="s">
        <v>12</v>
      </c>
      <c r="W1386" s="331" t="s">
        <v>27</v>
      </c>
      <c r="X1386" s="327">
        <v>0</v>
      </c>
      <c r="Y1386" s="328">
        <v>0</v>
      </c>
      <c r="Z1386" s="328">
        <v>0</v>
      </c>
      <c r="AA1386" s="328">
        <v>0</v>
      </c>
      <c r="AB1386" s="304" t="s">
        <v>2319</v>
      </c>
    </row>
    <row r="1387" spans="15:28" x14ac:dyDescent="0.3">
      <c r="O1387" s="305">
        <v>6116</v>
      </c>
      <c r="P1387" s="306" t="s">
        <v>49</v>
      </c>
      <c r="Q1387" s="105" t="s">
        <v>1492</v>
      </c>
      <c r="R1387" s="308" t="s">
        <v>1492</v>
      </c>
      <c r="S1387" s="309" t="s">
        <v>97</v>
      </c>
      <c r="T1387" s="310">
        <v>36223</v>
      </c>
      <c r="U1387" s="310" t="s">
        <v>2017</v>
      </c>
      <c r="V1387" s="310" t="s">
        <v>213</v>
      </c>
      <c r="W1387" s="311" t="s">
        <v>1470</v>
      </c>
      <c r="X1387" s="378">
        <v>0</v>
      </c>
      <c r="Y1387" s="313">
        <v>0</v>
      </c>
      <c r="Z1387" s="313">
        <v>0</v>
      </c>
      <c r="AA1387" s="313">
        <v>0</v>
      </c>
      <c r="AB1387" s="304" t="s">
        <v>2319</v>
      </c>
    </row>
    <row r="1388" spans="15:28" x14ac:dyDescent="0.3">
      <c r="O1388" s="298">
        <v>5661</v>
      </c>
      <c r="P1388" s="298" t="s">
        <v>83</v>
      </c>
      <c r="Q1388" s="471" t="s">
        <v>1390</v>
      </c>
      <c r="R1388" s="300" t="s">
        <v>1390</v>
      </c>
      <c r="S1388" s="199" t="s">
        <v>136</v>
      </c>
      <c r="T1388" s="199">
        <v>36217</v>
      </c>
      <c r="U1388" s="199" t="s">
        <v>1539</v>
      </c>
      <c r="V1388" s="199" t="s">
        <v>194</v>
      </c>
      <c r="W1388" s="301" t="s">
        <v>24</v>
      </c>
      <c r="X1388" s="302">
        <v>0</v>
      </c>
      <c r="Y1388" s="303">
        <v>0</v>
      </c>
      <c r="Z1388" s="303">
        <v>0</v>
      </c>
      <c r="AA1388" s="303">
        <v>0</v>
      </c>
      <c r="AB1388" s="304" t="s">
        <v>2319</v>
      </c>
    </row>
    <row r="1389" spans="15:28" x14ac:dyDescent="0.3">
      <c r="O1389" s="314">
        <v>5176</v>
      </c>
      <c r="P1389" s="314" t="s">
        <v>8</v>
      </c>
      <c r="Q1389" s="315" t="s">
        <v>994</v>
      </c>
      <c r="R1389" s="316" t="s">
        <v>994</v>
      </c>
      <c r="S1389" s="317" t="s">
        <v>326</v>
      </c>
      <c r="T1389" s="257">
        <v>36202</v>
      </c>
      <c r="U1389" s="257" t="s">
        <v>990</v>
      </c>
      <c r="V1389" s="257" t="s">
        <v>990</v>
      </c>
      <c r="W1389" s="329" t="s">
        <v>64</v>
      </c>
      <c r="X1389" s="319">
        <v>0</v>
      </c>
      <c r="Y1389" s="320">
        <v>0</v>
      </c>
      <c r="Z1389" s="320">
        <v>0</v>
      </c>
      <c r="AA1389" s="320">
        <v>0</v>
      </c>
      <c r="AB1389" s="304" t="s">
        <v>2319</v>
      </c>
    </row>
    <row r="1390" spans="15:28" x14ac:dyDescent="0.3">
      <c r="O1390" s="305">
        <v>4781</v>
      </c>
      <c r="P1390" s="306" t="s">
        <v>49</v>
      </c>
      <c r="Q1390" s="139" t="s">
        <v>196</v>
      </c>
      <c r="R1390" s="308" t="s">
        <v>196</v>
      </c>
      <c r="S1390" s="309" t="s">
        <v>125</v>
      </c>
      <c r="T1390" s="310">
        <v>36193</v>
      </c>
      <c r="U1390" s="310" t="s">
        <v>2016</v>
      </c>
      <c r="V1390" s="310" t="s">
        <v>213</v>
      </c>
      <c r="W1390" s="347" t="s">
        <v>37</v>
      </c>
      <c r="X1390" s="312">
        <v>0</v>
      </c>
      <c r="Y1390" s="313">
        <v>0</v>
      </c>
      <c r="Z1390" s="313">
        <v>0</v>
      </c>
      <c r="AA1390" s="313">
        <v>0</v>
      </c>
      <c r="AB1390" s="304" t="s">
        <v>2319</v>
      </c>
    </row>
    <row r="1391" spans="15:28" x14ac:dyDescent="0.3">
      <c r="O1391" s="411">
        <v>6307</v>
      </c>
      <c r="P1391" s="411" t="s">
        <v>8</v>
      </c>
      <c r="Q1391" s="413" t="s">
        <v>2227</v>
      </c>
      <c r="R1391" s="413" t="s">
        <v>2227</v>
      </c>
      <c r="S1391" s="414" t="s">
        <v>41</v>
      </c>
      <c r="T1391" s="415">
        <v>36185</v>
      </c>
      <c r="U1391" s="415" t="s">
        <v>31</v>
      </c>
      <c r="V1391" s="415" t="s">
        <v>261</v>
      </c>
      <c r="W1391" s="416" t="s">
        <v>2219</v>
      </c>
      <c r="X1391" s="417">
        <v>0</v>
      </c>
      <c r="Y1391" s="418">
        <v>0</v>
      </c>
      <c r="Z1391" s="418">
        <v>0</v>
      </c>
      <c r="AA1391" s="418">
        <v>0</v>
      </c>
      <c r="AB1391" s="304" t="s">
        <v>2319</v>
      </c>
    </row>
    <row r="1392" spans="15:28" x14ac:dyDescent="0.3">
      <c r="O1392" s="330">
        <v>4344</v>
      </c>
      <c r="P1392" s="322" t="s">
        <v>17</v>
      </c>
      <c r="Q1392" s="323" t="s">
        <v>226</v>
      </c>
      <c r="R1392" s="324" t="s">
        <v>226</v>
      </c>
      <c r="S1392" s="325" t="s">
        <v>10</v>
      </c>
      <c r="T1392" s="132">
        <v>36183</v>
      </c>
      <c r="U1392" s="325" t="s">
        <v>118</v>
      </c>
      <c r="V1392" s="325" t="s">
        <v>78</v>
      </c>
      <c r="W1392" s="331" t="s">
        <v>92</v>
      </c>
      <c r="X1392" s="327">
        <v>0</v>
      </c>
      <c r="Y1392" s="328">
        <v>0</v>
      </c>
      <c r="Z1392" s="328">
        <v>0</v>
      </c>
      <c r="AA1392" s="328">
        <v>0</v>
      </c>
      <c r="AB1392" s="304" t="s">
        <v>2319</v>
      </c>
    </row>
    <row r="1393" spans="15:28" x14ac:dyDescent="0.3">
      <c r="O1393" s="298">
        <v>4374</v>
      </c>
      <c r="P1393" s="298" t="s">
        <v>83</v>
      </c>
      <c r="Q1393" s="118" t="s">
        <v>1264</v>
      </c>
      <c r="R1393" s="300" t="s">
        <v>1264</v>
      </c>
      <c r="S1393" s="199" t="s">
        <v>30</v>
      </c>
      <c r="T1393" s="199">
        <v>36179</v>
      </c>
      <c r="U1393" s="199" t="s">
        <v>756</v>
      </c>
      <c r="V1393" s="199" t="s">
        <v>286</v>
      </c>
      <c r="W1393" s="301" t="s">
        <v>115</v>
      </c>
      <c r="X1393" s="302">
        <v>0</v>
      </c>
      <c r="Y1393" s="303">
        <v>0</v>
      </c>
      <c r="Z1393" s="303">
        <v>0</v>
      </c>
      <c r="AA1393" s="303">
        <v>0</v>
      </c>
      <c r="AB1393" s="304" t="s">
        <v>2319</v>
      </c>
    </row>
    <row r="1394" spans="15:28" x14ac:dyDescent="0.3">
      <c r="O1394" s="330">
        <v>5349</v>
      </c>
      <c r="P1394" s="322" t="s">
        <v>17</v>
      </c>
      <c r="Q1394" s="132" t="s">
        <v>969</v>
      </c>
      <c r="R1394" s="324" t="s">
        <v>969</v>
      </c>
      <c r="S1394" s="325" t="s">
        <v>18</v>
      </c>
      <c r="T1394" s="132">
        <v>36174</v>
      </c>
      <c r="U1394" s="325" t="s">
        <v>2053</v>
      </c>
      <c r="V1394" s="325" t="s">
        <v>167</v>
      </c>
      <c r="W1394" s="331" t="s">
        <v>27</v>
      </c>
      <c r="X1394" s="327">
        <v>0</v>
      </c>
      <c r="Y1394" s="328">
        <v>0</v>
      </c>
      <c r="Z1394" s="328">
        <v>0</v>
      </c>
      <c r="AA1394" s="328">
        <v>0</v>
      </c>
      <c r="AB1394" s="304" t="s">
        <v>2319</v>
      </c>
    </row>
    <row r="1395" spans="15:28" x14ac:dyDescent="0.3">
      <c r="O1395" s="305">
        <v>5729</v>
      </c>
      <c r="P1395" s="306" t="s">
        <v>49</v>
      </c>
      <c r="Q1395" s="307" t="s">
        <v>1736</v>
      </c>
      <c r="R1395" s="308" t="s">
        <v>193</v>
      </c>
      <c r="S1395" s="309" t="s">
        <v>43</v>
      </c>
      <c r="T1395" s="310">
        <v>36169</v>
      </c>
      <c r="U1395" s="310" t="s">
        <v>194</v>
      </c>
      <c r="V1395" s="310" t="s">
        <v>213</v>
      </c>
      <c r="W1395" s="347" t="s">
        <v>24</v>
      </c>
      <c r="X1395" s="312">
        <v>0</v>
      </c>
      <c r="Y1395" s="313">
        <v>0</v>
      </c>
      <c r="Z1395" s="313">
        <v>0</v>
      </c>
      <c r="AA1395" s="313">
        <v>0</v>
      </c>
      <c r="AB1395" s="304" t="s">
        <v>2319</v>
      </c>
    </row>
    <row r="1396" spans="15:28" x14ac:dyDescent="0.3">
      <c r="O1396" s="298">
        <v>5232</v>
      </c>
      <c r="P1396" s="298" t="s">
        <v>83</v>
      </c>
      <c r="Q1396" s="118" t="s">
        <v>765</v>
      </c>
      <c r="R1396" s="300" t="s">
        <v>765</v>
      </c>
      <c r="S1396" s="199" t="s">
        <v>136</v>
      </c>
      <c r="T1396" s="199">
        <v>36169</v>
      </c>
      <c r="U1396" s="199" t="s">
        <v>486</v>
      </c>
      <c r="V1396" s="199" t="s">
        <v>128</v>
      </c>
      <c r="W1396" s="301" t="s">
        <v>16</v>
      </c>
      <c r="X1396" s="302">
        <v>0</v>
      </c>
      <c r="Y1396" s="303">
        <v>0</v>
      </c>
      <c r="Z1396" s="303">
        <v>0</v>
      </c>
      <c r="AA1396" s="303">
        <v>0</v>
      </c>
      <c r="AB1396" s="304" t="s">
        <v>2319</v>
      </c>
    </row>
    <row r="1397" spans="15:28" x14ac:dyDescent="0.3">
      <c r="O1397" s="305">
        <v>5707</v>
      </c>
      <c r="P1397" s="306" t="s">
        <v>49</v>
      </c>
      <c r="Q1397" s="139" t="s">
        <v>753</v>
      </c>
      <c r="R1397" s="308" t="s">
        <v>753</v>
      </c>
      <c r="S1397" s="309" t="s">
        <v>30</v>
      </c>
      <c r="T1397" s="310">
        <v>36147</v>
      </c>
      <c r="U1397" s="310" t="s">
        <v>754</v>
      </c>
      <c r="V1397" s="310" t="s">
        <v>128</v>
      </c>
      <c r="W1397" s="347" t="s">
        <v>24</v>
      </c>
      <c r="X1397" s="312">
        <v>0</v>
      </c>
      <c r="Y1397" s="313">
        <v>0</v>
      </c>
      <c r="Z1397" s="313">
        <v>0</v>
      </c>
      <c r="AA1397" s="313">
        <v>0</v>
      </c>
      <c r="AB1397" s="304" t="s">
        <v>2319</v>
      </c>
    </row>
    <row r="1398" spans="15:28" x14ac:dyDescent="0.3">
      <c r="O1398" s="411">
        <v>6276</v>
      </c>
      <c r="P1398" s="411" t="s">
        <v>8</v>
      </c>
      <c r="Q1398" s="412" t="s">
        <v>2200</v>
      </c>
      <c r="R1398" s="413" t="s">
        <v>2201</v>
      </c>
      <c r="S1398" s="414" t="s">
        <v>230</v>
      </c>
      <c r="T1398" s="415">
        <v>36122</v>
      </c>
      <c r="U1398" s="415" t="s">
        <v>173</v>
      </c>
      <c r="V1398" s="415" t="s">
        <v>28</v>
      </c>
      <c r="W1398" s="416" t="s">
        <v>2084</v>
      </c>
      <c r="X1398" s="417">
        <v>0</v>
      </c>
      <c r="Y1398" s="418">
        <v>0</v>
      </c>
      <c r="Z1398" s="418">
        <v>0</v>
      </c>
      <c r="AA1398" s="418">
        <v>0</v>
      </c>
      <c r="AB1398" s="304" t="s">
        <v>2319</v>
      </c>
    </row>
    <row r="1399" spans="15:28" x14ac:dyDescent="0.3">
      <c r="O1399" s="322">
        <v>6167</v>
      </c>
      <c r="P1399" s="322" t="s">
        <v>17</v>
      </c>
      <c r="Q1399" s="132" t="s">
        <v>1665</v>
      </c>
      <c r="R1399" s="324" t="s">
        <v>1665</v>
      </c>
      <c r="S1399" s="325" t="s">
        <v>74</v>
      </c>
      <c r="T1399" s="132">
        <v>36116</v>
      </c>
      <c r="U1399" s="325" t="s">
        <v>367</v>
      </c>
      <c r="V1399" s="325" t="s">
        <v>149</v>
      </c>
      <c r="W1399" s="326" t="s">
        <v>1470</v>
      </c>
      <c r="X1399" s="340">
        <v>0</v>
      </c>
      <c r="Y1399" s="328">
        <v>0</v>
      </c>
      <c r="Z1399" s="328">
        <v>0</v>
      </c>
      <c r="AA1399" s="328">
        <v>0</v>
      </c>
      <c r="AB1399" s="304" t="s">
        <v>2319</v>
      </c>
    </row>
    <row r="1400" spans="15:28" x14ac:dyDescent="0.3">
      <c r="O1400" s="305">
        <v>5714</v>
      </c>
      <c r="P1400" s="306" t="s">
        <v>49</v>
      </c>
      <c r="Q1400" s="139" t="s">
        <v>463</v>
      </c>
      <c r="R1400" s="308" t="s">
        <v>463</v>
      </c>
      <c r="S1400" s="309" t="s">
        <v>464</v>
      </c>
      <c r="T1400" s="310">
        <v>36090</v>
      </c>
      <c r="U1400" s="310" t="s">
        <v>465</v>
      </c>
      <c r="V1400" s="310" t="s">
        <v>45</v>
      </c>
      <c r="W1400" s="347" t="s">
        <v>24</v>
      </c>
      <c r="X1400" s="312">
        <v>0</v>
      </c>
      <c r="Y1400" s="313">
        <v>0</v>
      </c>
      <c r="Z1400" s="313">
        <v>0</v>
      </c>
      <c r="AA1400" s="313">
        <v>0</v>
      </c>
      <c r="AB1400" s="304" t="s">
        <v>2319</v>
      </c>
    </row>
    <row r="1401" spans="15:28" x14ac:dyDescent="0.3">
      <c r="O1401" s="298">
        <v>5272</v>
      </c>
      <c r="P1401" s="298" t="s">
        <v>83</v>
      </c>
      <c r="Q1401" s="118" t="s">
        <v>766</v>
      </c>
      <c r="R1401" s="300" t="s">
        <v>766</v>
      </c>
      <c r="S1401" s="199" t="s">
        <v>767</v>
      </c>
      <c r="T1401" s="199">
        <v>36077</v>
      </c>
      <c r="U1401" s="199" t="s">
        <v>768</v>
      </c>
      <c r="V1401" s="199" t="s">
        <v>128</v>
      </c>
      <c r="W1401" s="301" t="s">
        <v>16</v>
      </c>
      <c r="X1401" s="302">
        <v>0</v>
      </c>
      <c r="Y1401" s="303">
        <v>0</v>
      </c>
      <c r="Z1401" s="303">
        <v>0</v>
      </c>
      <c r="AA1401" s="303">
        <v>0</v>
      </c>
      <c r="AB1401" s="304" t="s">
        <v>2319</v>
      </c>
    </row>
    <row r="1402" spans="15:28" x14ac:dyDescent="0.3">
      <c r="O1402" s="305">
        <v>4759</v>
      </c>
      <c r="P1402" s="306" t="s">
        <v>49</v>
      </c>
      <c r="Q1402" s="307" t="s">
        <v>1940</v>
      </c>
      <c r="R1402" s="472" t="s">
        <v>1186</v>
      </c>
      <c r="S1402" s="309" t="s">
        <v>176</v>
      </c>
      <c r="T1402" s="310">
        <v>36057</v>
      </c>
      <c r="U1402" s="310" t="s">
        <v>273</v>
      </c>
      <c r="V1402" s="310" t="s">
        <v>48</v>
      </c>
      <c r="W1402" s="347" t="s">
        <v>37</v>
      </c>
      <c r="X1402" s="312">
        <v>0</v>
      </c>
      <c r="Y1402" s="313">
        <v>0</v>
      </c>
      <c r="Z1402" s="313">
        <v>0</v>
      </c>
      <c r="AA1402" s="313">
        <v>0</v>
      </c>
      <c r="AB1402" s="304" t="s">
        <v>2319</v>
      </c>
    </row>
    <row r="1403" spans="15:28" x14ac:dyDescent="0.3">
      <c r="O1403" s="322">
        <v>4955</v>
      </c>
      <c r="P1403" s="322" t="s">
        <v>17</v>
      </c>
      <c r="Q1403" s="323" t="s">
        <v>524</v>
      </c>
      <c r="R1403" s="324" t="s">
        <v>524</v>
      </c>
      <c r="S1403" s="325" t="s">
        <v>337</v>
      </c>
      <c r="T1403" s="132">
        <v>36016</v>
      </c>
      <c r="U1403" s="325" t="s">
        <v>42</v>
      </c>
      <c r="V1403" s="325" t="s">
        <v>271</v>
      </c>
      <c r="W1403" s="326" t="s">
        <v>152</v>
      </c>
      <c r="X1403" s="327">
        <v>0</v>
      </c>
      <c r="Y1403" s="328">
        <v>0</v>
      </c>
      <c r="Z1403" s="328">
        <v>0</v>
      </c>
      <c r="AA1403" s="328">
        <v>0</v>
      </c>
      <c r="AB1403" s="304" t="s">
        <v>2319</v>
      </c>
    </row>
    <row r="1404" spans="15:28" x14ac:dyDescent="0.3">
      <c r="O1404" s="322">
        <v>4820</v>
      </c>
      <c r="P1404" s="322" t="s">
        <v>17</v>
      </c>
      <c r="Q1404" s="132" t="s">
        <v>742</v>
      </c>
      <c r="R1404" s="324" t="s">
        <v>742</v>
      </c>
      <c r="S1404" s="325" t="s">
        <v>30</v>
      </c>
      <c r="T1404" s="132">
        <v>35957</v>
      </c>
      <c r="U1404" s="325" t="s">
        <v>2037</v>
      </c>
      <c r="V1404" s="325" t="s">
        <v>128</v>
      </c>
      <c r="W1404" s="326" t="s">
        <v>37</v>
      </c>
      <c r="X1404" s="327">
        <v>0</v>
      </c>
      <c r="Y1404" s="328">
        <v>0</v>
      </c>
      <c r="Z1404" s="328">
        <v>0</v>
      </c>
      <c r="AA1404" s="328">
        <v>0</v>
      </c>
      <c r="AB1404" s="304" t="s">
        <v>2319</v>
      </c>
    </row>
    <row r="1405" spans="15:28" x14ac:dyDescent="0.3">
      <c r="O1405" s="321">
        <v>4379</v>
      </c>
      <c r="P1405" s="306" t="s">
        <v>49</v>
      </c>
      <c r="Q1405" s="307" t="s">
        <v>195</v>
      </c>
      <c r="R1405" s="308" t="s">
        <v>195</v>
      </c>
      <c r="S1405" s="309" t="s">
        <v>57</v>
      </c>
      <c r="T1405" s="310">
        <v>35951</v>
      </c>
      <c r="U1405" s="310" t="s">
        <v>1522</v>
      </c>
      <c r="V1405" s="310" t="s">
        <v>213</v>
      </c>
      <c r="W1405" s="311" t="s">
        <v>115</v>
      </c>
      <c r="X1405" s="312">
        <v>0</v>
      </c>
      <c r="Y1405" s="313">
        <v>0</v>
      </c>
      <c r="Z1405" s="313">
        <v>0</v>
      </c>
      <c r="AA1405" s="313">
        <v>0</v>
      </c>
      <c r="AB1405" s="304" t="s">
        <v>2319</v>
      </c>
    </row>
    <row r="1406" spans="15:28" x14ac:dyDescent="0.3">
      <c r="O1406" s="305">
        <v>6005</v>
      </c>
      <c r="P1406" s="306" t="s">
        <v>49</v>
      </c>
      <c r="Q1406" s="105" t="s">
        <v>1561</v>
      </c>
      <c r="R1406" s="308" t="s">
        <v>1561</v>
      </c>
      <c r="S1406" s="309" t="s">
        <v>41</v>
      </c>
      <c r="T1406" s="310">
        <v>35923</v>
      </c>
      <c r="U1406" s="310" t="s">
        <v>2042</v>
      </c>
      <c r="V1406" s="310" t="s">
        <v>132</v>
      </c>
      <c r="W1406" s="311" t="s">
        <v>1470</v>
      </c>
      <c r="X1406" s="378">
        <v>0</v>
      </c>
      <c r="Y1406" s="313">
        <v>0</v>
      </c>
      <c r="Z1406" s="313">
        <v>0</v>
      </c>
      <c r="AA1406" s="313">
        <v>0</v>
      </c>
      <c r="AB1406" s="304" t="s">
        <v>2319</v>
      </c>
    </row>
    <row r="1407" spans="15:28" x14ac:dyDescent="0.3">
      <c r="O1407" s="305">
        <v>5667</v>
      </c>
      <c r="P1407" s="306" t="s">
        <v>49</v>
      </c>
      <c r="Q1407" s="139" t="s">
        <v>414</v>
      </c>
      <c r="R1407" s="308" t="s">
        <v>414</v>
      </c>
      <c r="S1407" s="309" t="s">
        <v>74</v>
      </c>
      <c r="T1407" s="310">
        <v>35922</v>
      </c>
      <c r="U1407" s="310" t="s">
        <v>415</v>
      </c>
      <c r="V1407" s="310" t="s">
        <v>63</v>
      </c>
      <c r="W1407" s="347" t="s">
        <v>24</v>
      </c>
      <c r="X1407" s="312">
        <v>0</v>
      </c>
      <c r="Y1407" s="313">
        <v>0</v>
      </c>
      <c r="Z1407" s="313">
        <v>0</v>
      </c>
      <c r="AA1407" s="313">
        <v>0</v>
      </c>
      <c r="AB1407" s="304" t="s">
        <v>2319</v>
      </c>
    </row>
    <row r="1408" spans="15:28" x14ac:dyDescent="0.3">
      <c r="O1408" s="322">
        <v>6087</v>
      </c>
      <c r="P1408" s="322" t="s">
        <v>17</v>
      </c>
      <c r="Q1408" s="132" t="s">
        <v>1664</v>
      </c>
      <c r="R1408" s="324" t="s">
        <v>1664</v>
      </c>
      <c r="S1408" s="325" t="s">
        <v>792</v>
      </c>
      <c r="T1408" s="132">
        <v>35902</v>
      </c>
      <c r="U1408" s="325" t="s">
        <v>900</v>
      </c>
      <c r="V1408" s="325" t="s">
        <v>149</v>
      </c>
      <c r="W1408" s="326" t="s">
        <v>1470</v>
      </c>
      <c r="X1408" s="340">
        <v>0</v>
      </c>
      <c r="Y1408" s="328">
        <v>0</v>
      </c>
      <c r="Z1408" s="328">
        <v>0</v>
      </c>
      <c r="AA1408" s="328">
        <v>0</v>
      </c>
      <c r="AB1408" s="304" t="s">
        <v>2319</v>
      </c>
    </row>
    <row r="1409" spans="15:28" x14ac:dyDescent="0.3">
      <c r="O1409" s="298">
        <v>5583</v>
      </c>
      <c r="P1409" s="298" t="s">
        <v>83</v>
      </c>
      <c r="Q1409" s="118" t="s">
        <v>1388</v>
      </c>
      <c r="R1409" s="300" t="s">
        <v>1388</v>
      </c>
      <c r="S1409" s="199" t="s">
        <v>602</v>
      </c>
      <c r="T1409" s="199">
        <v>35895</v>
      </c>
      <c r="U1409" s="199" t="s">
        <v>1389</v>
      </c>
      <c r="V1409" s="199" t="s">
        <v>149</v>
      </c>
      <c r="W1409" s="301" t="s">
        <v>24</v>
      </c>
      <c r="X1409" s="302">
        <v>0</v>
      </c>
      <c r="Y1409" s="303">
        <v>0</v>
      </c>
      <c r="Z1409" s="303">
        <v>0</v>
      </c>
      <c r="AA1409" s="303">
        <v>0</v>
      </c>
      <c r="AB1409" s="304" t="s">
        <v>2319</v>
      </c>
    </row>
    <row r="1410" spans="15:28" x14ac:dyDescent="0.3">
      <c r="O1410" s="298">
        <v>6060</v>
      </c>
      <c r="P1410" s="298" t="s">
        <v>83</v>
      </c>
      <c r="Q1410" s="199" t="s">
        <v>1508</v>
      </c>
      <c r="R1410" s="300" t="s">
        <v>1508</v>
      </c>
      <c r="S1410" s="199" t="s">
        <v>39</v>
      </c>
      <c r="T1410" s="199">
        <v>35859</v>
      </c>
      <c r="U1410" s="199" t="s">
        <v>1509</v>
      </c>
      <c r="V1410" s="199" t="s">
        <v>344</v>
      </c>
      <c r="W1410" s="301" t="s">
        <v>1470</v>
      </c>
      <c r="X1410" s="356">
        <v>0</v>
      </c>
      <c r="Y1410" s="303">
        <v>0</v>
      </c>
      <c r="Z1410" s="303">
        <v>0</v>
      </c>
      <c r="AA1410" s="303">
        <v>0</v>
      </c>
      <c r="AB1410" s="304" t="s">
        <v>2319</v>
      </c>
    </row>
    <row r="1411" spans="15:28" x14ac:dyDescent="0.3">
      <c r="O1411" s="305">
        <v>6170</v>
      </c>
      <c r="P1411" s="306" t="s">
        <v>49</v>
      </c>
      <c r="Q1411" s="105" t="s">
        <v>1524</v>
      </c>
      <c r="R1411" s="308" t="s">
        <v>1524</v>
      </c>
      <c r="S1411" s="309" t="s">
        <v>182</v>
      </c>
      <c r="T1411" s="310">
        <v>35854</v>
      </c>
      <c r="U1411" s="310" t="s">
        <v>754</v>
      </c>
      <c r="V1411" s="310" t="s">
        <v>58</v>
      </c>
      <c r="W1411" s="311" t="s">
        <v>1470</v>
      </c>
      <c r="X1411" s="378">
        <v>0</v>
      </c>
      <c r="Y1411" s="313">
        <v>0</v>
      </c>
      <c r="Z1411" s="313">
        <v>0</v>
      </c>
      <c r="AA1411" s="313">
        <v>0</v>
      </c>
      <c r="AB1411" s="304" t="s">
        <v>2319</v>
      </c>
    </row>
    <row r="1412" spans="15:28" x14ac:dyDescent="0.3">
      <c r="O1412" s="305">
        <v>5650</v>
      </c>
      <c r="P1412" s="306" t="s">
        <v>49</v>
      </c>
      <c r="Q1412" s="139" t="s">
        <v>278</v>
      </c>
      <c r="R1412" s="308" t="s">
        <v>278</v>
      </c>
      <c r="S1412" s="309" t="s">
        <v>125</v>
      </c>
      <c r="T1412" s="310">
        <v>35853</v>
      </c>
      <c r="U1412" s="310" t="s">
        <v>2018</v>
      </c>
      <c r="V1412" s="310" t="s">
        <v>261</v>
      </c>
      <c r="W1412" s="347" t="s">
        <v>24</v>
      </c>
      <c r="X1412" s="312">
        <v>0</v>
      </c>
      <c r="Y1412" s="313">
        <v>0</v>
      </c>
      <c r="Z1412" s="313">
        <v>0</v>
      </c>
      <c r="AA1412" s="313">
        <v>0</v>
      </c>
      <c r="AB1412" s="304" t="s">
        <v>2319</v>
      </c>
    </row>
    <row r="1413" spans="15:28" x14ac:dyDescent="0.3">
      <c r="O1413" s="321">
        <v>4595</v>
      </c>
      <c r="P1413" s="306" t="s">
        <v>49</v>
      </c>
      <c r="Q1413" s="139" t="s">
        <v>401</v>
      </c>
      <c r="R1413" s="308" t="s">
        <v>401</v>
      </c>
      <c r="S1413" s="309" t="s">
        <v>97</v>
      </c>
      <c r="T1413" s="310">
        <v>35851</v>
      </c>
      <c r="U1413" s="310" t="s">
        <v>2010</v>
      </c>
      <c r="V1413" s="310" t="s">
        <v>63</v>
      </c>
      <c r="W1413" s="311" t="s">
        <v>134</v>
      </c>
      <c r="X1413" s="312">
        <v>0</v>
      </c>
      <c r="Y1413" s="313">
        <v>0</v>
      </c>
      <c r="Z1413" s="313">
        <v>0</v>
      </c>
      <c r="AA1413" s="313">
        <v>0</v>
      </c>
      <c r="AB1413" s="304" t="s">
        <v>2319</v>
      </c>
    </row>
    <row r="1414" spans="15:28" x14ac:dyDescent="0.3">
      <c r="O1414" s="411">
        <v>6293</v>
      </c>
      <c r="P1414" s="411" t="s">
        <v>8</v>
      </c>
      <c r="Q1414" s="412" t="s">
        <v>2202</v>
      </c>
      <c r="R1414" s="413" t="s">
        <v>2202</v>
      </c>
      <c r="S1414" s="414" t="s">
        <v>339</v>
      </c>
      <c r="T1414" s="415">
        <v>35841</v>
      </c>
      <c r="U1414" s="415" t="s">
        <v>1483</v>
      </c>
      <c r="V1414" s="415" t="s">
        <v>28</v>
      </c>
      <c r="W1414" s="416" t="s">
        <v>2084</v>
      </c>
      <c r="X1414" s="417">
        <v>0</v>
      </c>
      <c r="Y1414" s="418">
        <v>0</v>
      </c>
      <c r="Z1414" s="418">
        <v>0</v>
      </c>
      <c r="AA1414" s="418">
        <v>0</v>
      </c>
      <c r="AB1414" s="304" t="s">
        <v>2319</v>
      </c>
    </row>
    <row r="1415" spans="15:28" x14ac:dyDescent="0.3">
      <c r="O1415" s="305">
        <v>5737</v>
      </c>
      <c r="P1415" s="306" t="s">
        <v>49</v>
      </c>
      <c r="Q1415" s="139" t="s">
        <v>202</v>
      </c>
      <c r="R1415" s="308" t="s">
        <v>202</v>
      </c>
      <c r="S1415" s="309" t="s">
        <v>30</v>
      </c>
      <c r="T1415" s="310">
        <v>35837</v>
      </c>
      <c r="U1415" s="310" t="s">
        <v>203</v>
      </c>
      <c r="V1415" s="310" t="s">
        <v>213</v>
      </c>
      <c r="W1415" s="347" t="s">
        <v>24</v>
      </c>
      <c r="X1415" s="312">
        <v>0</v>
      </c>
      <c r="Y1415" s="313">
        <v>0</v>
      </c>
      <c r="Z1415" s="313">
        <v>0</v>
      </c>
      <c r="AA1415" s="313">
        <v>0</v>
      </c>
      <c r="AB1415" s="304" t="s">
        <v>2319</v>
      </c>
    </row>
    <row r="1416" spans="15:28" x14ac:dyDescent="0.3">
      <c r="O1416" s="322">
        <v>6134</v>
      </c>
      <c r="P1416" s="322" t="s">
        <v>17</v>
      </c>
      <c r="Q1416" s="132" t="s">
        <v>1519</v>
      </c>
      <c r="R1416" s="324" t="s">
        <v>1519</v>
      </c>
      <c r="S1416" s="325" t="s">
        <v>136</v>
      </c>
      <c r="T1416" s="132">
        <v>35813</v>
      </c>
      <c r="U1416" s="325" t="s">
        <v>203</v>
      </c>
      <c r="V1416" s="325" t="s">
        <v>45</v>
      </c>
      <c r="W1416" s="326" t="s">
        <v>1470</v>
      </c>
      <c r="X1416" s="340">
        <v>0</v>
      </c>
      <c r="Y1416" s="328">
        <v>0</v>
      </c>
      <c r="Z1416" s="328">
        <v>0</v>
      </c>
      <c r="AA1416" s="328">
        <v>0</v>
      </c>
      <c r="AB1416" s="304" t="s">
        <v>2319</v>
      </c>
    </row>
    <row r="1417" spans="15:28" x14ac:dyDescent="0.3">
      <c r="O1417" s="298">
        <v>3891</v>
      </c>
      <c r="P1417" s="298" t="s">
        <v>83</v>
      </c>
      <c r="Q1417" s="118" t="s">
        <v>1228</v>
      </c>
      <c r="R1417" s="300" t="s">
        <v>1228</v>
      </c>
      <c r="S1417" s="199" t="s">
        <v>10</v>
      </c>
      <c r="T1417" s="199">
        <v>35811</v>
      </c>
      <c r="U1417" s="199" t="s">
        <v>900</v>
      </c>
      <c r="V1417" s="199" t="s">
        <v>919</v>
      </c>
      <c r="W1417" s="387" t="s">
        <v>139</v>
      </c>
      <c r="X1417" s="302">
        <v>0</v>
      </c>
      <c r="Y1417" s="303">
        <v>0</v>
      </c>
      <c r="Z1417" s="303">
        <v>0</v>
      </c>
      <c r="AA1417" s="303">
        <v>0</v>
      </c>
      <c r="AB1417" s="304" t="s">
        <v>2319</v>
      </c>
    </row>
    <row r="1418" spans="15:28" x14ac:dyDescent="0.3">
      <c r="O1418" s="298">
        <v>4475</v>
      </c>
      <c r="P1418" s="298" t="s">
        <v>83</v>
      </c>
      <c r="Q1418" s="299" t="s">
        <v>472</v>
      </c>
      <c r="R1418" s="300" t="s">
        <v>472</v>
      </c>
      <c r="S1418" s="199" t="s">
        <v>33</v>
      </c>
      <c r="T1418" s="199">
        <v>35798</v>
      </c>
      <c r="U1418" s="199" t="s">
        <v>45</v>
      </c>
      <c r="V1418" s="199" t="s">
        <v>613</v>
      </c>
      <c r="W1418" s="301" t="s">
        <v>92</v>
      </c>
      <c r="X1418" s="302">
        <v>0</v>
      </c>
      <c r="Y1418" s="303">
        <v>0</v>
      </c>
      <c r="Z1418" s="303">
        <v>0</v>
      </c>
      <c r="AA1418" s="303">
        <v>0</v>
      </c>
      <c r="AB1418" s="304" t="s">
        <v>2319</v>
      </c>
    </row>
    <row r="1419" spans="15:28" x14ac:dyDescent="0.3">
      <c r="O1419" s="321">
        <v>4907</v>
      </c>
      <c r="P1419" s="306" t="s">
        <v>49</v>
      </c>
      <c r="Q1419" s="139" t="s">
        <v>364</v>
      </c>
      <c r="R1419" s="308" t="s">
        <v>364</v>
      </c>
      <c r="S1419" s="309" t="s">
        <v>57</v>
      </c>
      <c r="T1419" s="310">
        <v>35749</v>
      </c>
      <c r="U1419" s="310" t="s">
        <v>365</v>
      </c>
      <c r="V1419" s="310" t="s">
        <v>344</v>
      </c>
      <c r="W1419" s="311" t="s">
        <v>37</v>
      </c>
      <c r="X1419" s="312">
        <v>0</v>
      </c>
      <c r="Y1419" s="313">
        <v>0</v>
      </c>
      <c r="Z1419" s="313">
        <v>0</v>
      </c>
      <c r="AA1419" s="313">
        <v>0</v>
      </c>
      <c r="AB1419" s="304" t="s">
        <v>2319</v>
      </c>
    </row>
    <row r="1420" spans="15:28" x14ac:dyDescent="0.3">
      <c r="O1420" s="322">
        <v>5652</v>
      </c>
      <c r="P1420" s="322" t="s">
        <v>17</v>
      </c>
      <c r="Q1420" s="132" t="s">
        <v>846</v>
      </c>
      <c r="R1420" s="324" t="s">
        <v>846</v>
      </c>
      <c r="S1420" s="325" t="s">
        <v>91</v>
      </c>
      <c r="T1420" s="132">
        <v>35748</v>
      </c>
      <c r="U1420" s="325" t="s">
        <v>203</v>
      </c>
      <c r="V1420" s="325" t="s">
        <v>832</v>
      </c>
      <c r="W1420" s="326" t="s">
        <v>24</v>
      </c>
      <c r="X1420" s="327">
        <v>0</v>
      </c>
      <c r="Y1420" s="328">
        <v>0</v>
      </c>
      <c r="Z1420" s="328">
        <v>0</v>
      </c>
      <c r="AA1420" s="328">
        <v>0</v>
      </c>
      <c r="AB1420" s="304" t="s">
        <v>2319</v>
      </c>
    </row>
    <row r="1421" spans="15:28" x14ac:dyDescent="0.3">
      <c r="O1421" s="305">
        <v>5985</v>
      </c>
      <c r="P1421" s="306" t="s">
        <v>49</v>
      </c>
      <c r="Q1421" s="105" t="s">
        <v>1622</v>
      </c>
      <c r="R1421" s="308" t="s">
        <v>1622</v>
      </c>
      <c r="S1421" s="309" t="s">
        <v>62</v>
      </c>
      <c r="T1421" s="310">
        <v>35707</v>
      </c>
      <c r="U1421" s="310" t="s">
        <v>1389</v>
      </c>
      <c r="V1421" s="310" t="s">
        <v>919</v>
      </c>
      <c r="W1421" s="311" t="s">
        <v>1470</v>
      </c>
      <c r="X1421" s="378">
        <v>0</v>
      </c>
      <c r="Y1421" s="313">
        <v>0</v>
      </c>
      <c r="Z1421" s="313">
        <v>0</v>
      </c>
      <c r="AA1421" s="313">
        <v>0</v>
      </c>
      <c r="AB1421" s="304" t="s">
        <v>2319</v>
      </c>
    </row>
    <row r="1422" spans="15:28" x14ac:dyDescent="0.3">
      <c r="O1422" s="298">
        <v>3541</v>
      </c>
      <c r="P1422" s="298" t="s">
        <v>83</v>
      </c>
      <c r="Q1422" s="118" t="s">
        <v>826</v>
      </c>
      <c r="R1422" s="300" t="s">
        <v>826</v>
      </c>
      <c r="S1422" s="199" t="s">
        <v>125</v>
      </c>
      <c r="T1422" s="199">
        <v>35687</v>
      </c>
      <c r="U1422" s="199" t="s">
        <v>2040</v>
      </c>
      <c r="V1422" s="199" t="s">
        <v>26</v>
      </c>
      <c r="W1422" s="301" t="s">
        <v>121</v>
      </c>
      <c r="X1422" s="302">
        <v>0</v>
      </c>
      <c r="Y1422" s="303">
        <v>0</v>
      </c>
      <c r="Z1422" s="303">
        <v>0</v>
      </c>
      <c r="AA1422" s="303">
        <v>0</v>
      </c>
      <c r="AB1422" s="304" t="s">
        <v>2319</v>
      </c>
    </row>
    <row r="1423" spans="15:28" x14ac:dyDescent="0.3">
      <c r="O1423" s="380">
        <v>6356</v>
      </c>
      <c r="P1423" s="380" t="s">
        <v>17</v>
      </c>
      <c r="Q1423" s="435" t="s">
        <v>2295</v>
      </c>
      <c r="R1423" s="436" t="s">
        <v>2295</v>
      </c>
      <c r="S1423" s="437" t="s">
        <v>18</v>
      </c>
      <c r="T1423" s="383">
        <v>35658</v>
      </c>
      <c r="U1423" s="437" t="s">
        <v>19</v>
      </c>
      <c r="V1423" s="437" t="s">
        <v>338</v>
      </c>
      <c r="W1423" s="384" t="s">
        <v>2219</v>
      </c>
      <c r="X1423" s="385">
        <v>0</v>
      </c>
      <c r="Y1423" s="386">
        <v>0</v>
      </c>
      <c r="Z1423" s="386">
        <v>0</v>
      </c>
      <c r="AA1423" s="386">
        <v>0</v>
      </c>
      <c r="AB1423" s="304" t="s">
        <v>2319</v>
      </c>
    </row>
    <row r="1424" spans="15:28" x14ac:dyDescent="0.3">
      <c r="O1424" s="305">
        <v>4710</v>
      </c>
      <c r="P1424" s="306" t="s">
        <v>49</v>
      </c>
      <c r="Q1424" s="350" t="s">
        <v>1807</v>
      </c>
      <c r="R1424" s="308" t="s">
        <v>568</v>
      </c>
      <c r="S1424" s="309" t="s">
        <v>504</v>
      </c>
      <c r="T1424" s="310">
        <v>35625</v>
      </c>
      <c r="U1424" s="310" t="s">
        <v>236</v>
      </c>
      <c r="V1424" s="310" t="s">
        <v>550</v>
      </c>
      <c r="W1424" s="347" t="s">
        <v>37</v>
      </c>
      <c r="X1424" s="312">
        <v>0</v>
      </c>
      <c r="Y1424" s="313">
        <v>0</v>
      </c>
      <c r="Z1424" s="313">
        <v>0</v>
      </c>
      <c r="AA1424" s="313">
        <v>0</v>
      </c>
      <c r="AB1424" s="304" t="s">
        <v>2319</v>
      </c>
    </row>
    <row r="1425" spans="15:28" x14ac:dyDescent="0.3">
      <c r="O1425" s="321">
        <v>5296</v>
      </c>
      <c r="P1425" s="306" t="s">
        <v>49</v>
      </c>
      <c r="Q1425" s="139" t="s">
        <v>857</v>
      </c>
      <c r="R1425" s="308" t="s">
        <v>857</v>
      </c>
      <c r="S1425" s="309" t="s">
        <v>589</v>
      </c>
      <c r="T1425" s="310">
        <v>35619</v>
      </c>
      <c r="U1425" s="310" t="s">
        <v>2040</v>
      </c>
      <c r="V1425" s="310" t="s">
        <v>832</v>
      </c>
      <c r="W1425" s="311" t="s">
        <v>16</v>
      </c>
      <c r="X1425" s="312">
        <v>0</v>
      </c>
      <c r="Y1425" s="313">
        <v>0</v>
      </c>
      <c r="Z1425" s="313">
        <v>0</v>
      </c>
      <c r="AA1425" s="313">
        <v>0</v>
      </c>
      <c r="AB1425" s="304" t="s">
        <v>2319</v>
      </c>
    </row>
    <row r="1426" spans="15:28" x14ac:dyDescent="0.3">
      <c r="O1426" s="305">
        <v>4818</v>
      </c>
      <c r="P1426" s="306" t="s">
        <v>49</v>
      </c>
      <c r="Q1426" s="307" t="s">
        <v>140</v>
      </c>
      <c r="R1426" s="308" t="s">
        <v>140</v>
      </c>
      <c r="S1426" s="309" t="s">
        <v>22</v>
      </c>
      <c r="T1426" s="310">
        <v>35577</v>
      </c>
      <c r="U1426" s="310" t="s">
        <v>822</v>
      </c>
      <c r="V1426" s="310" t="s">
        <v>103</v>
      </c>
      <c r="W1426" s="347" t="s">
        <v>37</v>
      </c>
      <c r="X1426" s="312">
        <v>0</v>
      </c>
      <c r="Y1426" s="313">
        <v>0</v>
      </c>
      <c r="Z1426" s="313">
        <v>0</v>
      </c>
      <c r="AA1426" s="313">
        <v>0</v>
      </c>
      <c r="AB1426" s="304" t="s">
        <v>2319</v>
      </c>
    </row>
    <row r="1427" spans="15:28" x14ac:dyDescent="0.3">
      <c r="O1427" s="330">
        <v>3901</v>
      </c>
      <c r="P1427" s="322" t="s">
        <v>17</v>
      </c>
      <c r="Q1427" s="323" t="s">
        <v>1803</v>
      </c>
      <c r="R1427" s="324" t="s">
        <v>555</v>
      </c>
      <c r="S1427" s="325" t="s">
        <v>125</v>
      </c>
      <c r="T1427" s="132">
        <v>35573</v>
      </c>
      <c r="U1427" s="325" t="s">
        <v>173</v>
      </c>
      <c r="V1427" s="325" t="s">
        <v>550</v>
      </c>
      <c r="W1427" s="331" t="s">
        <v>139</v>
      </c>
      <c r="X1427" s="327">
        <v>0</v>
      </c>
      <c r="Y1427" s="328">
        <v>0</v>
      </c>
      <c r="Z1427" s="328">
        <v>0</v>
      </c>
      <c r="AA1427" s="328">
        <v>0</v>
      </c>
      <c r="AB1427" s="304" t="s">
        <v>2319</v>
      </c>
    </row>
    <row r="1428" spans="15:28" x14ac:dyDescent="0.3">
      <c r="O1428" s="322">
        <v>4918</v>
      </c>
      <c r="P1428" s="322" t="s">
        <v>17</v>
      </c>
      <c r="Q1428" s="132" t="s">
        <v>523</v>
      </c>
      <c r="R1428" s="324" t="s">
        <v>523</v>
      </c>
      <c r="S1428" s="325" t="s">
        <v>74</v>
      </c>
      <c r="T1428" s="132">
        <v>35534</v>
      </c>
      <c r="U1428" s="325" t="s">
        <v>1651</v>
      </c>
      <c r="V1428" s="325" t="s">
        <v>271</v>
      </c>
      <c r="W1428" s="326" t="s">
        <v>37</v>
      </c>
      <c r="X1428" s="327">
        <v>0</v>
      </c>
      <c r="Y1428" s="328">
        <v>0</v>
      </c>
      <c r="Z1428" s="328">
        <v>0</v>
      </c>
      <c r="AA1428" s="328">
        <v>0</v>
      </c>
      <c r="AB1428" s="304" t="s">
        <v>2319</v>
      </c>
    </row>
    <row r="1429" spans="15:28" x14ac:dyDescent="0.3">
      <c r="O1429" s="439">
        <v>3666</v>
      </c>
      <c r="P1429" s="298" t="s">
        <v>83</v>
      </c>
      <c r="Q1429" s="118" t="s">
        <v>762</v>
      </c>
      <c r="R1429" s="300" t="s">
        <v>762</v>
      </c>
      <c r="S1429" s="199" t="s">
        <v>136</v>
      </c>
      <c r="T1429" s="199">
        <v>35518</v>
      </c>
      <c r="U1429" s="199" t="s">
        <v>2038</v>
      </c>
      <c r="V1429" s="199" t="s">
        <v>128</v>
      </c>
      <c r="W1429" s="301" t="s">
        <v>121</v>
      </c>
      <c r="X1429" s="302">
        <v>0</v>
      </c>
      <c r="Y1429" s="303">
        <v>0</v>
      </c>
      <c r="Z1429" s="303">
        <v>0</v>
      </c>
      <c r="AA1429" s="303">
        <v>0</v>
      </c>
      <c r="AB1429" s="304" t="s">
        <v>2319</v>
      </c>
    </row>
    <row r="1430" spans="15:28" x14ac:dyDescent="0.3">
      <c r="O1430" s="305">
        <v>4921</v>
      </c>
      <c r="P1430" s="306" t="s">
        <v>49</v>
      </c>
      <c r="Q1430" s="307" t="s">
        <v>1114</v>
      </c>
      <c r="R1430" s="308" t="s">
        <v>1114</v>
      </c>
      <c r="S1430" s="309" t="s">
        <v>589</v>
      </c>
      <c r="T1430" s="310">
        <v>35511</v>
      </c>
      <c r="U1430" s="310" t="s">
        <v>126</v>
      </c>
      <c r="V1430" s="310" t="s">
        <v>194</v>
      </c>
      <c r="W1430" s="347" t="s">
        <v>37</v>
      </c>
      <c r="X1430" s="312">
        <v>0</v>
      </c>
      <c r="Y1430" s="313">
        <v>0</v>
      </c>
      <c r="Z1430" s="313">
        <v>0</v>
      </c>
      <c r="AA1430" s="313">
        <v>0</v>
      </c>
      <c r="AB1430" s="304" t="s">
        <v>2319</v>
      </c>
    </row>
    <row r="1431" spans="15:28" x14ac:dyDescent="0.3">
      <c r="O1431" s="298">
        <v>5813</v>
      </c>
      <c r="P1431" s="298" t="s">
        <v>83</v>
      </c>
      <c r="Q1431" s="299" t="s">
        <v>210</v>
      </c>
      <c r="R1431" s="300" t="s">
        <v>210</v>
      </c>
      <c r="S1431" s="199" t="s">
        <v>18</v>
      </c>
      <c r="T1431" s="199">
        <v>35502</v>
      </c>
      <c r="U1431" s="199" t="s">
        <v>87</v>
      </c>
      <c r="V1431" s="199" t="s">
        <v>213</v>
      </c>
      <c r="W1431" s="199" t="s">
        <v>68</v>
      </c>
      <c r="X1431" s="302">
        <v>0</v>
      </c>
      <c r="Y1431" s="303">
        <v>0</v>
      </c>
      <c r="Z1431" s="303">
        <v>0</v>
      </c>
      <c r="AA1431" s="303">
        <v>0</v>
      </c>
      <c r="AB1431" s="304" t="s">
        <v>2319</v>
      </c>
    </row>
    <row r="1432" spans="15:28" x14ac:dyDescent="0.3">
      <c r="O1432" s="321">
        <v>5115</v>
      </c>
      <c r="P1432" s="306" t="s">
        <v>49</v>
      </c>
      <c r="Q1432" s="139" t="s">
        <v>1375</v>
      </c>
      <c r="R1432" s="308" t="s">
        <v>1375</v>
      </c>
      <c r="S1432" s="309" t="s">
        <v>74</v>
      </c>
      <c r="T1432" s="310">
        <v>35492</v>
      </c>
      <c r="U1432" s="310" t="s">
        <v>203</v>
      </c>
      <c r="V1432" s="310" t="s">
        <v>149</v>
      </c>
      <c r="W1432" s="311" t="s">
        <v>16</v>
      </c>
      <c r="X1432" s="312">
        <v>0</v>
      </c>
      <c r="Y1432" s="313">
        <v>0</v>
      </c>
      <c r="Z1432" s="313">
        <v>0</v>
      </c>
      <c r="AA1432" s="313">
        <v>0</v>
      </c>
      <c r="AB1432" s="304" t="s">
        <v>2319</v>
      </c>
    </row>
    <row r="1433" spans="15:28" x14ac:dyDescent="0.3">
      <c r="O1433" s="321">
        <v>4088</v>
      </c>
      <c r="P1433" s="306" t="s">
        <v>49</v>
      </c>
      <c r="Q1433" s="139" t="s">
        <v>1257</v>
      </c>
      <c r="R1433" s="308" t="s">
        <v>1257</v>
      </c>
      <c r="S1433" s="309" t="s">
        <v>74</v>
      </c>
      <c r="T1433" s="310">
        <v>35487</v>
      </c>
      <c r="U1433" s="310" t="s">
        <v>2071</v>
      </c>
      <c r="V1433" s="310" t="s">
        <v>286</v>
      </c>
      <c r="W1433" s="311" t="s">
        <v>139</v>
      </c>
      <c r="X1433" s="312">
        <v>0</v>
      </c>
      <c r="Y1433" s="313">
        <v>0</v>
      </c>
      <c r="Z1433" s="313">
        <v>0</v>
      </c>
      <c r="AA1433" s="313">
        <v>0</v>
      </c>
      <c r="AB1433" s="304" t="s">
        <v>2319</v>
      </c>
    </row>
    <row r="1434" spans="15:28" x14ac:dyDescent="0.3">
      <c r="O1434" s="473">
        <v>4474</v>
      </c>
      <c r="P1434" s="322" t="s">
        <v>17</v>
      </c>
      <c r="Q1434" s="132" t="s">
        <v>827</v>
      </c>
      <c r="R1434" s="474" t="s">
        <v>827</v>
      </c>
      <c r="S1434" s="228" t="s">
        <v>43</v>
      </c>
      <c r="T1434" s="228">
        <v>35471</v>
      </c>
      <c r="U1434" s="228" t="s">
        <v>201</v>
      </c>
      <c r="V1434" s="325" t="s">
        <v>26</v>
      </c>
      <c r="W1434" s="475" t="s">
        <v>115</v>
      </c>
      <c r="X1434" s="327">
        <v>0</v>
      </c>
      <c r="Y1434" s="328">
        <v>0</v>
      </c>
      <c r="Z1434" s="328">
        <v>0</v>
      </c>
      <c r="AA1434" s="328">
        <v>0</v>
      </c>
      <c r="AB1434" s="304" t="s">
        <v>2319</v>
      </c>
    </row>
    <row r="1435" spans="15:28" x14ac:dyDescent="0.3">
      <c r="O1435" s="298">
        <v>5666</v>
      </c>
      <c r="P1435" s="298" t="s">
        <v>83</v>
      </c>
      <c r="Q1435" s="118" t="s">
        <v>1076</v>
      </c>
      <c r="R1435" s="300" t="s">
        <v>1076</v>
      </c>
      <c r="S1435" s="199" t="s">
        <v>10</v>
      </c>
      <c r="T1435" s="199">
        <v>35449</v>
      </c>
      <c r="U1435" s="199" t="s">
        <v>2064</v>
      </c>
      <c r="V1435" s="199" t="s">
        <v>1050</v>
      </c>
      <c r="W1435" s="301" t="s">
        <v>24</v>
      </c>
      <c r="X1435" s="302">
        <v>0</v>
      </c>
      <c r="Y1435" s="303">
        <v>0</v>
      </c>
      <c r="Z1435" s="303">
        <v>0</v>
      </c>
      <c r="AA1435" s="303">
        <v>0</v>
      </c>
      <c r="AB1435" s="304" t="s">
        <v>2319</v>
      </c>
    </row>
    <row r="1436" spans="15:28" x14ac:dyDescent="0.3">
      <c r="O1436" s="322">
        <v>6165</v>
      </c>
      <c r="P1436" s="322" t="s">
        <v>17</v>
      </c>
      <c r="Q1436" s="132" t="s">
        <v>1520</v>
      </c>
      <c r="R1436" s="324" t="s">
        <v>1520</v>
      </c>
      <c r="S1436" s="325" t="s">
        <v>136</v>
      </c>
      <c r="T1436" s="132">
        <v>35431</v>
      </c>
      <c r="U1436" s="325" t="s">
        <v>423</v>
      </c>
      <c r="V1436" s="325" t="s">
        <v>45</v>
      </c>
      <c r="W1436" s="326" t="s">
        <v>1470</v>
      </c>
      <c r="X1436" s="340">
        <v>0</v>
      </c>
      <c r="Y1436" s="328">
        <v>0</v>
      </c>
      <c r="Z1436" s="328">
        <v>0</v>
      </c>
      <c r="AA1436" s="328">
        <v>0</v>
      </c>
      <c r="AB1436" s="304" t="s">
        <v>2319</v>
      </c>
    </row>
    <row r="1437" spans="15:28" x14ac:dyDescent="0.3">
      <c r="O1437" s="305">
        <v>5797</v>
      </c>
      <c r="P1437" s="306" t="s">
        <v>49</v>
      </c>
      <c r="Q1437" s="139" t="s">
        <v>1121</v>
      </c>
      <c r="R1437" s="308" t="s">
        <v>1121</v>
      </c>
      <c r="S1437" s="309" t="s">
        <v>136</v>
      </c>
      <c r="T1437" s="310">
        <v>35424</v>
      </c>
      <c r="U1437" s="310" t="s">
        <v>2018</v>
      </c>
      <c r="V1437" s="310" t="s">
        <v>194</v>
      </c>
      <c r="W1437" s="310" t="s">
        <v>68</v>
      </c>
      <c r="X1437" s="312">
        <v>0</v>
      </c>
      <c r="Y1437" s="313">
        <v>0</v>
      </c>
      <c r="Z1437" s="313">
        <v>0</v>
      </c>
      <c r="AA1437" s="313">
        <v>0</v>
      </c>
      <c r="AB1437" s="304" t="s">
        <v>2319</v>
      </c>
    </row>
    <row r="1438" spans="15:28" x14ac:dyDescent="0.3">
      <c r="O1438" s="298">
        <v>5280</v>
      </c>
      <c r="P1438" s="298" t="s">
        <v>83</v>
      </c>
      <c r="Q1438" s="396" t="s">
        <v>1766</v>
      </c>
      <c r="R1438" s="300" t="s">
        <v>371</v>
      </c>
      <c r="S1438" s="199" t="s">
        <v>74</v>
      </c>
      <c r="T1438" s="199">
        <v>35395</v>
      </c>
      <c r="U1438" s="199" t="s">
        <v>372</v>
      </c>
      <c r="V1438" s="199" t="s">
        <v>344</v>
      </c>
      <c r="W1438" s="301" t="s">
        <v>16</v>
      </c>
      <c r="X1438" s="302">
        <v>0</v>
      </c>
      <c r="Y1438" s="303">
        <v>0</v>
      </c>
      <c r="Z1438" s="303">
        <v>0</v>
      </c>
      <c r="AA1438" s="303">
        <v>0</v>
      </c>
      <c r="AB1438" s="304" t="s">
        <v>2319</v>
      </c>
    </row>
    <row r="1439" spans="15:28" x14ac:dyDescent="0.3">
      <c r="O1439" s="338">
        <v>5385</v>
      </c>
      <c r="P1439" s="314" t="s">
        <v>8</v>
      </c>
      <c r="Q1439" s="408" t="s">
        <v>1827</v>
      </c>
      <c r="R1439" s="316" t="s">
        <v>643</v>
      </c>
      <c r="S1439" s="317" t="s">
        <v>41</v>
      </c>
      <c r="T1439" s="257">
        <v>35338</v>
      </c>
      <c r="U1439" s="257" t="s">
        <v>78</v>
      </c>
      <c r="V1439" s="257" t="s">
        <v>173</v>
      </c>
      <c r="W1439" s="329" t="s">
        <v>64</v>
      </c>
      <c r="X1439" s="319">
        <v>0</v>
      </c>
      <c r="Y1439" s="320">
        <v>0</v>
      </c>
      <c r="Z1439" s="320">
        <v>0</v>
      </c>
      <c r="AA1439" s="320">
        <v>0</v>
      </c>
      <c r="AB1439" s="304" t="s">
        <v>2319</v>
      </c>
    </row>
    <row r="1440" spans="15:28" x14ac:dyDescent="0.3">
      <c r="O1440" s="321">
        <v>3084</v>
      </c>
      <c r="P1440" s="306" t="s">
        <v>49</v>
      </c>
      <c r="Q1440" s="139" t="s">
        <v>1256</v>
      </c>
      <c r="R1440" s="308" t="s">
        <v>1256</v>
      </c>
      <c r="S1440" s="309" t="s">
        <v>74</v>
      </c>
      <c r="T1440" s="310">
        <v>35307</v>
      </c>
      <c r="U1440" s="310" t="s">
        <v>862</v>
      </c>
      <c r="V1440" s="310" t="s">
        <v>286</v>
      </c>
      <c r="W1440" s="311" t="s">
        <v>13</v>
      </c>
      <c r="X1440" s="312">
        <v>0</v>
      </c>
      <c r="Y1440" s="313">
        <v>0</v>
      </c>
      <c r="Z1440" s="313">
        <v>0</v>
      </c>
      <c r="AA1440" s="313">
        <v>0</v>
      </c>
      <c r="AB1440" s="304" t="s">
        <v>2319</v>
      </c>
    </row>
    <row r="1441" spans="15:28" x14ac:dyDescent="0.3">
      <c r="O1441" s="298">
        <v>5763</v>
      </c>
      <c r="P1441" s="298" t="s">
        <v>83</v>
      </c>
      <c r="Q1441" s="118" t="s">
        <v>1230</v>
      </c>
      <c r="R1441" s="300" t="s">
        <v>1230</v>
      </c>
      <c r="S1441" s="199" t="s">
        <v>250</v>
      </c>
      <c r="T1441" s="199">
        <v>35237</v>
      </c>
      <c r="U1441" s="199" t="s">
        <v>1231</v>
      </c>
      <c r="V1441" s="199" t="s">
        <v>613</v>
      </c>
      <c r="W1441" s="301" t="s">
        <v>24</v>
      </c>
      <c r="X1441" s="302">
        <v>0</v>
      </c>
      <c r="Y1441" s="303">
        <v>0</v>
      </c>
      <c r="Z1441" s="303">
        <v>0</v>
      </c>
      <c r="AA1441" s="303">
        <v>0</v>
      </c>
      <c r="AB1441" s="304" t="s">
        <v>2319</v>
      </c>
    </row>
    <row r="1442" spans="15:28" x14ac:dyDescent="0.3">
      <c r="O1442" s="338">
        <v>3414</v>
      </c>
      <c r="P1442" s="314" t="s">
        <v>8</v>
      </c>
      <c r="Q1442" s="423" t="s">
        <v>1985</v>
      </c>
      <c r="R1442" s="316" t="s">
        <v>304</v>
      </c>
      <c r="S1442" s="317" t="s">
        <v>33</v>
      </c>
      <c r="T1442" s="257">
        <v>35216</v>
      </c>
      <c r="U1442" s="257" t="s">
        <v>209</v>
      </c>
      <c r="V1442" s="257" t="s">
        <v>40</v>
      </c>
      <c r="W1442" s="329" t="s">
        <v>305</v>
      </c>
      <c r="X1442" s="319">
        <v>0</v>
      </c>
      <c r="Y1442" s="320">
        <v>0</v>
      </c>
      <c r="Z1442" s="320">
        <v>0</v>
      </c>
      <c r="AA1442" s="320">
        <v>0</v>
      </c>
      <c r="AB1442" s="304" t="s">
        <v>2319</v>
      </c>
    </row>
    <row r="1443" spans="15:28" x14ac:dyDescent="0.3">
      <c r="O1443" s="298">
        <v>5354</v>
      </c>
      <c r="P1443" s="298" t="s">
        <v>83</v>
      </c>
      <c r="Q1443" s="118" t="s">
        <v>1413</v>
      </c>
      <c r="R1443" s="300" t="s">
        <v>1413</v>
      </c>
      <c r="S1443" s="199" t="s">
        <v>41</v>
      </c>
      <c r="T1443" s="199">
        <v>35204</v>
      </c>
      <c r="U1443" s="199" t="s">
        <v>201</v>
      </c>
      <c r="V1443" s="199" t="s">
        <v>65</v>
      </c>
      <c r="W1443" s="301" t="s">
        <v>27</v>
      </c>
      <c r="X1443" s="302">
        <v>0</v>
      </c>
      <c r="Y1443" s="303">
        <v>0</v>
      </c>
      <c r="Z1443" s="303">
        <v>0</v>
      </c>
      <c r="AA1443" s="303">
        <v>0</v>
      </c>
      <c r="AB1443" s="304" t="s">
        <v>2319</v>
      </c>
    </row>
    <row r="1444" spans="15:28" x14ac:dyDescent="0.3">
      <c r="O1444" s="330">
        <v>5286</v>
      </c>
      <c r="P1444" s="322" t="s">
        <v>17</v>
      </c>
      <c r="Q1444" s="132" t="s">
        <v>485</v>
      </c>
      <c r="R1444" s="324" t="s">
        <v>485</v>
      </c>
      <c r="S1444" s="325" t="s">
        <v>30</v>
      </c>
      <c r="T1444" s="132">
        <v>35173</v>
      </c>
      <c r="U1444" s="325" t="s">
        <v>486</v>
      </c>
      <c r="V1444" s="325" t="s">
        <v>58</v>
      </c>
      <c r="W1444" s="331" t="s">
        <v>16</v>
      </c>
      <c r="X1444" s="327">
        <v>0</v>
      </c>
      <c r="Y1444" s="328">
        <v>0</v>
      </c>
      <c r="Z1444" s="328">
        <v>0</v>
      </c>
      <c r="AA1444" s="328">
        <v>0</v>
      </c>
      <c r="AB1444" s="304" t="s">
        <v>2319</v>
      </c>
    </row>
    <row r="1445" spans="15:28" x14ac:dyDescent="0.3">
      <c r="O1445" s="321">
        <v>4325</v>
      </c>
      <c r="P1445" s="306" t="s">
        <v>49</v>
      </c>
      <c r="Q1445" s="307" t="s">
        <v>882</v>
      </c>
      <c r="R1445" s="308" t="s">
        <v>882</v>
      </c>
      <c r="S1445" s="309" t="s">
        <v>47</v>
      </c>
      <c r="T1445" s="310">
        <v>35168</v>
      </c>
      <c r="U1445" s="310" t="s">
        <v>374</v>
      </c>
      <c r="V1445" s="310" t="s">
        <v>868</v>
      </c>
      <c r="W1445" s="311" t="s">
        <v>115</v>
      </c>
      <c r="X1445" s="312">
        <v>0</v>
      </c>
      <c r="Y1445" s="313">
        <v>0</v>
      </c>
      <c r="Z1445" s="313">
        <v>0</v>
      </c>
      <c r="AA1445" s="313">
        <v>0</v>
      </c>
      <c r="AB1445" s="304" t="s">
        <v>2319</v>
      </c>
    </row>
    <row r="1446" spans="15:28" x14ac:dyDescent="0.3">
      <c r="O1446" s="314">
        <v>4756</v>
      </c>
      <c r="P1446" s="314" t="s">
        <v>8</v>
      </c>
      <c r="Q1446" s="121" t="s">
        <v>835</v>
      </c>
      <c r="R1446" s="316" t="s">
        <v>835</v>
      </c>
      <c r="S1446" s="317" t="s">
        <v>437</v>
      </c>
      <c r="T1446" s="257">
        <v>35157</v>
      </c>
      <c r="U1446" s="257" t="s">
        <v>203</v>
      </c>
      <c r="V1446" s="257" t="s">
        <v>832</v>
      </c>
      <c r="W1446" s="329" t="s">
        <v>37</v>
      </c>
      <c r="X1446" s="319">
        <v>0</v>
      </c>
      <c r="Y1446" s="320">
        <v>0</v>
      </c>
      <c r="Z1446" s="320">
        <v>0</v>
      </c>
      <c r="AA1446" s="320">
        <v>0</v>
      </c>
      <c r="AB1446" s="304" t="s">
        <v>2319</v>
      </c>
    </row>
    <row r="1447" spans="15:28" x14ac:dyDescent="0.3">
      <c r="O1447" s="349">
        <v>5239</v>
      </c>
      <c r="P1447" s="306" t="s">
        <v>49</v>
      </c>
      <c r="Q1447" s="202" t="s">
        <v>420</v>
      </c>
      <c r="R1447" s="359" t="s">
        <v>420</v>
      </c>
      <c r="S1447" s="231" t="s">
        <v>74</v>
      </c>
      <c r="T1447" s="231">
        <v>35146</v>
      </c>
      <c r="U1447" s="231" t="s">
        <v>415</v>
      </c>
      <c r="V1447" s="310" t="s">
        <v>63</v>
      </c>
      <c r="W1447" s="360" t="s">
        <v>16</v>
      </c>
      <c r="X1447" s="312">
        <v>0</v>
      </c>
      <c r="Y1447" s="313">
        <v>0</v>
      </c>
      <c r="Z1447" s="313">
        <v>0</v>
      </c>
      <c r="AA1447" s="313">
        <v>0</v>
      </c>
      <c r="AB1447" s="304" t="s">
        <v>2319</v>
      </c>
    </row>
    <row r="1448" spans="15:28" x14ac:dyDescent="0.3">
      <c r="O1448" s="298">
        <v>4309</v>
      </c>
      <c r="P1448" s="298" t="s">
        <v>83</v>
      </c>
      <c r="Q1448" s="299" t="s">
        <v>1127</v>
      </c>
      <c r="R1448" s="300" t="s">
        <v>1127</v>
      </c>
      <c r="S1448" s="199" t="s">
        <v>10</v>
      </c>
      <c r="T1448" s="199">
        <v>35103</v>
      </c>
      <c r="U1448" s="199" t="s">
        <v>72</v>
      </c>
      <c r="V1448" s="199" t="s">
        <v>194</v>
      </c>
      <c r="W1448" s="301" t="s">
        <v>115</v>
      </c>
      <c r="X1448" s="302">
        <v>0</v>
      </c>
      <c r="Y1448" s="303">
        <v>0</v>
      </c>
      <c r="Z1448" s="303">
        <v>0</v>
      </c>
      <c r="AA1448" s="303">
        <v>0</v>
      </c>
      <c r="AB1448" s="304" t="s">
        <v>2319</v>
      </c>
    </row>
    <row r="1449" spans="15:28" x14ac:dyDescent="0.3">
      <c r="O1449" s="398">
        <v>6255</v>
      </c>
      <c r="P1449" s="399" t="s">
        <v>49</v>
      </c>
      <c r="Q1449" s="400" t="s">
        <v>2138</v>
      </c>
      <c r="R1449" s="400" t="s">
        <v>2138</v>
      </c>
      <c r="S1449" s="401" t="s">
        <v>136</v>
      </c>
      <c r="T1449" s="402">
        <v>35054</v>
      </c>
      <c r="U1449" s="402" t="s">
        <v>209</v>
      </c>
      <c r="V1449" s="402" t="s">
        <v>132</v>
      </c>
      <c r="W1449" s="403" t="s">
        <v>2084</v>
      </c>
      <c r="X1449" s="404">
        <v>0</v>
      </c>
      <c r="Y1449" s="405">
        <v>0</v>
      </c>
      <c r="Z1449" s="405">
        <v>0</v>
      </c>
      <c r="AA1449" s="405">
        <v>0</v>
      </c>
      <c r="AB1449" s="304" t="s">
        <v>2319</v>
      </c>
    </row>
    <row r="1450" spans="15:28" x14ac:dyDescent="0.3">
      <c r="O1450" s="298">
        <v>5744</v>
      </c>
      <c r="P1450" s="298" t="s">
        <v>83</v>
      </c>
      <c r="Q1450" s="118" t="s">
        <v>1077</v>
      </c>
      <c r="R1450" s="300" t="s">
        <v>1077</v>
      </c>
      <c r="S1450" s="199" t="s">
        <v>18</v>
      </c>
      <c r="T1450" s="199">
        <v>35015</v>
      </c>
      <c r="U1450" s="199" t="s">
        <v>1078</v>
      </c>
      <c r="V1450" s="199" t="s">
        <v>1050</v>
      </c>
      <c r="W1450" s="301" t="s">
        <v>24</v>
      </c>
      <c r="X1450" s="302">
        <v>0</v>
      </c>
      <c r="Y1450" s="303">
        <v>0</v>
      </c>
      <c r="Z1450" s="303">
        <v>0</v>
      </c>
      <c r="AA1450" s="303">
        <v>0</v>
      </c>
      <c r="AB1450" s="304" t="s">
        <v>2319</v>
      </c>
    </row>
    <row r="1451" spans="15:28" x14ac:dyDescent="0.3">
      <c r="O1451" s="298">
        <v>6130</v>
      </c>
      <c r="P1451" s="298" t="s">
        <v>83</v>
      </c>
      <c r="Q1451" s="199" t="s">
        <v>1578</v>
      </c>
      <c r="R1451" s="300" t="s">
        <v>1578</v>
      </c>
      <c r="S1451" s="199" t="s">
        <v>250</v>
      </c>
      <c r="T1451" s="199">
        <v>34957</v>
      </c>
      <c r="U1451" s="199" t="s">
        <v>423</v>
      </c>
      <c r="V1451" s="199" t="s">
        <v>868</v>
      </c>
      <c r="W1451" s="301" t="s">
        <v>1470</v>
      </c>
      <c r="X1451" s="356">
        <v>0</v>
      </c>
      <c r="Y1451" s="303">
        <v>0</v>
      </c>
      <c r="Z1451" s="303">
        <v>0</v>
      </c>
      <c r="AA1451" s="303">
        <v>0</v>
      </c>
      <c r="AB1451" s="304" t="s">
        <v>2319</v>
      </c>
    </row>
    <row r="1452" spans="15:28" x14ac:dyDescent="0.3">
      <c r="O1452" s="305">
        <v>4878</v>
      </c>
      <c r="P1452" s="306" t="s">
        <v>49</v>
      </c>
      <c r="Q1452" s="139" t="s">
        <v>536</v>
      </c>
      <c r="R1452" s="308" t="s">
        <v>536</v>
      </c>
      <c r="S1452" s="309" t="s">
        <v>18</v>
      </c>
      <c r="T1452" s="310">
        <v>34804</v>
      </c>
      <c r="U1452" s="310" t="s">
        <v>2029</v>
      </c>
      <c r="V1452" s="310" t="s">
        <v>271</v>
      </c>
      <c r="W1452" s="347" t="s">
        <v>37</v>
      </c>
      <c r="X1452" s="312">
        <v>0</v>
      </c>
      <c r="Y1452" s="313">
        <v>0</v>
      </c>
      <c r="Z1452" s="313">
        <v>0</v>
      </c>
      <c r="AA1452" s="313">
        <v>0</v>
      </c>
      <c r="AB1452" s="304" t="s">
        <v>2319</v>
      </c>
    </row>
    <row r="1453" spans="15:28" x14ac:dyDescent="0.3">
      <c r="O1453" s="314">
        <v>5680</v>
      </c>
      <c r="P1453" s="314" t="s">
        <v>8</v>
      </c>
      <c r="Q1453" s="315" t="s">
        <v>1135</v>
      </c>
      <c r="R1453" s="316" t="s">
        <v>1135</v>
      </c>
      <c r="S1453" s="317" t="s">
        <v>322</v>
      </c>
      <c r="T1453" s="257">
        <v>34791</v>
      </c>
      <c r="U1453" s="257" t="s">
        <v>128</v>
      </c>
      <c r="V1453" s="257" t="s">
        <v>338</v>
      </c>
      <c r="W1453" s="329" t="s">
        <v>24</v>
      </c>
      <c r="X1453" s="319">
        <v>0</v>
      </c>
      <c r="Y1453" s="320">
        <v>0</v>
      </c>
      <c r="Z1453" s="320">
        <v>0</v>
      </c>
      <c r="AA1453" s="320">
        <v>0</v>
      </c>
      <c r="AB1453" s="304" t="s">
        <v>2319</v>
      </c>
    </row>
    <row r="1454" spans="15:28" x14ac:dyDescent="0.3">
      <c r="O1454" s="476">
        <v>4632</v>
      </c>
      <c r="P1454" s="422" t="s">
        <v>8</v>
      </c>
      <c r="Q1454" s="423" t="s">
        <v>211</v>
      </c>
      <c r="R1454" s="424" t="s">
        <v>211</v>
      </c>
      <c r="S1454" s="425" t="s">
        <v>212</v>
      </c>
      <c r="T1454" s="426">
        <v>34777</v>
      </c>
      <c r="U1454" s="425" t="s">
        <v>213</v>
      </c>
      <c r="V1454" s="425" t="s">
        <v>78</v>
      </c>
      <c r="W1454" s="427" t="s">
        <v>214</v>
      </c>
      <c r="X1454" s="319">
        <v>0</v>
      </c>
      <c r="Y1454" s="320">
        <v>0</v>
      </c>
      <c r="Z1454" s="320">
        <v>0</v>
      </c>
      <c r="AA1454" s="320">
        <v>0</v>
      </c>
      <c r="AB1454" s="304" t="s">
        <v>2319</v>
      </c>
    </row>
    <row r="1455" spans="15:28" x14ac:dyDescent="0.3">
      <c r="O1455" s="314">
        <v>5944</v>
      </c>
      <c r="P1455" s="314" t="s">
        <v>8</v>
      </c>
      <c r="Q1455" s="315" t="s">
        <v>1908</v>
      </c>
      <c r="R1455" s="316" t="s">
        <v>1051</v>
      </c>
      <c r="S1455" s="317" t="s">
        <v>954</v>
      </c>
      <c r="T1455" s="257">
        <v>34748</v>
      </c>
      <c r="U1455" s="257" t="s">
        <v>178</v>
      </c>
      <c r="V1455" s="257" t="s">
        <v>1050</v>
      </c>
      <c r="W1455" s="257" t="s">
        <v>76</v>
      </c>
      <c r="X1455" s="319">
        <v>0</v>
      </c>
      <c r="Y1455" s="320">
        <v>0</v>
      </c>
      <c r="Z1455" s="320">
        <v>0</v>
      </c>
      <c r="AA1455" s="320">
        <v>0</v>
      </c>
      <c r="AB1455" s="304" t="s">
        <v>2319</v>
      </c>
    </row>
    <row r="1456" spans="15:28" x14ac:dyDescent="0.3">
      <c r="O1456" s="321">
        <v>4514</v>
      </c>
      <c r="P1456" s="306" t="s">
        <v>49</v>
      </c>
      <c r="Q1456" s="307" t="s">
        <v>1734</v>
      </c>
      <c r="R1456" s="308" t="s">
        <v>187</v>
      </c>
      <c r="S1456" s="309" t="s">
        <v>10</v>
      </c>
      <c r="T1456" s="310">
        <v>34727</v>
      </c>
      <c r="U1456" s="310" t="s">
        <v>205</v>
      </c>
      <c r="V1456" s="310" t="s">
        <v>213</v>
      </c>
      <c r="W1456" s="311" t="s">
        <v>64</v>
      </c>
      <c r="X1456" s="312">
        <v>0</v>
      </c>
      <c r="Y1456" s="313">
        <v>0</v>
      </c>
      <c r="Z1456" s="313">
        <v>0</v>
      </c>
      <c r="AA1456" s="313">
        <v>0</v>
      </c>
      <c r="AB1456" s="304" t="s">
        <v>2319</v>
      </c>
    </row>
    <row r="1457" spans="15:28" x14ac:dyDescent="0.3">
      <c r="O1457" s="298">
        <v>4378</v>
      </c>
      <c r="P1457" s="298" t="s">
        <v>83</v>
      </c>
      <c r="Q1457" s="118" t="s">
        <v>1386</v>
      </c>
      <c r="R1457" s="300" t="s">
        <v>1386</v>
      </c>
      <c r="S1457" s="199" t="s">
        <v>332</v>
      </c>
      <c r="T1457" s="199">
        <v>34700</v>
      </c>
      <c r="U1457" s="199" t="s">
        <v>1387</v>
      </c>
      <c r="V1457" s="199" t="s">
        <v>149</v>
      </c>
      <c r="W1457" s="301" t="s">
        <v>115</v>
      </c>
      <c r="X1457" s="302">
        <v>0</v>
      </c>
      <c r="Y1457" s="303">
        <v>0</v>
      </c>
      <c r="Z1457" s="303">
        <v>0</v>
      </c>
      <c r="AA1457" s="303">
        <v>0</v>
      </c>
      <c r="AB1457" s="304" t="s">
        <v>2319</v>
      </c>
    </row>
    <row r="1458" spans="15:28" x14ac:dyDescent="0.3">
      <c r="O1458" s="298">
        <v>5122</v>
      </c>
      <c r="P1458" s="298" t="s">
        <v>83</v>
      </c>
      <c r="Q1458" s="396" t="s">
        <v>1073</v>
      </c>
      <c r="R1458" s="300" t="s">
        <v>1073</v>
      </c>
      <c r="S1458" s="199" t="s">
        <v>18</v>
      </c>
      <c r="T1458" s="199">
        <v>34624</v>
      </c>
      <c r="U1458" s="199" t="s">
        <v>1682</v>
      </c>
      <c r="V1458" s="199" t="s">
        <v>1050</v>
      </c>
      <c r="W1458" s="301" t="s">
        <v>16</v>
      </c>
      <c r="X1458" s="302">
        <v>0</v>
      </c>
      <c r="Y1458" s="303">
        <v>0</v>
      </c>
      <c r="Z1458" s="303">
        <v>0</v>
      </c>
      <c r="AA1458" s="303">
        <v>0</v>
      </c>
      <c r="AB1458" s="304" t="s">
        <v>2319</v>
      </c>
    </row>
    <row r="1459" spans="15:28" x14ac:dyDescent="0.3">
      <c r="O1459" s="314">
        <v>4835</v>
      </c>
      <c r="P1459" s="314" t="s">
        <v>8</v>
      </c>
      <c r="Q1459" s="121" t="s">
        <v>992</v>
      </c>
      <c r="R1459" s="316" t="s">
        <v>992</v>
      </c>
      <c r="S1459" s="317" t="s">
        <v>80</v>
      </c>
      <c r="T1459" s="257">
        <v>34491</v>
      </c>
      <c r="U1459" s="257" t="s">
        <v>756</v>
      </c>
      <c r="V1459" s="257" t="s">
        <v>990</v>
      </c>
      <c r="W1459" s="329" t="s">
        <v>37</v>
      </c>
      <c r="X1459" s="319">
        <v>0</v>
      </c>
      <c r="Y1459" s="320">
        <v>0</v>
      </c>
      <c r="Z1459" s="320">
        <v>0</v>
      </c>
      <c r="AA1459" s="320">
        <v>0</v>
      </c>
      <c r="AB1459" s="304" t="s">
        <v>2319</v>
      </c>
    </row>
    <row r="1460" spans="15:28" x14ac:dyDescent="0.3">
      <c r="O1460" s="380">
        <v>6319</v>
      </c>
      <c r="P1460" s="380" t="s">
        <v>17</v>
      </c>
      <c r="Q1460" s="435" t="s">
        <v>2299</v>
      </c>
      <c r="R1460" s="436" t="s">
        <v>2299</v>
      </c>
      <c r="S1460" s="437" t="s">
        <v>18</v>
      </c>
      <c r="T1460" s="383">
        <v>34396</v>
      </c>
      <c r="U1460" s="437" t="s">
        <v>412</v>
      </c>
      <c r="V1460" s="437" t="s">
        <v>919</v>
      </c>
      <c r="W1460" s="384" t="s">
        <v>2219</v>
      </c>
      <c r="X1460" s="385">
        <v>0</v>
      </c>
      <c r="Y1460" s="386">
        <v>0</v>
      </c>
      <c r="Z1460" s="386">
        <v>0</v>
      </c>
      <c r="AA1460" s="386">
        <v>0</v>
      </c>
      <c r="AB1460" s="304" t="s">
        <v>2319</v>
      </c>
    </row>
    <row r="1461" spans="15:28" x14ac:dyDescent="0.3">
      <c r="O1461" s="298">
        <v>3268</v>
      </c>
      <c r="P1461" s="298" t="s">
        <v>83</v>
      </c>
      <c r="Q1461" s="118" t="s">
        <v>1384</v>
      </c>
      <c r="R1461" s="300" t="s">
        <v>1384</v>
      </c>
      <c r="S1461" s="199" t="s">
        <v>136</v>
      </c>
      <c r="T1461" s="199">
        <v>34308</v>
      </c>
      <c r="U1461" s="199" t="s">
        <v>2080</v>
      </c>
      <c r="V1461" s="199" t="s">
        <v>149</v>
      </c>
      <c r="W1461" s="301" t="s">
        <v>13</v>
      </c>
      <c r="X1461" s="302">
        <v>0</v>
      </c>
      <c r="Y1461" s="303">
        <v>0</v>
      </c>
      <c r="Z1461" s="303">
        <v>0</v>
      </c>
      <c r="AA1461" s="303">
        <v>0</v>
      </c>
      <c r="AB1461" s="304" t="s">
        <v>2319</v>
      </c>
    </row>
    <row r="1462" spans="15:28" x14ac:dyDescent="0.3">
      <c r="O1462" s="321">
        <v>2883</v>
      </c>
      <c r="P1462" s="306" t="s">
        <v>49</v>
      </c>
      <c r="Q1462" s="477" t="s">
        <v>1411</v>
      </c>
      <c r="R1462" s="478" t="s">
        <v>1411</v>
      </c>
      <c r="S1462" s="479" t="s">
        <v>74</v>
      </c>
      <c r="T1462" s="480">
        <v>34074</v>
      </c>
      <c r="U1462" s="479" t="s">
        <v>317</v>
      </c>
      <c r="V1462" s="479" t="s">
        <v>65</v>
      </c>
      <c r="W1462" s="347" t="s">
        <v>277</v>
      </c>
      <c r="X1462" s="312">
        <v>0</v>
      </c>
      <c r="Y1462" s="313">
        <v>0</v>
      </c>
      <c r="Z1462" s="313">
        <v>0</v>
      </c>
      <c r="AA1462" s="313">
        <v>0</v>
      </c>
      <c r="AB1462" s="304" t="s">
        <v>2319</v>
      </c>
    </row>
    <row r="1463" spans="15:28" x14ac:dyDescent="0.3">
      <c r="O1463" s="314">
        <v>3945</v>
      </c>
      <c r="P1463" s="314" t="s">
        <v>8</v>
      </c>
      <c r="Q1463" s="423" t="s">
        <v>1104</v>
      </c>
      <c r="R1463" s="316" t="s">
        <v>1104</v>
      </c>
      <c r="S1463" s="317" t="s">
        <v>125</v>
      </c>
      <c r="T1463" s="257">
        <v>34038</v>
      </c>
      <c r="U1463" s="257" t="s">
        <v>147</v>
      </c>
      <c r="V1463" s="257" t="s">
        <v>194</v>
      </c>
      <c r="W1463" s="329" t="s">
        <v>139</v>
      </c>
      <c r="X1463" s="319">
        <v>0</v>
      </c>
      <c r="Y1463" s="320">
        <v>0</v>
      </c>
      <c r="Z1463" s="320">
        <v>0</v>
      </c>
      <c r="AA1463" s="320">
        <v>0</v>
      </c>
      <c r="AB1463" s="304" t="s">
        <v>2319</v>
      </c>
    </row>
    <row r="1464" spans="15:28" x14ac:dyDescent="0.3">
      <c r="O1464" s="322">
        <v>2640</v>
      </c>
      <c r="P1464" s="322" t="s">
        <v>17</v>
      </c>
      <c r="Q1464" s="323" t="s">
        <v>616</v>
      </c>
      <c r="R1464" s="324" t="s">
        <v>616</v>
      </c>
      <c r="S1464" s="325" t="s">
        <v>18</v>
      </c>
      <c r="T1464" s="132">
        <v>34029</v>
      </c>
      <c r="U1464" s="325" t="s">
        <v>167</v>
      </c>
      <c r="V1464" s="325" t="s">
        <v>613</v>
      </c>
      <c r="W1464" s="326" t="s">
        <v>20</v>
      </c>
      <c r="X1464" s="327">
        <v>0</v>
      </c>
      <c r="Y1464" s="328">
        <v>0</v>
      </c>
      <c r="Z1464" s="328">
        <v>0</v>
      </c>
      <c r="AA1464" s="328">
        <v>0</v>
      </c>
      <c r="AB1464" s="304" t="s">
        <v>2319</v>
      </c>
    </row>
    <row r="1465" spans="15:28" x14ac:dyDescent="0.3">
      <c r="O1465" s="298">
        <v>5988</v>
      </c>
      <c r="P1465" s="298" t="s">
        <v>83</v>
      </c>
      <c r="Q1465" s="199" t="s">
        <v>1547</v>
      </c>
      <c r="R1465" s="300" t="s">
        <v>1547</v>
      </c>
      <c r="S1465" s="199" t="s">
        <v>43</v>
      </c>
      <c r="T1465" s="199">
        <v>33917</v>
      </c>
      <c r="U1465" s="199" t="s">
        <v>1548</v>
      </c>
      <c r="V1465" s="199" t="s">
        <v>44</v>
      </c>
      <c r="W1465" s="301" t="s">
        <v>1470</v>
      </c>
      <c r="X1465" s="356">
        <v>0</v>
      </c>
      <c r="Y1465" s="303">
        <v>0</v>
      </c>
      <c r="Z1465" s="303">
        <v>0</v>
      </c>
      <c r="AA1465" s="303">
        <v>0</v>
      </c>
      <c r="AB1465" s="304" t="s">
        <v>2319</v>
      </c>
    </row>
    <row r="1466" spans="15:28" x14ac:dyDescent="0.3">
      <c r="O1466" s="314">
        <v>3308</v>
      </c>
      <c r="P1466" s="314" t="s">
        <v>8</v>
      </c>
      <c r="Q1466" s="423" t="s">
        <v>164</v>
      </c>
      <c r="R1466" s="316" t="s">
        <v>164</v>
      </c>
      <c r="S1466" s="317" t="s">
        <v>74</v>
      </c>
      <c r="T1466" s="257">
        <v>33874</v>
      </c>
      <c r="U1466" s="257" t="s">
        <v>1685</v>
      </c>
      <c r="V1466" s="257" t="s">
        <v>213</v>
      </c>
      <c r="W1466" s="329" t="s">
        <v>165</v>
      </c>
      <c r="X1466" s="319">
        <v>0</v>
      </c>
      <c r="Y1466" s="320">
        <v>0</v>
      </c>
      <c r="Z1466" s="320">
        <v>0</v>
      </c>
      <c r="AA1466" s="320">
        <v>0</v>
      </c>
      <c r="AB1466" s="304" t="s">
        <v>2319</v>
      </c>
    </row>
    <row r="1467" spans="15:28" x14ac:dyDescent="0.3">
      <c r="O1467" s="322">
        <v>6011</v>
      </c>
      <c r="P1467" s="322" t="s">
        <v>17</v>
      </c>
      <c r="Q1467" s="132" t="s">
        <v>1663</v>
      </c>
      <c r="R1467" s="324" t="s">
        <v>1663</v>
      </c>
      <c r="S1467" s="325" t="s">
        <v>136</v>
      </c>
      <c r="T1467" s="132">
        <v>33847</v>
      </c>
      <c r="U1467" s="325" t="s">
        <v>203</v>
      </c>
      <c r="V1467" s="325" t="s">
        <v>149</v>
      </c>
      <c r="W1467" s="326" t="s">
        <v>1470</v>
      </c>
      <c r="X1467" s="340">
        <v>0</v>
      </c>
      <c r="Y1467" s="328">
        <v>0</v>
      </c>
      <c r="Z1467" s="328">
        <v>0</v>
      </c>
      <c r="AA1467" s="328">
        <v>0</v>
      </c>
      <c r="AB1467" s="304" t="s">
        <v>2319</v>
      </c>
    </row>
    <row r="1468" spans="15:28" x14ac:dyDescent="0.3">
      <c r="O1468" s="305">
        <v>1653</v>
      </c>
      <c r="P1468" s="306" t="s">
        <v>49</v>
      </c>
      <c r="Q1468" s="139" t="s">
        <v>1370</v>
      </c>
      <c r="R1468" s="308" t="s">
        <v>1370</v>
      </c>
      <c r="S1468" s="309" t="s">
        <v>41</v>
      </c>
      <c r="T1468" s="310">
        <v>33758</v>
      </c>
      <c r="U1468" s="310" t="s">
        <v>756</v>
      </c>
      <c r="V1468" s="310" t="s">
        <v>149</v>
      </c>
      <c r="W1468" s="311" t="s">
        <v>92</v>
      </c>
      <c r="X1468" s="312">
        <v>0</v>
      </c>
      <c r="Y1468" s="313">
        <v>0</v>
      </c>
      <c r="Z1468" s="313">
        <v>0</v>
      </c>
      <c r="AA1468" s="313">
        <v>0</v>
      </c>
      <c r="AB1468" s="304" t="s">
        <v>2319</v>
      </c>
    </row>
    <row r="1469" spans="15:28" x14ac:dyDescent="0.3">
      <c r="O1469" s="314">
        <v>5345</v>
      </c>
      <c r="P1469" s="314" t="s">
        <v>8</v>
      </c>
      <c r="Q1469" s="315" t="s">
        <v>1772</v>
      </c>
      <c r="R1469" s="316" t="s">
        <v>425</v>
      </c>
      <c r="S1469" s="317" t="s">
        <v>246</v>
      </c>
      <c r="T1469" s="257">
        <v>33660</v>
      </c>
      <c r="U1469" s="257" t="s">
        <v>51</v>
      </c>
      <c r="V1469" s="257" t="s">
        <v>426</v>
      </c>
      <c r="W1469" s="329" t="s">
        <v>16</v>
      </c>
      <c r="X1469" s="319">
        <v>0</v>
      </c>
      <c r="Y1469" s="320">
        <v>0</v>
      </c>
      <c r="Z1469" s="320">
        <v>0</v>
      </c>
      <c r="AA1469" s="320">
        <v>0</v>
      </c>
      <c r="AB1469" s="304" t="s">
        <v>2319</v>
      </c>
    </row>
    <row r="1470" spans="15:28" x14ac:dyDescent="0.3">
      <c r="O1470" s="330">
        <v>5192</v>
      </c>
      <c r="P1470" s="322" t="s">
        <v>17</v>
      </c>
      <c r="Q1470" s="323" t="s">
        <v>1821</v>
      </c>
      <c r="R1470" s="324" t="s">
        <v>623</v>
      </c>
      <c r="S1470" s="325" t="s">
        <v>250</v>
      </c>
      <c r="T1470" s="132">
        <v>33616</v>
      </c>
      <c r="U1470" s="325" t="s">
        <v>31</v>
      </c>
      <c r="V1470" s="325" t="s">
        <v>613</v>
      </c>
      <c r="W1470" s="331" t="s">
        <v>16</v>
      </c>
      <c r="X1470" s="327">
        <v>0</v>
      </c>
      <c r="Y1470" s="328">
        <v>0</v>
      </c>
      <c r="Z1470" s="328">
        <v>0</v>
      </c>
      <c r="AA1470" s="328">
        <v>0</v>
      </c>
      <c r="AB1470" s="304" t="s">
        <v>2319</v>
      </c>
    </row>
    <row r="1471" spans="15:28" x14ac:dyDescent="0.3">
      <c r="O1471" s="298">
        <v>4210</v>
      </c>
      <c r="P1471" s="298" t="s">
        <v>83</v>
      </c>
      <c r="Q1471" s="299" t="s">
        <v>1128</v>
      </c>
      <c r="R1471" s="300" t="s">
        <v>1128</v>
      </c>
      <c r="S1471" s="199" t="s">
        <v>33</v>
      </c>
      <c r="T1471" s="199">
        <v>33554</v>
      </c>
      <c r="U1471" s="199" t="s">
        <v>205</v>
      </c>
      <c r="V1471" s="199" t="s">
        <v>194</v>
      </c>
      <c r="W1471" s="387" t="s">
        <v>129</v>
      </c>
      <c r="X1471" s="302">
        <v>0</v>
      </c>
      <c r="Y1471" s="303">
        <v>0</v>
      </c>
      <c r="Z1471" s="303">
        <v>0</v>
      </c>
      <c r="AA1471" s="303">
        <v>0</v>
      </c>
      <c r="AB1471" s="304" t="s">
        <v>2319</v>
      </c>
    </row>
    <row r="1472" spans="15:28" x14ac:dyDescent="0.3">
      <c r="O1472" s="322">
        <v>4551</v>
      </c>
      <c r="P1472" s="322" t="s">
        <v>17</v>
      </c>
      <c r="Q1472" s="324" t="s">
        <v>1991</v>
      </c>
      <c r="R1472" s="481" t="s">
        <v>1992</v>
      </c>
      <c r="S1472" s="325" t="s">
        <v>10</v>
      </c>
      <c r="T1472" s="132">
        <v>33450</v>
      </c>
      <c r="U1472" s="325" t="s">
        <v>492</v>
      </c>
      <c r="V1472" s="325" t="s">
        <v>613</v>
      </c>
      <c r="W1472" s="326" t="s">
        <v>134</v>
      </c>
      <c r="X1472" s="327">
        <v>0</v>
      </c>
      <c r="Y1472" s="328">
        <v>0</v>
      </c>
      <c r="Z1472" s="328">
        <v>0</v>
      </c>
      <c r="AA1472" s="328">
        <v>0</v>
      </c>
      <c r="AB1472" s="304" t="s">
        <v>2319</v>
      </c>
    </row>
    <row r="1473" spans="15:28" x14ac:dyDescent="0.3">
      <c r="O1473" s="330">
        <v>3949</v>
      </c>
      <c r="P1473" s="322" t="s">
        <v>17</v>
      </c>
      <c r="Q1473" s="323" t="s">
        <v>905</v>
      </c>
      <c r="R1473" s="482" t="s">
        <v>905</v>
      </c>
      <c r="S1473" s="325" t="s">
        <v>30</v>
      </c>
      <c r="T1473" s="132">
        <v>33427</v>
      </c>
      <c r="U1473" s="325" t="s">
        <v>173</v>
      </c>
      <c r="V1473" s="325" t="s">
        <v>901</v>
      </c>
      <c r="W1473" s="331" t="s">
        <v>139</v>
      </c>
      <c r="X1473" s="327">
        <v>0</v>
      </c>
      <c r="Y1473" s="328">
        <v>0</v>
      </c>
      <c r="Z1473" s="328">
        <v>0</v>
      </c>
      <c r="AA1473" s="328">
        <v>0</v>
      </c>
      <c r="AB1473" s="304" t="s">
        <v>2319</v>
      </c>
    </row>
    <row r="1474" spans="15:28" x14ac:dyDescent="0.3">
      <c r="O1474" s="298">
        <v>4293</v>
      </c>
      <c r="P1474" s="298" t="s">
        <v>83</v>
      </c>
      <c r="Q1474" s="118" t="s">
        <v>1074</v>
      </c>
      <c r="R1474" s="300" t="s">
        <v>1074</v>
      </c>
      <c r="S1474" s="199" t="s">
        <v>125</v>
      </c>
      <c r="T1474" s="199">
        <v>33415</v>
      </c>
      <c r="U1474" s="199" t="s">
        <v>2010</v>
      </c>
      <c r="V1474" s="199" t="s">
        <v>1050</v>
      </c>
      <c r="W1474" s="301" t="s">
        <v>115</v>
      </c>
      <c r="X1474" s="302">
        <v>0</v>
      </c>
      <c r="Y1474" s="303">
        <v>0</v>
      </c>
      <c r="Z1474" s="303">
        <v>0</v>
      </c>
      <c r="AA1474" s="303">
        <v>0</v>
      </c>
      <c r="AB1474" s="304" t="s">
        <v>2319</v>
      </c>
    </row>
    <row r="1475" spans="15:28" x14ac:dyDescent="0.3">
      <c r="O1475" s="314">
        <v>6088</v>
      </c>
      <c r="P1475" s="314" t="s">
        <v>8</v>
      </c>
      <c r="Q1475" s="257" t="s">
        <v>1661</v>
      </c>
      <c r="R1475" s="316" t="s">
        <v>1661</v>
      </c>
      <c r="S1475" s="317" t="s">
        <v>136</v>
      </c>
      <c r="T1475" s="257">
        <v>33264</v>
      </c>
      <c r="U1475" s="257" t="s">
        <v>363</v>
      </c>
      <c r="V1475" s="257" t="s">
        <v>149</v>
      </c>
      <c r="W1475" s="329" t="s">
        <v>1470</v>
      </c>
      <c r="X1475" s="409">
        <v>0</v>
      </c>
      <c r="Y1475" s="320">
        <v>0</v>
      </c>
      <c r="Z1475" s="320">
        <v>0</v>
      </c>
      <c r="AA1475" s="320">
        <v>0</v>
      </c>
      <c r="AB1475" s="304" t="s">
        <v>2319</v>
      </c>
    </row>
    <row r="1476" spans="15:28" x14ac:dyDescent="0.3">
      <c r="O1476" s="322">
        <v>2014</v>
      </c>
      <c r="P1476" s="322" t="s">
        <v>17</v>
      </c>
      <c r="Q1476" s="323" t="s">
        <v>740</v>
      </c>
      <c r="R1476" s="324" t="s">
        <v>740</v>
      </c>
      <c r="S1476" s="325" t="s">
        <v>125</v>
      </c>
      <c r="T1476" s="132">
        <v>33219</v>
      </c>
      <c r="U1476" s="325" t="s">
        <v>82</v>
      </c>
      <c r="V1476" s="325" t="s">
        <v>128</v>
      </c>
      <c r="W1476" s="326" t="s">
        <v>160</v>
      </c>
      <c r="X1476" s="327">
        <v>0</v>
      </c>
      <c r="Y1476" s="328">
        <v>0</v>
      </c>
      <c r="Z1476" s="328">
        <v>0</v>
      </c>
      <c r="AA1476" s="328">
        <v>0</v>
      </c>
      <c r="AB1476" s="304" t="s">
        <v>2319</v>
      </c>
    </row>
    <row r="1477" spans="15:28" x14ac:dyDescent="0.3">
      <c r="O1477" s="298">
        <v>1210</v>
      </c>
      <c r="P1477" s="298" t="s">
        <v>83</v>
      </c>
      <c r="Q1477" s="118" t="s">
        <v>927</v>
      </c>
      <c r="R1477" s="300" t="s">
        <v>927</v>
      </c>
      <c r="S1477" s="199" t="s">
        <v>33</v>
      </c>
      <c r="T1477" s="199">
        <v>33097</v>
      </c>
      <c r="U1477" s="199" t="s">
        <v>2039</v>
      </c>
      <c r="V1477" s="199" t="s">
        <v>901</v>
      </c>
      <c r="W1477" s="301"/>
      <c r="X1477" s="302">
        <v>0</v>
      </c>
      <c r="Y1477" s="303">
        <v>0</v>
      </c>
      <c r="Z1477" s="303">
        <v>0</v>
      </c>
      <c r="AA1477" s="303">
        <v>0</v>
      </c>
      <c r="AB1477" s="304" t="s">
        <v>2319</v>
      </c>
    </row>
    <row r="1478" spans="15:28" x14ac:dyDescent="0.3">
      <c r="O1478" s="330">
        <v>3226</v>
      </c>
      <c r="P1478" s="322" t="s">
        <v>17</v>
      </c>
      <c r="Q1478" s="323" t="s">
        <v>517</v>
      </c>
      <c r="R1478" s="324" t="s">
        <v>517</v>
      </c>
      <c r="S1478" s="325" t="s">
        <v>125</v>
      </c>
      <c r="T1478" s="132">
        <v>33056</v>
      </c>
      <c r="U1478" s="325" t="s">
        <v>120</v>
      </c>
      <c r="V1478" s="325" t="s">
        <v>271</v>
      </c>
      <c r="W1478" s="331" t="s">
        <v>518</v>
      </c>
      <c r="X1478" s="327">
        <v>0</v>
      </c>
      <c r="Y1478" s="328">
        <v>0</v>
      </c>
      <c r="Z1478" s="328">
        <v>0</v>
      </c>
      <c r="AA1478" s="328">
        <v>0</v>
      </c>
      <c r="AB1478" s="304" t="s">
        <v>2319</v>
      </c>
    </row>
    <row r="1479" spans="15:28" x14ac:dyDescent="0.3">
      <c r="O1479" s="411">
        <v>6339</v>
      </c>
      <c r="P1479" s="411" t="s">
        <v>8</v>
      </c>
      <c r="Q1479" s="413" t="s">
        <v>2257</v>
      </c>
      <c r="R1479" s="413" t="s">
        <v>2258</v>
      </c>
      <c r="S1479" s="414" t="s">
        <v>18</v>
      </c>
      <c r="T1479" s="415">
        <v>33041</v>
      </c>
      <c r="U1479" s="415" t="s">
        <v>124</v>
      </c>
      <c r="V1479" s="415" t="s">
        <v>11</v>
      </c>
      <c r="W1479" s="416" t="s">
        <v>2219</v>
      </c>
      <c r="X1479" s="417">
        <v>0</v>
      </c>
      <c r="Y1479" s="418">
        <v>0</v>
      </c>
      <c r="Z1479" s="418">
        <v>0</v>
      </c>
      <c r="AA1479" s="418">
        <v>0</v>
      </c>
      <c r="AB1479" s="304" t="s">
        <v>2319</v>
      </c>
    </row>
    <row r="1480" spans="15:28" x14ac:dyDescent="0.3">
      <c r="O1480" s="321">
        <v>3909</v>
      </c>
      <c r="P1480" s="306" t="s">
        <v>49</v>
      </c>
      <c r="Q1480" s="139" t="s">
        <v>633</v>
      </c>
      <c r="R1480" s="308" t="s">
        <v>633</v>
      </c>
      <c r="S1480" s="309" t="s">
        <v>74</v>
      </c>
      <c r="T1480" s="310">
        <v>32879</v>
      </c>
      <c r="U1480" s="310" t="s">
        <v>367</v>
      </c>
      <c r="V1480" s="310" t="s">
        <v>613</v>
      </c>
      <c r="W1480" s="311" t="s">
        <v>139</v>
      </c>
      <c r="X1480" s="312">
        <v>0</v>
      </c>
      <c r="Y1480" s="313">
        <v>0</v>
      </c>
      <c r="Z1480" s="313">
        <v>0</v>
      </c>
      <c r="AA1480" s="313">
        <v>0</v>
      </c>
      <c r="AB1480" s="304" t="s">
        <v>2319</v>
      </c>
    </row>
    <row r="1481" spans="15:28" x14ac:dyDescent="0.3">
      <c r="O1481" s="411">
        <v>6200</v>
      </c>
      <c r="P1481" s="411" t="s">
        <v>8</v>
      </c>
      <c r="Q1481" s="412" t="s">
        <v>2131</v>
      </c>
      <c r="R1481" s="413" t="s">
        <v>2131</v>
      </c>
      <c r="S1481" s="414" t="s">
        <v>125</v>
      </c>
      <c r="T1481" s="415">
        <v>32845</v>
      </c>
      <c r="U1481" s="415" t="s">
        <v>143</v>
      </c>
      <c r="V1481" s="415" t="s">
        <v>11</v>
      </c>
      <c r="W1481" s="416" t="s">
        <v>2084</v>
      </c>
      <c r="X1481" s="417">
        <v>0</v>
      </c>
      <c r="Y1481" s="418">
        <v>0</v>
      </c>
      <c r="Z1481" s="418">
        <v>0</v>
      </c>
      <c r="AA1481" s="418">
        <v>0</v>
      </c>
      <c r="AB1481" s="304" t="s">
        <v>2319</v>
      </c>
    </row>
    <row r="1482" spans="15:28" x14ac:dyDescent="0.3">
      <c r="O1482" s="298">
        <v>4695</v>
      </c>
      <c r="P1482" s="298" t="s">
        <v>83</v>
      </c>
      <c r="Q1482" s="118" t="s">
        <v>701</v>
      </c>
      <c r="R1482" s="438" t="s">
        <v>701</v>
      </c>
      <c r="S1482" s="199" t="s">
        <v>41</v>
      </c>
      <c r="T1482" s="199">
        <v>32204</v>
      </c>
      <c r="U1482" s="199" t="s">
        <v>1014</v>
      </c>
      <c r="V1482" s="199" t="s">
        <v>44</v>
      </c>
      <c r="W1482" s="301" t="s">
        <v>37</v>
      </c>
      <c r="X1482" s="302">
        <v>0</v>
      </c>
      <c r="Y1482" s="303">
        <v>0</v>
      </c>
      <c r="Z1482" s="303">
        <v>0</v>
      </c>
      <c r="AA1482" s="303">
        <v>0</v>
      </c>
      <c r="AB1482" s="304" t="s">
        <v>2319</v>
      </c>
    </row>
    <row r="1483" spans="15:28" x14ac:dyDescent="0.3">
      <c r="O1483" s="298">
        <v>5620</v>
      </c>
      <c r="P1483" s="298" t="s">
        <v>83</v>
      </c>
      <c r="Q1483" s="118" t="s">
        <v>984</v>
      </c>
      <c r="R1483" s="300" t="s">
        <v>984</v>
      </c>
      <c r="S1483" s="199" t="s">
        <v>41</v>
      </c>
      <c r="T1483" s="199">
        <v>32017</v>
      </c>
      <c r="U1483" s="199" t="s">
        <v>2058</v>
      </c>
      <c r="V1483" s="199" t="s">
        <v>167</v>
      </c>
      <c r="W1483" s="301" t="s">
        <v>24</v>
      </c>
      <c r="X1483" s="302">
        <v>0</v>
      </c>
      <c r="Y1483" s="303">
        <v>0</v>
      </c>
      <c r="Z1483" s="303">
        <v>0</v>
      </c>
      <c r="AA1483" s="303">
        <v>0</v>
      </c>
      <c r="AB1483" s="304" t="s">
        <v>2319</v>
      </c>
    </row>
    <row r="1484" spans="15:28" x14ac:dyDescent="0.3">
      <c r="O1484" s="411">
        <v>6331</v>
      </c>
      <c r="P1484" s="411" t="s">
        <v>8</v>
      </c>
      <c r="Q1484" s="413" t="s">
        <v>2262</v>
      </c>
      <c r="R1484" s="413" t="s">
        <v>2263</v>
      </c>
      <c r="S1484" s="414" t="s">
        <v>18</v>
      </c>
      <c r="T1484" s="415">
        <v>31780</v>
      </c>
      <c r="U1484" s="415" t="s">
        <v>173</v>
      </c>
      <c r="V1484" s="415" t="s">
        <v>26</v>
      </c>
      <c r="W1484" s="416" t="s">
        <v>2219</v>
      </c>
      <c r="X1484" s="417">
        <v>0</v>
      </c>
      <c r="Y1484" s="418">
        <v>0</v>
      </c>
      <c r="Z1484" s="418">
        <v>0</v>
      </c>
      <c r="AA1484" s="418">
        <v>0</v>
      </c>
      <c r="AB1484" s="304" t="s">
        <v>2319</v>
      </c>
    </row>
    <row r="1485" spans="15:28" x14ac:dyDescent="0.3">
      <c r="O1485" s="298">
        <v>4817</v>
      </c>
      <c r="P1485" s="298" t="s">
        <v>83</v>
      </c>
      <c r="Q1485" s="118" t="s">
        <v>161</v>
      </c>
      <c r="R1485" s="300" t="s">
        <v>161</v>
      </c>
      <c r="S1485" s="199" t="s">
        <v>39</v>
      </c>
      <c r="T1485" s="199">
        <v>31697</v>
      </c>
      <c r="U1485" s="199" t="s">
        <v>1684</v>
      </c>
      <c r="V1485" s="199" t="s">
        <v>103</v>
      </c>
      <c r="W1485" s="301" t="s">
        <v>37</v>
      </c>
      <c r="X1485" s="302">
        <v>0</v>
      </c>
      <c r="Y1485" s="303">
        <v>0</v>
      </c>
      <c r="Z1485" s="303">
        <v>0</v>
      </c>
      <c r="AA1485" s="303">
        <v>0</v>
      </c>
      <c r="AB1485" s="304" t="s">
        <v>2319</v>
      </c>
    </row>
    <row r="1486" spans="15:28" x14ac:dyDescent="0.3">
      <c r="O1486" s="411">
        <v>6362</v>
      </c>
      <c r="P1486" s="411" t="s">
        <v>8</v>
      </c>
      <c r="Q1486" s="413" t="s">
        <v>2267</v>
      </c>
      <c r="R1486" s="413" t="s">
        <v>2267</v>
      </c>
      <c r="S1486" s="414" t="s">
        <v>10</v>
      </c>
      <c r="T1486" s="415">
        <v>31425</v>
      </c>
      <c r="U1486" s="415" t="s">
        <v>42</v>
      </c>
      <c r="V1486" s="415" t="s">
        <v>832</v>
      </c>
      <c r="W1486" s="416" t="s">
        <v>2219</v>
      </c>
      <c r="X1486" s="417">
        <v>0</v>
      </c>
      <c r="Y1486" s="418">
        <v>0</v>
      </c>
      <c r="Z1486" s="418">
        <v>0</v>
      </c>
      <c r="AA1486" s="418">
        <v>0</v>
      </c>
      <c r="AB1486" s="304" t="s">
        <v>2319</v>
      </c>
    </row>
    <row r="1487" spans="15:28" x14ac:dyDescent="0.3">
      <c r="O1487" s="361">
        <v>6312</v>
      </c>
      <c r="P1487" s="361" t="s">
        <v>83</v>
      </c>
      <c r="Q1487" s="362" t="s">
        <v>2306</v>
      </c>
      <c r="R1487" s="363" t="s">
        <v>2306</v>
      </c>
      <c r="S1487" s="364" t="s">
        <v>33</v>
      </c>
      <c r="T1487" s="364">
        <v>31243</v>
      </c>
      <c r="U1487" s="364" t="s">
        <v>205</v>
      </c>
      <c r="V1487" s="364" t="s">
        <v>1131</v>
      </c>
      <c r="W1487" s="365" t="s">
        <v>2219</v>
      </c>
      <c r="X1487" s="366">
        <v>0</v>
      </c>
      <c r="Y1487" s="367">
        <v>0</v>
      </c>
      <c r="Z1487" s="367">
        <v>0</v>
      </c>
      <c r="AA1487" s="367">
        <v>0</v>
      </c>
      <c r="AB1487" s="304" t="s">
        <v>2319</v>
      </c>
    </row>
    <row r="1488" spans="15:28" x14ac:dyDescent="0.3">
      <c r="O1488" s="411">
        <v>6271</v>
      </c>
      <c r="P1488" s="411" t="s">
        <v>8</v>
      </c>
      <c r="Q1488" s="412" t="s">
        <v>2132</v>
      </c>
      <c r="R1488" s="413" t="s">
        <v>2132</v>
      </c>
      <c r="S1488" s="414" t="s">
        <v>10</v>
      </c>
      <c r="T1488" s="415">
        <v>30892</v>
      </c>
      <c r="U1488" s="415" t="s">
        <v>60</v>
      </c>
      <c r="V1488" s="415" t="s">
        <v>11</v>
      </c>
      <c r="W1488" s="416" t="s">
        <v>2084</v>
      </c>
      <c r="X1488" s="417">
        <v>0</v>
      </c>
      <c r="Y1488" s="418">
        <v>0</v>
      </c>
      <c r="Z1488" s="418">
        <v>0</v>
      </c>
      <c r="AA1488" s="418">
        <v>0</v>
      </c>
      <c r="AB1488" s="304" t="s">
        <v>2319</v>
      </c>
    </row>
    <row r="1489" spans="15:28" x14ac:dyDescent="0.3">
      <c r="O1489" s="330">
        <v>2569</v>
      </c>
      <c r="P1489" s="322" t="s">
        <v>17</v>
      </c>
      <c r="Q1489" s="483" t="s">
        <v>1723</v>
      </c>
      <c r="R1489" s="484" t="s">
        <v>117</v>
      </c>
      <c r="S1489" s="485" t="s">
        <v>74</v>
      </c>
      <c r="T1489" s="370">
        <v>30607</v>
      </c>
      <c r="U1489" s="485" t="s">
        <v>118</v>
      </c>
      <c r="V1489" s="485" t="s">
        <v>103</v>
      </c>
      <c r="W1489" s="374" t="s">
        <v>119</v>
      </c>
      <c r="X1489" s="327">
        <v>0</v>
      </c>
      <c r="Y1489" s="328">
        <v>0</v>
      </c>
      <c r="Z1489" s="328">
        <v>0</v>
      </c>
      <c r="AA1489" s="328">
        <v>0</v>
      </c>
      <c r="AB1489" s="304" t="s">
        <v>2319</v>
      </c>
    </row>
    <row r="1490" spans="15:28" x14ac:dyDescent="0.3">
      <c r="O1490" s="338">
        <v>5441</v>
      </c>
      <c r="P1490" s="314" t="s">
        <v>8</v>
      </c>
      <c r="Q1490" s="408" t="s">
        <v>507</v>
      </c>
      <c r="R1490" s="316" t="s">
        <v>507</v>
      </c>
      <c r="S1490" s="317" t="s">
        <v>18</v>
      </c>
      <c r="T1490" s="257">
        <v>29893</v>
      </c>
      <c r="U1490" s="257" t="s">
        <v>1682</v>
      </c>
      <c r="V1490" s="257" t="s">
        <v>271</v>
      </c>
      <c r="W1490" s="329" t="s">
        <v>27</v>
      </c>
      <c r="X1490" s="319">
        <v>0</v>
      </c>
      <c r="Y1490" s="320">
        <v>0</v>
      </c>
      <c r="Z1490" s="320">
        <v>0</v>
      </c>
      <c r="AA1490" s="320">
        <v>0</v>
      </c>
      <c r="AB1490" s="304" t="s">
        <v>2319</v>
      </c>
    </row>
  </sheetData>
  <autoFilter ref="O1:AB1490">
    <sortState ref="O2:AB1490">
      <sortCondition ref="AB1:AB1490"/>
    </sortState>
  </autoFilter>
  <hyperlinks>
    <hyperlink ref="R848" r:id="rId1"/>
    <hyperlink ref="R1147" r:id="rId2"/>
    <hyperlink ref="R861" r:id="rId3"/>
    <hyperlink ref="R808" r:id="rId4"/>
    <hyperlink ref="R1240" r:id="rId5"/>
    <hyperlink ref="R831" r:id="rId6"/>
    <hyperlink ref="R391" r:id="rId7"/>
    <hyperlink ref="R1155" r:id="rId8"/>
    <hyperlink ref="R1252" r:id="rId9"/>
    <hyperlink ref="R1329" r:id="rId10"/>
    <hyperlink ref="R1187" r:id="rId11"/>
    <hyperlink ref="R729" r:id="rId12"/>
    <hyperlink ref="R944" r:id="rId13"/>
    <hyperlink ref="R504" r:id="rId14"/>
    <hyperlink ref="R622" r:id="rId15"/>
    <hyperlink ref="R827" r:id="rId16"/>
    <hyperlink ref="R306" r:id="rId17"/>
    <hyperlink ref="R1255" r:id="rId18"/>
    <hyperlink ref="R289" r:id="rId19"/>
    <hyperlink ref="R768" r:id="rId20"/>
    <hyperlink ref="R1073" r:id="rId21"/>
    <hyperlink ref="R977" r:id="rId22"/>
    <hyperlink ref="R1293" r:id="rId23"/>
    <hyperlink ref="R91" r:id="rId24"/>
    <hyperlink ref="R1250" r:id="rId25"/>
    <hyperlink ref="R1421" r:id="rId26"/>
    <hyperlink ref="R1226" r:id="rId27"/>
    <hyperlink ref="R1223" r:id="rId28"/>
    <hyperlink ref="R1465" r:id="rId29"/>
    <hyperlink ref="R1312" r:id="rId30"/>
    <hyperlink ref="R1277" r:id="rId31"/>
    <hyperlink ref="R918" r:id="rId32"/>
    <hyperlink ref="R1214" r:id="rId33"/>
    <hyperlink ref="R1253" r:id="rId34"/>
    <hyperlink ref="R887" r:id="rId35"/>
    <hyperlink ref="R466" r:id="rId36"/>
    <hyperlink ref="R327" r:id="rId37"/>
    <hyperlink ref="R1303" r:id="rId38"/>
    <hyperlink ref="R1335" r:id="rId39"/>
    <hyperlink ref="R779" r:id="rId40"/>
    <hyperlink ref="R1180" r:id="rId41"/>
    <hyperlink ref="R1315" r:id="rId42"/>
    <hyperlink ref="R1406" r:id="rId43"/>
    <hyperlink ref="R603" r:id="rId44"/>
    <hyperlink ref="R1200" r:id="rId45"/>
    <hyperlink ref="R563" r:id="rId46"/>
    <hyperlink ref="R1467" r:id="rId47"/>
    <hyperlink ref="R1203" r:id="rId48"/>
    <hyperlink ref="R784" r:id="rId49"/>
    <hyperlink ref="R1381" r:id="rId50"/>
    <hyperlink ref="R479" r:id="rId51"/>
    <hyperlink ref="R1286" r:id="rId52"/>
    <hyperlink ref="R429" r:id="rId53"/>
    <hyperlink ref="R1216" r:id="rId54"/>
    <hyperlink ref="R1249" r:id="rId55"/>
    <hyperlink ref="R1232" r:id="rId56"/>
    <hyperlink ref="R1218" r:id="rId57"/>
    <hyperlink ref="R1246" r:id="rId58"/>
    <hyperlink ref="R1287" r:id="rId59"/>
    <hyperlink ref="R801" r:id="rId60"/>
    <hyperlink ref="R470" r:id="rId61"/>
    <hyperlink ref="R1374" r:id="rId62"/>
    <hyperlink ref="R1297" r:id="rId63"/>
    <hyperlink ref="R1357" r:id="rId64"/>
    <hyperlink ref="R1372" r:id="rId65"/>
    <hyperlink ref="R1208" r:id="rId66"/>
    <hyperlink ref="R1258" r:id="rId67"/>
    <hyperlink ref="R1207" r:id="rId68"/>
    <hyperlink ref="R1299" r:id="rId69"/>
    <hyperlink ref="R1199" r:id="rId70"/>
    <hyperlink ref="R1201" r:id="rId71"/>
    <hyperlink ref="R464" r:id="rId72"/>
    <hyperlink ref="R1241" r:id="rId73"/>
    <hyperlink ref="R1376" r:id="rId74"/>
    <hyperlink ref="R1164" r:id="rId75"/>
    <hyperlink ref="R1263" r:id="rId76"/>
    <hyperlink ref="R1313" r:id="rId77"/>
    <hyperlink ref="R1284" r:id="rId78"/>
    <hyperlink ref="R236" r:id="rId79"/>
    <hyperlink ref="R390" r:id="rId80"/>
    <hyperlink ref="R1242" r:id="rId81"/>
    <hyperlink ref="R1317" r:id="rId82"/>
    <hyperlink ref="R567" r:id="rId83"/>
    <hyperlink ref="R1408" r:id="rId84"/>
    <hyperlink ref="R1475" r:id="rId85"/>
    <hyperlink ref="R1085" r:id="rId86"/>
    <hyperlink ref="R89" r:id="rId87"/>
    <hyperlink ref="R1055" r:id="rId88"/>
    <hyperlink ref="R1188" r:id="rId89"/>
    <hyperlink ref="R247" r:id="rId90"/>
    <hyperlink ref="R530" r:id="rId91"/>
    <hyperlink ref="R496" r:id="rId92"/>
    <hyperlink ref="R1194" r:id="rId93"/>
    <hyperlink ref="R185" r:id="rId94"/>
    <hyperlink ref="R529" r:id="rId95"/>
    <hyperlink ref="R745" r:id="rId96"/>
    <hyperlink ref="R264" r:id="rId97"/>
    <hyperlink ref="R1103" r:id="rId98"/>
    <hyperlink ref="R1090" r:id="rId99"/>
    <hyperlink ref="R506" r:id="rId100"/>
    <hyperlink ref="R1235" r:id="rId101"/>
    <hyperlink ref="R1123" r:id="rId102"/>
    <hyperlink ref="R1451" r:id="rId103"/>
    <hyperlink ref="R488" r:id="rId104"/>
    <hyperlink ref="R243" r:id="rId105"/>
    <hyperlink ref="R1267" r:id="rId106"/>
    <hyperlink ref="R110" r:id="rId107"/>
    <hyperlink ref="R1321" r:id="rId108"/>
    <hyperlink ref="R118" r:id="rId109"/>
    <hyperlink ref="R1238" r:id="rId110"/>
    <hyperlink ref="R1205" r:id="rId111"/>
    <hyperlink ref="R88" r:id="rId112"/>
    <hyperlink ref="R1292" r:id="rId113"/>
    <hyperlink ref="R511" r:id="rId114"/>
    <hyperlink ref="R976" r:id="rId115"/>
    <hyperlink ref="R435" r:id="rId116"/>
    <hyperlink ref="R1399" r:id="rId117"/>
    <hyperlink ref="R679" r:id="rId118"/>
    <hyperlink ref="R1285" r:id="rId119"/>
    <hyperlink ref="R1411" r:id="rId120"/>
    <hyperlink ref="R193" r:id="rId121"/>
    <hyperlink ref="R170" r:id="rId122"/>
    <hyperlink ref="R869" r:id="rId123"/>
    <hyperlink ref="R1326" r:id="rId124"/>
    <hyperlink ref="R1262" r:id="rId125"/>
    <hyperlink ref="R1318" r:id="rId126"/>
    <hyperlink ref="R1204" r:id="rId127"/>
    <hyperlink ref="R1206" r:id="rId128"/>
    <hyperlink ref="R1282" r:id="rId129"/>
    <hyperlink ref="R662" r:id="rId130"/>
    <hyperlink ref="R48" r:id="rId131"/>
    <hyperlink ref="R232" r:id="rId132"/>
    <hyperlink ref="R561" r:id="rId133"/>
    <hyperlink ref="R1430" r:id="rId134"/>
    <hyperlink ref="R1428" r:id="rId135"/>
    <hyperlink ref="R543" r:id="rId136"/>
    <hyperlink ref="R800" r:id="rId137"/>
    <hyperlink ref="R825" r:id="rId138"/>
    <hyperlink ref="R1452" r:id="rId139"/>
    <hyperlink ref="R969" r:id="rId140"/>
    <hyperlink ref="R1359" r:id="rId141"/>
    <hyperlink ref="R791" r:id="rId142"/>
    <hyperlink ref="R747" r:id="rId143"/>
    <hyperlink ref="R1459" r:id="rId144"/>
    <hyperlink ref="R299" r:id="rId145"/>
    <hyperlink ref="R1404" r:id="rId146"/>
    <hyperlink ref="R615" r:id="rId147"/>
    <hyperlink ref="R973" r:id="rId148"/>
    <hyperlink ref="R190" r:id="rId149"/>
    <hyperlink ref="R1038" r:id="rId150"/>
    <hyperlink ref="R53" r:id="rId151"/>
    <hyperlink ref="R270" r:id="rId152"/>
    <hyperlink ref="R645" r:id="rId153"/>
    <hyperlink ref="R850" r:id="rId154"/>
    <hyperlink ref="R721" r:id="rId155"/>
    <hyperlink ref="R840" r:id="rId156"/>
    <hyperlink ref="R59" r:id="rId157"/>
    <hyperlink ref="R143" r:id="rId158"/>
    <hyperlink ref="R245" r:id="rId159"/>
    <hyperlink ref="R106" r:id="rId160"/>
    <hyperlink ref="R1446" r:id="rId161"/>
    <hyperlink ref="R912" r:id="rId162"/>
    <hyperlink ref="R1150" r:id="rId163"/>
    <hyperlink ref="R656" r:id="rId164"/>
    <hyperlink ref="R191" r:id="rId165"/>
    <hyperlink ref="R37" r:id="rId166"/>
    <hyperlink ref="R574" r:id="rId167"/>
    <hyperlink ref="R705" r:id="rId168"/>
    <hyperlink ref="R798" r:id="rId169"/>
    <hyperlink ref="R750" r:id="rId170"/>
    <hyperlink ref="R135" r:id="rId171"/>
    <hyperlink ref="R292" r:id="rId172"/>
    <hyperlink ref="R685" r:id="rId173"/>
    <hyperlink ref="R502" r:id="rId174"/>
    <hyperlink ref="R624" r:id="rId175"/>
    <hyperlink ref="R923" r:id="rId176"/>
    <hyperlink ref="R803" r:id="rId177"/>
    <hyperlink ref="R346" r:id="rId178"/>
    <hyperlink ref="R1424" r:id="rId179"/>
    <hyperlink ref="R95" r:id="rId180"/>
    <hyperlink ref="R713" r:id="rId181"/>
    <hyperlink ref="R780" r:id="rId182"/>
    <hyperlink ref="R1058" r:id="rId183"/>
    <hyperlink ref="R632" r:id="rId184"/>
    <hyperlink ref="R588" r:id="rId185"/>
    <hyperlink ref="R92" r:id="rId186"/>
    <hyperlink ref="R1482" r:id="rId187"/>
    <hyperlink ref="R1119" r:id="rId188"/>
    <hyperlink ref="R545" r:id="rId189"/>
    <hyperlink ref="R1040" r:id="rId190"/>
    <hyperlink ref="R1418" r:id="rId191"/>
    <hyperlink ref="R172" r:id="rId192" tooltip="Андер Капа" display="https://www.sports.ru/tags/145547859/"/>
    <hyperlink ref="R616" r:id="rId193" tooltip="Жонатан Бамба" display="https://www.sports.ru/tags/161006875/"/>
    <hyperlink ref="R618" r:id="rId194" tooltip="Маркос Льоренте" display="https://www.sports.ru/tags/153390864/"/>
    <hyperlink ref="R221" r:id="rId195" tooltip="Павел Кадержабек" display="https://www.sports.ru/tags/72840613/"/>
    <hyperlink ref="R689" r:id="rId196" tooltip="Анте Ребич" display="https://www.sports.ru/tags/110006262/"/>
    <hyperlink ref="R658" r:id="rId197" tooltip="Рафаэл Толои" display="https://www.sports.ru/tags/39892321/"/>
    <hyperlink ref="R760" r:id="rId198" tooltip="Дайот Упамекано" display="https://www.sports.ru/tags/161027348/"/>
    <hyperlink ref="R804" r:id="rId199" tooltip="Карлос Солер" display="https://www.sports.ru/tags/161031921/"/>
    <hyperlink ref="R951" r:id="rId200" tooltip="Ирвен Кардона" display="https://www.sports.ru/tags/161007862/"/>
    <hyperlink ref="R748" r:id="rId201"/>
    <hyperlink ref="R134" r:id="rId202"/>
    <hyperlink ref="R1029" r:id="rId203"/>
    <hyperlink ref="R1145" r:id="rId204"/>
    <hyperlink ref="R1020" r:id="rId205"/>
    <hyperlink ref="R461" r:id="rId206"/>
    <hyperlink ref="R28" r:id="rId207"/>
    <hyperlink ref="R215" r:id="rId208"/>
    <hyperlink ref="R226" r:id="rId209"/>
    <hyperlink ref="R641" r:id="rId210"/>
    <hyperlink ref="R856" r:id="rId211"/>
    <hyperlink ref="R700" r:id="rId212"/>
    <hyperlink ref="R4" r:id="rId213"/>
    <hyperlink ref="R308" r:id="rId214"/>
    <hyperlink ref="R366" r:id="rId215"/>
    <hyperlink ref="R39" r:id="rId216"/>
    <hyperlink ref="R93" r:id="rId217"/>
    <hyperlink ref="R1104" r:id="rId218"/>
    <hyperlink ref="R9" r:id="rId219"/>
    <hyperlink ref="R652" r:id="rId220"/>
    <hyperlink ref="R635" r:id="rId221"/>
    <hyperlink ref="R1124" r:id="rId222"/>
    <hyperlink ref="R554" r:id="rId223"/>
    <hyperlink ref="R716" r:id="rId224"/>
    <hyperlink ref="R83" r:id="rId225"/>
    <hyperlink ref="R268" r:id="rId226"/>
    <hyperlink ref="R25" r:id="rId227"/>
    <hyperlink ref="R694" r:id="rId228"/>
    <hyperlink ref="R807" r:id="rId229"/>
    <hyperlink ref="R445" r:id="rId230"/>
    <hyperlink ref="R738" r:id="rId231"/>
    <hyperlink ref="R707" r:id="rId232"/>
    <hyperlink ref="R1108" r:id="rId233"/>
    <hyperlink ref="R194" r:id="rId234"/>
    <hyperlink ref="R1096" r:id="rId235"/>
    <hyperlink ref="R286" r:id="rId236"/>
    <hyperlink ref="R337" r:id="rId237"/>
    <hyperlink ref="R1037" r:id="rId238"/>
    <hyperlink ref="R1161" r:id="rId239"/>
    <hyperlink ref="R1168" r:id="rId240"/>
    <hyperlink ref="R544" r:id="rId241"/>
    <hyperlink ref="R1078" r:id="rId242"/>
    <hyperlink ref="R754" r:id="rId243"/>
    <hyperlink ref="R129" r:id="rId244"/>
    <hyperlink ref="R706" r:id="rId245"/>
    <hyperlink ref="R1007" r:id="rId246"/>
    <hyperlink ref="R755" r:id="rId247"/>
    <hyperlink ref="R702" r:id="rId248"/>
    <hyperlink ref="R732" r:id="rId249"/>
    <hyperlink ref="R802" r:id="rId250"/>
    <hyperlink ref="R572" r:id="rId251"/>
    <hyperlink ref="R1065" r:id="rId252"/>
    <hyperlink ref="R836" r:id="rId253"/>
    <hyperlink ref="R176" r:id="rId254"/>
    <hyperlink ref="R1422" r:id="rId255"/>
    <hyperlink ref="R724" r:id="rId256"/>
    <hyperlink ref="R792" r:id="rId257"/>
    <hyperlink ref="R96" r:id="rId258"/>
    <hyperlink ref="R450" r:id="rId259"/>
    <hyperlink ref="R1111" r:id="rId260"/>
    <hyperlink ref="R1042" r:id="rId261"/>
    <hyperlink ref="R1063" r:id="rId262"/>
    <hyperlink ref="R593" r:id="rId263"/>
    <hyperlink ref="R195" r:id="rId264" display="Рафинья Алькантара"/>
    <hyperlink ref="R1440" r:id="rId265"/>
    <hyperlink ref="R1107" r:id="rId266"/>
    <hyperlink ref="R444" r:id="rId267"/>
    <hyperlink ref="R557" r:id="rId268"/>
    <hyperlink ref="R569" r:id="rId269"/>
    <hyperlink ref="R202" r:id="rId270"/>
    <hyperlink ref="R766" r:id="rId271"/>
    <hyperlink ref="R926" r:id="rId272"/>
    <hyperlink ref="R565" r:id="rId273"/>
    <hyperlink ref="R443" r:id="rId274"/>
    <hyperlink ref="R174" r:id="rId275"/>
    <hyperlink ref="R1046" r:id="rId276"/>
    <hyperlink ref="R16" r:id="rId277"/>
    <hyperlink ref="R678" r:id="rId278"/>
    <hyperlink ref="R860" r:id="rId279"/>
    <hyperlink ref="R667" r:id="rId280"/>
    <hyperlink ref="R203" r:id="rId281"/>
    <hyperlink ref="R355" r:id="rId282"/>
    <hyperlink ref="R629" r:id="rId283"/>
    <hyperlink ref="R314" r:id="rId284"/>
    <hyperlink ref="R112" r:id="rId285"/>
    <hyperlink ref="R815" r:id="rId286"/>
    <hyperlink ref="R1462" r:id="rId287"/>
    <hyperlink ref="R895" r:id="rId288"/>
    <hyperlink ref="R370" r:id="rId289"/>
    <hyperlink ref="R936" r:id="rId290"/>
    <hyperlink ref="R819" r:id="rId291"/>
    <hyperlink ref="R150" r:id="rId292"/>
    <hyperlink ref="R510" r:id="rId293"/>
    <hyperlink ref="R896" r:id="rId294"/>
    <hyperlink ref="R841" r:id="rId295"/>
    <hyperlink ref="R473" r:id="rId296"/>
    <hyperlink ref="R612" r:id="rId297"/>
    <hyperlink ref="R727" r:id="rId298"/>
    <hyperlink ref="R317" r:id="rId299"/>
    <hyperlink ref="R693" r:id="rId300"/>
    <hyperlink ref="R907" r:id="rId301"/>
    <hyperlink ref="R746" r:id="rId302"/>
    <hyperlink ref="R579" r:id="rId303"/>
    <hyperlink ref="R198" r:id="rId304"/>
    <hyperlink ref="R15" r:id="rId305"/>
    <hyperlink ref="R1120" r:id="rId306"/>
    <hyperlink ref="R630" r:id="rId307"/>
    <hyperlink ref="R957" r:id="rId308"/>
    <hyperlink ref="R133" r:id="rId309"/>
    <hyperlink ref="R596" r:id="rId310"/>
    <hyperlink ref="R1149" r:id="rId311"/>
    <hyperlink ref="R735" r:id="rId312"/>
    <hyperlink ref="R1476" r:id="rId313"/>
    <hyperlink ref="R906" r:id="rId314"/>
    <hyperlink ref="R72" r:id="rId315"/>
    <hyperlink ref="R787" r:id="rId316"/>
    <hyperlink ref="R594" r:id="rId317"/>
    <hyperlink ref="R872" r:id="rId318"/>
    <hyperlink ref="R704" r:id="rId319"/>
    <hyperlink ref="R200" r:id="rId320"/>
    <hyperlink ref="R562" r:id="rId321"/>
    <hyperlink ref="R726" r:id="rId322"/>
    <hyperlink ref="R102" r:id="rId323"/>
    <hyperlink ref="R932" r:id="rId324"/>
    <hyperlink ref="R676" r:id="rId325"/>
    <hyperlink ref="R1478" r:id="rId326"/>
    <hyperlink ref="R833" r:id="rId327"/>
    <hyperlink ref="R17" r:id="rId328"/>
    <hyperlink ref="R507" r:id="rId329"/>
    <hyperlink ref="R318" r:id="rId330"/>
    <hyperlink ref="R940" r:id="rId331"/>
    <hyperlink ref="R891" r:id="rId332"/>
    <hyperlink ref="R640" r:id="rId333"/>
    <hyperlink ref="R231" r:id="rId334"/>
    <hyperlink ref="R871" r:id="rId335"/>
    <hyperlink ref="R177" r:id="rId336"/>
    <hyperlink ref="R636" r:id="rId337"/>
    <hyperlink ref="R650" r:id="rId338"/>
    <hyperlink ref="R818" r:id="rId339"/>
    <hyperlink ref="R1468" r:id="rId340"/>
    <hyperlink ref="R19" r:id="rId341"/>
    <hyperlink ref="R428" r:id="rId342"/>
    <hyperlink ref="R354" r:id="rId343"/>
    <hyperlink ref="R478" r:id="rId344"/>
    <hyperlink ref="R1011" r:id="rId345"/>
    <hyperlink ref="R381" r:id="rId346"/>
    <hyperlink ref="R179" r:id="rId347"/>
    <hyperlink ref="R660" r:id="rId348"/>
    <hyperlink ref="R489" r:id="rId349"/>
    <hyperlink ref="R404" r:id="rId350"/>
    <hyperlink ref="R794" r:id="rId351"/>
    <hyperlink ref="R911" r:id="rId352"/>
    <hyperlink ref="R1028" r:id="rId353"/>
    <hyperlink ref="R103" r:id="rId354"/>
    <hyperlink ref="R988" r:id="rId355"/>
    <hyperlink ref="R674" r:id="rId356"/>
    <hyperlink ref="R767" r:id="rId357"/>
    <hyperlink ref="R585" r:id="rId358"/>
    <hyperlink ref="R253" r:id="rId359"/>
    <hyperlink ref="R795" r:id="rId360"/>
    <hyperlink ref="R942" r:id="rId361"/>
    <hyperlink ref="R287" r:id="rId362" display="Неманья Матич"/>
    <hyperlink ref="R601" r:id="rId363"/>
    <hyperlink ref="R408" r:id="rId364"/>
    <hyperlink ref="R659" r:id="rId365"/>
    <hyperlink ref="R1030" r:id="rId366"/>
    <hyperlink ref="R1112" r:id="rId367"/>
    <hyperlink ref="R1477" r:id="rId368"/>
    <hyperlink ref="R1053" r:id="rId369"/>
    <hyperlink ref="R1092" r:id="rId370"/>
    <hyperlink ref="R941" r:id="rId371"/>
    <hyperlink ref="R7" r:id="rId372"/>
    <hyperlink ref="R63" r:id="rId373"/>
    <hyperlink ref="R312" r:id="rId374"/>
    <hyperlink ref="R1461" r:id="rId375"/>
    <hyperlink ref="R316" r:id="rId376"/>
    <hyperlink ref="R149" r:id="rId377"/>
    <hyperlink ref="R24" r:id="rId378"/>
    <hyperlink ref="R722" r:id="rId379"/>
    <hyperlink ref="R282" r:id="rId380"/>
    <hyperlink ref="R113" r:id="rId381"/>
    <hyperlink ref="R606" r:id="rId382"/>
    <hyperlink ref="R38" r:id="rId383"/>
    <hyperlink ref="R894" r:id="rId384"/>
    <hyperlink ref="R623" r:id="rId385"/>
    <hyperlink ref="R987" r:id="rId386"/>
    <hyperlink ref="R180" r:id="rId387"/>
    <hyperlink ref="R553" r:id="rId388"/>
    <hyperlink ref="R33" r:id="rId389"/>
    <hyperlink ref="R602" r:id="rId390"/>
    <hyperlink ref="R31" r:id="rId391"/>
    <hyperlink ref="R820" r:id="rId392"/>
    <hyperlink ref="R844" r:id="rId393"/>
    <hyperlink ref="R495" r:id="rId394"/>
    <hyperlink ref="R816" r:id="rId395"/>
    <hyperlink ref="R64" r:id="rId396"/>
    <hyperlink ref="R348" r:id="rId397"/>
    <hyperlink ref="R246" r:id="rId398"/>
    <hyperlink ref="R2" r:id="rId399"/>
    <hyperlink ref="R101" r:id="rId400"/>
    <hyperlink ref="R540" r:id="rId401"/>
    <hyperlink ref="R566" r:id="rId402"/>
    <hyperlink ref="R813" r:id="rId403"/>
    <hyperlink ref="R943" r:id="rId404"/>
    <hyperlink ref="R771" r:id="rId405"/>
    <hyperlink ref="R43" r:id="rId406"/>
    <hyperlink ref="R178" r:id="rId407"/>
    <hyperlink ref="R460" r:id="rId408"/>
    <hyperlink ref="R321" r:id="rId409"/>
    <hyperlink ref="R1023" r:id="rId410"/>
    <hyperlink ref="R774" r:id="rId411"/>
    <hyperlink ref="R74" r:id="rId412"/>
    <hyperlink ref="R353" r:id="rId413"/>
    <hyperlink ref="R477" r:id="rId414"/>
    <hyperlink ref="R961" r:id="rId415"/>
    <hyperlink ref="R275" r:id="rId416"/>
    <hyperlink ref="R677" r:id="rId417"/>
    <hyperlink ref="R99" r:id="rId418"/>
    <hyperlink ref="R789" r:id="rId419"/>
    <hyperlink ref="R131" r:id="rId420"/>
    <hyperlink ref="R508" r:id="rId421"/>
    <hyperlink ref="R939" r:id="rId422"/>
    <hyperlink ref="R888" r:id="rId423"/>
    <hyperlink ref="R710" r:id="rId424"/>
    <hyperlink ref="R935" r:id="rId425"/>
    <hyperlink ref="R600" r:id="rId426"/>
    <hyperlink ref="R290" r:id="rId427"/>
    <hyperlink ref="R915" r:id="rId428"/>
    <hyperlink ref="R10" r:id="rId429"/>
    <hyperlink ref="R551" r:id="rId430"/>
    <hyperlink ref="R1464" r:id="rId431"/>
    <hyperlink ref="R992" r:id="rId432"/>
    <hyperlink ref="R458" r:id="rId433"/>
    <hyperlink ref="R657" r:id="rId434"/>
    <hyperlink ref="R1052" r:id="rId435"/>
    <hyperlink ref="R197" r:id="rId436"/>
    <hyperlink ref="R5" r:id="rId437"/>
    <hyperlink ref="R409" r:id="rId438"/>
    <hyperlink ref="R351" r:id="rId439"/>
    <hyperlink ref="R1151" r:id="rId440"/>
    <hyperlink ref="R114" r:id="rId441"/>
    <hyperlink ref="R539" r:id="rId442"/>
    <hyperlink ref="R812" r:id="rId443"/>
    <hyperlink ref="R866" r:id="rId444"/>
    <hyperlink ref="R94" r:id="rId445"/>
    <hyperlink ref="R684" r:id="rId446"/>
    <hyperlink ref="R394" r:id="rId447"/>
    <hyperlink ref="R859" r:id="rId448"/>
    <hyperlink ref="R219" r:id="rId449"/>
    <hyperlink ref="R175" r:id="rId450"/>
    <hyperlink ref="R205" r:id="rId451"/>
    <hyperlink ref="R369" r:id="rId452"/>
    <hyperlink ref="R400" r:id="rId453"/>
    <hyperlink ref="R100" r:id="rId454"/>
    <hyperlink ref="R583" r:id="rId455"/>
    <hyperlink ref="R934" r:id="rId456"/>
    <hyperlink ref="R1022" r:id="rId457"/>
    <hyperlink ref="R974" r:id="rId458"/>
    <hyperlink ref="R983" r:id="rId459"/>
    <hyperlink ref="R1091" r:id="rId460"/>
    <hyperlink ref="R132" r:id="rId461"/>
    <hyperlink ref="R867" r:id="rId462"/>
    <hyperlink ref="R1429" r:id="rId463"/>
    <hyperlink ref="R960" r:id="rId464"/>
    <hyperlink ref="R604" r:id="rId465"/>
    <hyperlink ref="R839" r:id="rId466"/>
    <hyperlink ref="R1417" r:id="rId467"/>
    <hyperlink ref="R107" r:id="rId468"/>
    <hyperlink ref="R30" r:id="rId469"/>
    <hyperlink ref="R342" r:id="rId470"/>
    <hyperlink ref="R1427" r:id="rId471"/>
    <hyperlink ref="R455" r:id="rId472"/>
    <hyperlink ref="R426" r:id="rId473"/>
    <hyperlink ref="R1056" r:id="rId474"/>
    <hyperlink ref="R1480" r:id="rId475"/>
    <hyperlink ref="R1148" r:id="rId476"/>
    <hyperlink ref="R752" r:id="rId477"/>
    <hyperlink ref="R216" r:id="rId478"/>
    <hyperlink ref="R163" r:id="rId479"/>
    <hyperlink ref="R77" r:id="rId480"/>
    <hyperlink ref="R1463" r:id="rId481"/>
    <hyperlink ref="R1045" r:id="rId482"/>
    <hyperlink ref="R653" r:id="rId483"/>
    <hyperlink ref="R421" r:id="rId484"/>
    <hyperlink ref="R998" r:id="rId485"/>
    <hyperlink ref="R619" r:id="rId486"/>
    <hyperlink ref="R1146" r:id="rId487"/>
    <hyperlink ref="R171" r:id="rId488"/>
    <hyperlink ref="R130" r:id="rId489"/>
    <hyperlink ref="R908" r:id="rId490"/>
    <hyperlink ref="R42" r:id="rId491"/>
    <hyperlink ref="R614" r:id="rId492"/>
    <hyperlink ref="R137" r:id="rId493"/>
    <hyperlink ref="R1026" r:id="rId494"/>
    <hyperlink ref="R34" r:id="rId495"/>
    <hyperlink ref="R476" r:id="rId496"/>
    <hyperlink ref="R50" r:id="rId497"/>
    <hyperlink ref="R927" r:id="rId498"/>
    <hyperlink ref="R230" r:id="rId499"/>
    <hyperlink ref="R1043" r:id="rId500"/>
    <hyperlink ref="R1041" r:id="rId501"/>
    <hyperlink ref="R952" r:id="rId502"/>
    <hyperlink ref="R1433" r:id="rId503"/>
    <hyperlink ref="R862" r:id="rId504"/>
    <hyperlink ref="R535" r:id="rId505"/>
    <hyperlink ref="R54" r:id="rId506"/>
    <hyperlink ref="R589" r:id="rId507"/>
    <hyperlink ref="R978" r:id="rId508"/>
    <hyperlink ref="R115" r:id="rId509"/>
    <hyperlink ref="R164" r:id="rId510"/>
    <hyperlink ref="R797" r:id="rId511"/>
    <hyperlink ref="R542" r:id="rId512"/>
    <hyperlink ref="R52" r:id="rId513"/>
    <hyperlink ref="R281" r:id="rId514"/>
    <hyperlink ref="R718" r:id="rId515"/>
    <hyperlink ref="R341" r:id="rId516"/>
    <hyperlink ref="R273" r:id="rId517"/>
    <hyperlink ref="R1024" r:id="rId518"/>
    <hyperlink ref="R870" r:id="rId519"/>
    <hyperlink ref="R1118" r:id="rId520"/>
    <hyperlink ref="R210" r:id="rId521"/>
    <hyperlink ref="R1075" r:id="rId522"/>
    <hyperlink ref="R608" r:id="rId523"/>
    <hyperlink ref="R790" r:id="rId524"/>
    <hyperlink ref="R40" r:id="rId525"/>
    <hyperlink ref="R591" r:id="rId526"/>
    <hyperlink ref="R1110" r:id="rId527"/>
    <hyperlink ref="R541" r:id="rId528"/>
    <hyperlink ref="R260" r:id="rId529"/>
    <hyperlink ref="R272" r:id="rId530"/>
    <hyperlink ref="R220" r:id="rId531"/>
    <hyperlink ref="R333" r:id="rId532"/>
    <hyperlink ref="R1471" r:id="rId533"/>
    <hyperlink ref="R830" r:id="rId534"/>
    <hyperlink ref="R1129" r:id="rId535"/>
    <hyperlink ref="R761" r:id="rId536"/>
    <hyperlink ref="R763" r:id="rId537"/>
    <hyperlink ref="R534" r:id="rId538"/>
    <hyperlink ref="R1094" r:id="rId539"/>
    <hyperlink ref="R98" r:id="rId540"/>
    <hyperlink ref="R639" r:id="rId541"/>
    <hyperlink ref="R806" r:id="rId542"/>
    <hyperlink ref="R785" r:id="rId543"/>
    <hyperlink ref="R307" r:id="rId544"/>
    <hyperlink ref="R854" r:id="rId545"/>
    <hyperlink ref="R213" r:id="rId546"/>
    <hyperlink ref="R857" r:id="rId547"/>
    <hyperlink ref="R1474" r:id="rId548"/>
    <hyperlink ref="R682" r:id="rId549"/>
    <hyperlink ref="R1109" r:id="rId550"/>
    <hyperlink ref="R396" r:id="rId551"/>
    <hyperlink ref="R57" r:id="rId552"/>
    <hyperlink ref="R1448" r:id="rId553"/>
    <hyperlink ref="R1059" r:id="rId554"/>
    <hyperlink ref="R673" r:id="rId555"/>
    <hyperlink ref="R356" r:id="rId556"/>
    <hyperlink ref="R1445" r:id="rId557"/>
    <hyperlink ref="R580" r:id="rId558"/>
    <hyperlink ref="R909" r:id="rId559"/>
    <hyperlink ref="R447" r:id="rId560"/>
    <hyperlink ref="R365" r:id="rId561"/>
    <hyperlink ref="R625" r:id="rId562"/>
    <hyperlink ref="R851" r:id="rId563"/>
    <hyperlink ref="R928" r:id="rId564"/>
    <hyperlink ref="R598" r:id="rId565"/>
    <hyperlink ref="R838" r:id="rId566"/>
    <hyperlink ref="R503" r:id="rId567"/>
    <hyperlink ref="R621" r:id="rId568"/>
    <hyperlink ref="R1393" r:id="rId569"/>
    <hyperlink ref="R1457" r:id="rId570"/>
    <hyperlink ref="R168" r:id="rId571"/>
    <hyperlink ref="R607" r:id="rId572"/>
    <hyperlink ref="R626" r:id="rId573"/>
    <hyperlink ref="R717" r:id="rId574"/>
    <hyperlink ref="R701" r:id="rId575"/>
    <hyperlink ref="R276" r:id="rId576"/>
    <hyperlink ref="R865" r:id="rId577"/>
    <hyperlink ref="R298" r:id="rId578"/>
    <hyperlink ref="R1126" r:id="rId579"/>
    <hyperlink ref="R731" r:id="rId580"/>
    <hyperlink ref="R575" r:id="rId581"/>
    <hyperlink ref="R720" r:id="rId582"/>
    <hyperlink ref="R108" r:id="rId583"/>
    <hyperlink ref="R403" r:id="rId584"/>
    <hyperlink ref="R1434" r:id="rId585"/>
    <hyperlink ref="R903" r:id="rId586"/>
    <hyperlink ref="R123" r:id="rId587"/>
    <hyperlink ref="R491" r:id="rId588"/>
    <hyperlink ref="R633" r:id="rId589"/>
    <hyperlink ref="R834" r:id="rId590"/>
    <hyperlink ref="R161" r:id="rId591"/>
    <hyperlink ref="R1362" r:id="rId592" tooltip="Янн-Фите Арп" display="https://www.sports.ru/tags/161071079/"/>
    <hyperlink ref="R665" r:id="rId593" tooltip="Мартен Терье" display="https://www.sports.ru/tags/161056021/"/>
    <hyperlink ref="R687" r:id="rId594" tooltip="Жоан Жордан" display="https://www.sports.ru/tags/161006390/"/>
    <hyperlink ref="R885" r:id="rId595" tooltip="Якуб Янкто" display="https://www.sports.ru/tags/161010551/"/>
    <hyperlink ref="R456" r:id="rId596" tooltip="Давиде Сантон" display="https://www.sports.ru/tags/5575433/"/>
    <hyperlink ref="R14" r:id="rId597" tooltip="Мариу Руй" display="https://www.sports.ru/tags/127873215/"/>
    <hyperlink ref="R728" r:id="rId598"/>
    <hyperlink ref="R1403" r:id="rId599" tooltip="Панайотис Рецос" display="https://www.sports.ru/tags/161009148/"/>
    <hyperlink ref="R147" r:id="rId600" tooltip="Жером Руссийон" display="https://www.sports.ru/tags/75727682/"/>
    <hyperlink ref="R492" r:id="rId601" tooltip="Мэттью Райан" display="https://www.sports.ru/tags/135165076/"/>
    <hyperlink ref="R208" r:id="rId602" tooltip="Феликс Удуохай" display="https://www.sports.ru/tags/161050600/"/>
    <hyperlink ref="R741" r:id="rId603" tooltip="Бенжамен Буриго" display="https://www.sports.ru/tags/161004453/"/>
    <hyperlink ref="R884" r:id="rId604" tooltip="Бенжамен Павар" display="https://www.sports.ru/tags/161013027/"/>
    <hyperlink ref="R528" r:id="rId605"/>
    <hyperlink ref="R770" r:id="rId606" tooltip="Джеймс Тарковски" display="https://www.sports.ru/tags/146676273/"/>
    <hyperlink ref="R610" r:id="rId607" tooltip="Норди Мукиеле" display="https://www.sports.ru/tags/161013686/"/>
    <hyperlink ref="R104" r:id="rId608" tooltip="Фернандиньо" display="https://www.sports.ru/fernandinho/"/>
    <hyperlink ref="R368" r:id="rId609"/>
    <hyperlink ref="R6" r:id="rId610" tooltip="Эшли Янг" display="https://www.sports.ru/ashley-young/"/>
    <hyperlink ref="R1101" r:id="rId611"/>
    <hyperlink ref="R642" r:id="rId612" tooltip="Рубен Агиляр" display="https://www.sports.ru/tags/161005594/"/>
    <hyperlink ref="R75" r:id="rId613" tooltip="Джанмарко Феррари" display="https://www.sports.ru/tags/161011208/"/>
    <hyperlink ref="R683" r:id="rId614" tooltip="Родри Эрнандес" display="https://www.sports.ru/tags/161025309/"/>
    <hyperlink ref="R148" r:id="rId615"/>
    <hyperlink ref="R267" r:id="rId616" tooltip="Танги Ндомбеле" display="https://www.sports.ru/tags/161050347/"/>
    <hyperlink ref="R822" r:id="rId617" tooltip="Хосе Луис Моралес" display="https://www.sports.ru/tags/151587408/"/>
    <hyperlink ref="R46" r:id="rId618" tooltip="Вальтер Бенитес" display="https://www.sports.ru/tags/161011906/"/>
    <hyperlink ref="R902" r:id="rId619"/>
    <hyperlink ref="R343" r:id="rId620" tooltip="Адриен Юну" display="https://www.sports.ru/tags/148893686/"/>
    <hyperlink ref="R1121" r:id="rId621" tooltip="Стефан Баокен" display="https://www.sports.ru/tags/131868122/"/>
    <hyperlink ref="R783" r:id="rId622"/>
    <hyperlink ref="R376" r:id="rId623" tooltip="Эшли Барнс" display="https://www.sports.ru/tags/70445459/"/>
    <hyperlink ref="R448" r:id="rId624"/>
    <hyperlink ref="R737" r:id="rId625"/>
    <hyperlink ref="R481" r:id="rId626"/>
    <hyperlink ref="R536" r:id="rId627" tooltip="Дженк Тосун" display="https://www.sports.ru/tags/18954785/"/>
    <hyperlink ref="R1060" r:id="rId628" tooltip="Милот Рашица" display="https://www.sports.ru/tags/161026688/"/>
    <hyperlink ref="R1016" r:id="rId629" tooltip="Тимоти Веа" display="https://www.sports.ru/tags/161053706/"/>
    <hyperlink ref="R1166" r:id="rId630" tooltip="Эдвард Нкетиа" display="https://www.sports.ru/tags/161053702/"/>
    <hyperlink ref="R577" r:id="rId631" tooltip="Яссин Буну" display="https://www.sports.ru/tags/142075991/"/>
    <hyperlink ref="R811" r:id="rId632" tooltip="Адриен Томассон" display="https://www.sports.ru/tags/140634129/"/>
    <hyperlink ref="R931" r:id="rId633" tooltip="Робин Квайсон" display="https://www.sports.ru/tags/143052975/"/>
    <hyperlink ref="R975" r:id="rId634" tooltip="Хуниор Фирпо" display="https://www.sports.ru/tags/161074081/"/>
    <hyperlink ref="R1106" r:id="rId635" tooltip="Луис Фелипе Рамос" display="https://www.sports.ru/tags/161053530/"/>
    <hyperlink ref="R786" r:id="rId636" tooltip="Фабиан Руис" display="https://www.sports.ru/tags/161013601/"/>
    <hyperlink ref="R1061" r:id="rId637"/>
    <hyperlink ref="R886" r:id="rId638" tooltip="Александр Серлот" display="https://www.sports.ru/tags/151040886/"/>
    <hyperlink ref="R810" r:id="rId639" tooltip="Рами Бенсебайни" display="https://www.sports.ru/tags/161015065/"/>
    <hyperlink ref="R564" r:id="rId640" tooltip="Жюль Кунде" display="https://www.sports.ru/tags/161037467/"/>
    <hyperlink ref="R218" r:id="rId641" tooltip="Данни да Кошта" display="https://www.sports.ru/tags/74917613/"/>
    <hyperlink ref="R1385" r:id="rId642"/>
    <hyperlink ref="R294" r:id="rId643" tooltip="Дуглас Луис" display="https://www.sports.ru/tags/161049141/"/>
    <hyperlink ref="R315" r:id="rId644" tooltip="Педру Филипе Мендеш" display="https://www.sports.ru/tags/132171210/"/>
    <hyperlink ref="R734" r:id="rId645"/>
    <hyperlink ref="R474" r:id="rId646" tooltip="Эрик Томми" display="https://www.sports.ru/tags/157889049/"/>
    <hyperlink ref="R699" r:id="rId647" tooltip="Алекс Беренгер" display="https://www.sports.ru/tags/161009684/"/>
    <hyperlink ref="R570" r:id="rId648"/>
    <hyperlink ref="R1048" r:id="rId649"/>
    <hyperlink ref="R406" r:id="rId650"/>
    <hyperlink ref="R966" r:id="rId651"/>
    <hyperlink ref="R1337" r:id="rId652"/>
    <hyperlink ref="R1432" r:id="rId653"/>
    <hyperlink ref="R162" r:id="rId654"/>
    <hyperlink ref="R933" r:id="rId655"/>
    <hyperlink ref="R468" r:id="rId656"/>
    <hyperlink ref="R186" r:id="rId657"/>
    <hyperlink ref="R1458" r:id="rId658"/>
    <hyperlink ref="R242" r:id="rId659"/>
    <hyperlink ref="R1183" r:id="rId660"/>
    <hyperlink ref="R864" r:id="rId661"/>
    <hyperlink ref="R1350" r:id="rId662"/>
    <hyperlink ref="R45" r:id="rId663"/>
    <hyperlink ref="R571" r:id="rId664"/>
    <hyperlink ref="R21" r:id="rId665"/>
    <hyperlink ref="R631" r:id="rId666"/>
    <hyperlink ref="R1325" r:id="rId667"/>
    <hyperlink ref="R1340" r:id="rId668"/>
    <hyperlink ref="R155" r:id="rId669"/>
    <hyperlink ref="R380" r:id="rId670"/>
    <hyperlink ref="R1343" r:id="rId671"/>
    <hyperlink ref="R1076" r:id="rId672"/>
    <hyperlink ref="R26" r:id="rId673"/>
    <hyperlink ref="R1167" r:id="rId674"/>
    <hyperlink ref="R1389" r:id="rId675"/>
    <hyperlink ref="R1097" r:id="rId676"/>
    <hyperlink ref="R359" r:id="rId677"/>
    <hyperlink ref="R781" r:id="rId678"/>
    <hyperlink ref="R1470" r:id="rId679"/>
    <hyperlink ref="R590" r:id="rId680"/>
    <hyperlink ref="R920" r:id="rId681"/>
    <hyperlink ref="R664" r:id="rId682"/>
    <hyperlink ref="R1344" r:id="rId683"/>
    <hyperlink ref="R485" r:id="rId684"/>
    <hyperlink ref="R1332" r:id="rId685"/>
    <hyperlink ref="R1396" r:id="rId686"/>
    <hyperlink ref="R548" r:id="rId687"/>
    <hyperlink ref="R1080" r:id="rId688"/>
    <hyperlink ref="R199" r:id="rId689"/>
    <hyperlink ref="R904" r:id="rId690"/>
    <hyperlink ref="R1338" r:id="rId691"/>
    <hyperlink ref="R142" r:id="rId692"/>
    <hyperlink ref="R984" r:id="rId693"/>
    <hyperlink ref="R336" r:id="rId694"/>
    <hyperlink ref="R556" r:id="rId695"/>
    <hyperlink ref="R1304" r:id="rId696"/>
    <hyperlink ref="R80" r:id="rId697"/>
    <hyperlink ref="R1401" r:id="rId698"/>
    <hyperlink ref="R582" r:id="rId699"/>
    <hyperlink ref="R240" r:id="rId700"/>
    <hyperlink ref="R1444" r:id="rId701"/>
    <hyperlink ref="R587" r:id="rId702"/>
    <hyperlink ref="R513" r:id="rId703"/>
    <hyperlink ref="R1377" r:id="rId704"/>
    <hyperlink ref="R1382" r:id="rId705"/>
    <hyperlink ref="R1425" r:id="rId706"/>
    <hyperlink ref="R392" r:id="rId707"/>
    <hyperlink ref="R995" r:id="rId708"/>
    <hyperlink ref="R1320" r:id="rId709"/>
    <hyperlink ref="R901" r:id="rId710"/>
    <hyperlink ref="R788" r:id="rId711"/>
    <hyperlink ref="R76" r:id="rId712"/>
    <hyperlink ref="R855" r:id="rId713"/>
    <hyperlink ref="R345" r:id="rId714"/>
    <hyperlink ref="R1351" r:id="rId715"/>
    <hyperlink ref="R744" r:id="rId716"/>
    <hyperlink ref="R829" r:id="rId717"/>
    <hyperlink ref="R1099" r:id="rId718"/>
    <hyperlink ref="R1057" r:id="rId719"/>
    <hyperlink ref="R945" r:id="rId720"/>
    <hyperlink ref="R849" r:id="rId721"/>
    <hyperlink ref="R1346" r:id="rId722"/>
    <hyperlink ref="R1300" r:id="rId723"/>
    <hyperlink ref="R331" r:id="rId724"/>
    <hyperlink ref="R187" r:id="rId725" tooltip="Доди Лукебакио" display="https://www.sports.ru/tags/161008515/"/>
    <hyperlink ref="R1379" r:id="rId726" tooltip="Николо Дзаньоло" display="https://www.sports.ru/tags/161057925/"/>
    <hyperlink ref="R1394" r:id="rId727" tooltip="Франсиско Монтеро" display="https://www.sports.ru/tags/161053626/"/>
    <hyperlink ref="R878" r:id="rId728" tooltip="Эван Ндика" display="https://www.sports.ru/tags/161052569/"/>
    <hyperlink ref="R1443" r:id="rId729" tooltip="Лука Вальдшмидт" display="https://www.sports.ru/tags/161001405/"/>
    <hyperlink ref="R239" r:id="rId730" tooltip="Сэмюэл Чуквуэзе" display="https://www.sports.ru/tags/161033801/"/>
    <hyperlink ref="R597" r:id="rId731" tooltip="Душан Влахович" display="https://www.sports.ru/tags/161044226/"/>
    <hyperlink ref="R1003" r:id="rId732" tooltip="Серхио Регилон" display="https://www.sports.ru/tags/161008461/"/>
    <hyperlink ref="R62" r:id="rId733" tooltip="Джене Даконам"/>
    <hyperlink ref="R695" r:id="rId734" tooltip="Деклан Райс" display="https://www.sports.ru/tags/161057754/"/>
    <hyperlink ref="R898" r:id="rId735" tooltip="Букайо Сака" display="https://www.sports.ru/tags/161087174/"/>
    <hyperlink ref="R265" r:id="rId736" tooltip="Джордан Торунарига" display="https://www.sports.ru/tags/161057554/"/>
    <hyperlink ref="R467" r:id="rId737" tooltip="Явайро Дилросун" display="https://www.sports.ru/tags/161009744/"/>
    <hyperlink ref="R581" r:id="rId738" tooltip="Юссеф Эн-Несири" display="https://www.sports.ru/tags/161052528/"/>
    <hyperlink ref="R1386" r:id="rId739" tooltip="Лука Пеллегрини" display="https://www.sports.ru/tags/161031786/"/>
    <hyperlink ref="R719" r:id="rId740" tooltip="Фоде Балло" display="https://www.sports.ru/tags/153883682/"/>
    <hyperlink ref="R1341" r:id="rId741" tooltip="Джон Йебоа" display="https://www.sports.ru/tags/161071757/"/>
    <hyperlink ref="R1439" r:id="rId742" tooltip="Александр Нюбель" display="https://www.sports.ru/tags/161004942/"/>
    <hyperlink ref="R644" r:id="rId743" tooltip="Орельен Тчуамени" display="https://www.sports.ru/tags/161070597/"/>
    <hyperlink ref="R1333" r:id="rId744" tooltip="Вильзон Изидор" display="https://www.sports.ru/tags/161071446/"/>
    <hyperlink ref="R279" r:id="rId745" tooltip="Луиджи Сепе" display="https://www.sports.ru/tags/6756618/"/>
    <hyperlink ref="R1013" r:id="rId746" tooltip="Вильям Салиба" display="https://www.sports.ru/tags/161081876/"/>
    <hyperlink ref="R842" r:id="rId747" tooltip="Руй Патрисиу" display="https://www.sports.ru/tags/1113458/"/>
    <hyperlink ref="R41" r:id="rId748" tooltip="Арно Норден" display="https://www.sports.ru/tags/161052461/"/>
    <hyperlink ref="R646" r:id="rId749" tooltip="Кристиан Ромеро" display="https://www.sports.ru/tags/161052737/"/>
    <hyperlink ref="R259" r:id="rId750" tooltip="Оскар Родригес" display="https://www.sports.ru/tags/161031396/"/>
    <hyperlink ref="R882" r:id="rId751" tooltip="Реми Уден" display="https://www.sports.ru/tags/161033059/"/>
    <hyperlink ref="R156" r:id="rId752" tooltip="Рубен Бланко" display="https://www.sports.ru/tags/144129668/"/>
    <hyperlink ref="R922" r:id="rId753" tooltip="Матье Кафаро" display="https://www.sports.ru/tags/161032181/"/>
    <hyperlink ref="R1083" r:id="rId754" tooltip="Юсеф Атталь" display="https://www.sports.ru/tags/161069343/"/>
    <hyperlink ref="R68" r:id="rId755" tooltip="Дуайт Макнил" display="https://www.sports.ru/tags/161078287/"/>
    <hyperlink ref="R144" r:id="rId756" tooltip="Стефано Сенси" display="https://www.sports.ru/tags/161030677/"/>
    <hyperlink ref="R71" r:id="rId757" tooltip="Патрик Габаррон" display="https://www.sports.ru/tags/143273669/"/>
    <hyperlink ref="R843" r:id="rId758" tooltip="Висенте Гуаита" display="https://www.sports.ru/tags/5616008/"/>
    <hyperlink ref="R1298" r:id="rId759" tooltip="Леон Даяку" display="https://www.sports.ru/tags/161087014/"/>
    <hyperlink ref="R310" r:id="rId760" tooltip="Мэтт Доэрти" display="https://www.sports.ru/tags/74688409/"/>
    <hyperlink ref="R1162" r:id="rId761" tooltip="Жорди Масип" display="https://www.sports.ru/tags/143273529/"/>
    <hyperlink ref="R372" r:id="rId762" tooltip="Вилли Боли" display="https://www.sports.ru/tags/77773692/"/>
    <hyperlink ref="R1490" r:id="rId763" tooltip="Диего Лопес" display="https://www.sports.ru/diego-lopez/"/>
    <hyperlink ref="R472" r:id="rId764" tooltip="Виллиам Азеведо" display="https://www.sports.ru/tags/161012656/"/>
    <hyperlink ref="R419" r:id="rId765" tooltip="Тин Едвай" display="https://www.sports.ru/tags/150713655/"/>
    <hyperlink ref="R1331" r:id="rId766" tooltip="Рабби Матондо" display="https://www.sports.ru/tags/161069900/"/>
    <hyperlink ref="R514" r:id="rId767" tooltip="Таит Чонг" display="https://www.sports.ru/tags/161073204/"/>
    <hyperlink ref="R141" r:id="rId768" tooltip="Надим Амири" display="https://www.sports.ru/tags/161006337/"/>
    <hyperlink ref="R1019" r:id="rId769" tooltip="Булайе Диа" display="https://www.sports.ru/tags/161085972/"/>
    <hyperlink ref="R628" r:id="rId770" tooltip="Джованни Ди Лоренцо" display="https://www.sports.ru/tags/161069479/"/>
    <hyperlink ref="R525" r:id="rId771" tooltip="Гонсалу Пасиенсия" display="https://www.sports.ru/tags/161013192/"/>
    <hyperlink ref="R559" r:id="rId772" tooltip="Гильермо Марипан" display="https://www.sports.ru/tags/161015744/"/>
    <hyperlink ref="R879" r:id="rId773" tooltip="Харви Барнс" display="https://www.sports.ru/tags/161053734/"/>
    <hyperlink ref="R776" r:id="rId774" tooltip="Джо Уиллок" display="https://www.sports.ru/tags/161067271/"/>
    <hyperlink ref="R87" r:id="rId775" tooltip="Тома Башич" display="https://www.sports.ru/tags/161024645/"/>
    <hyperlink ref="R967" r:id="rId776" tooltip="Педру Нету" display="https://www.sports.ru/tags/161063469/"/>
    <hyperlink ref="R954" r:id="rId777" tooltip="Серу Гирасси" display="https://www.sports.ru/tags/161010280/"/>
    <hyperlink ref="R128" r:id="rId778" tooltip="Лукас Хелер" display="https://www.sports.ru/tags/161050458/"/>
    <hyperlink ref="R330" r:id="rId779" tooltip="Арне Майер" display="https://www.sports.ru/tags/161060024/"/>
    <hyperlink ref="R13" r:id="rId780" tooltip="Шека" display="https://www.sports.ru/tags/161025008/"/>
    <hyperlink ref="R985" r:id="rId781" tooltip="Карим Онисиво" display="https://www.sports.ru/tags/161026984/"/>
    <hyperlink ref="R1178" r:id="rId782" tooltip="Эсекиэль Авила" display="https://www.sports.ru/tags/161019568/"/>
    <hyperlink ref="R1071" r:id="rId783" tooltip="Ли Кан Ин" display="https://www.sports.ru/tags/161084314/"/>
    <hyperlink ref="R431" r:id="rId784" tooltip="Алекс Бланко" display="https://www.sports.ru/tags/161031779/"/>
    <hyperlink ref="R965" r:id="rId785" tooltip="Брайан Сальватьерра"/>
    <hyperlink ref="R697" r:id="rId786" tooltip="Аарон Уан-Биссака" display="https://www.sports.ru/tags/161057529/"/>
    <hyperlink ref="R1334" r:id="rId787"/>
    <hyperlink ref="R1009" r:id="rId788" tooltip="Леонардо Спинаццола" display="https://www.sports.ru/tags/83797243/"/>
    <hyperlink ref="R360" r:id="rId789" tooltip="Анди Пельмар" display="https://www.sports.ru/tags/161074208/"/>
    <hyperlink ref="R152" r:id="rId790" tooltip="Бартломей Дронговски" display="https://www.sports.ru/tags/161022885/"/>
    <hyperlink ref="R207" r:id="rId791" tooltip="Габриэл Магальяэс" display="https://www.sports.ru/tags/161046217/"/>
    <hyperlink ref="R1054" r:id="rId792" tooltip="Озан Кабак" display="https://www.sports.ru/tags/161071895/"/>
    <hyperlink ref="R1302" r:id="rId793"/>
    <hyperlink ref="R959" r:id="rId794" tooltip="Армандо Иццо" display="https://www.sports.ru/tags/161005698/"/>
    <hyperlink ref="R968" r:id="rId795" tooltip="Хамед Траоре" display="https://www.sports.ru/tags/161069489/"/>
    <hyperlink ref="R234" r:id="rId796" tooltip="Шарль Аби" display="https://www.sports.ru/tags/161087645/"/>
    <hyperlink ref="R1175" r:id="rId797"/>
    <hyperlink ref="R1215" r:id="rId798" tooltip="Наджи Унювар" display="https://www.sports.ru/tags/161084244/"/>
    <hyperlink ref="R1275" r:id="rId799" tooltip="Карим Адейеми" display="https://www.sports.ru/tags/161089139/"/>
    <hyperlink ref="R1402" r:id="rId800" display="https://www.sports.ru/tags/161025424/"/>
    <hyperlink ref="R846" r:id="rId801"/>
    <hyperlink ref="R1036" r:id="rId802"/>
    <hyperlink ref="R1237" r:id="rId803"/>
    <hyperlink ref="R1069" r:id="rId804"/>
    <hyperlink ref="R1105" r:id="rId805"/>
    <hyperlink ref="R121" r:id="rId806"/>
    <hyperlink ref="R691" r:id="rId807"/>
    <hyperlink ref="R613" r:id="rId808"/>
    <hyperlink ref="R524" r:id="rId809"/>
    <hyperlink ref="R1243" r:id="rId810"/>
    <hyperlink ref="R863" r:id="rId811"/>
    <hyperlink ref="R1269" r:id="rId812"/>
    <hyperlink ref="R1140" r:id="rId813"/>
    <hyperlink ref="R1244" r:id="rId814"/>
    <hyperlink ref="R950" r:id="rId815"/>
    <hyperlink ref="R949" r:id="rId816"/>
    <hyperlink ref="R970" r:id="rId817"/>
    <hyperlink ref="R828" r:id="rId818"/>
    <hyperlink ref="R1113" r:id="rId819"/>
    <hyperlink ref="R963" r:id="rId820"/>
    <hyperlink ref="R1270" r:id="rId821"/>
    <hyperlink ref="R1221" r:id="rId822"/>
    <hyperlink ref="R422" r:id="rId823"/>
    <hyperlink ref="R1283" r:id="rId824"/>
    <hyperlink ref="R1306" r:id="rId825"/>
    <hyperlink ref="R773" r:id="rId826"/>
    <hyperlink ref="R1032" r:id="rId827"/>
    <hyperlink ref="R688" r:id="rId828"/>
    <hyperlink ref="R531" r:id="rId829"/>
    <hyperlink ref="R1409" r:id="rId830"/>
    <hyperlink ref="R1001" r:id="rId831"/>
    <hyperlink ref="R65" r:id="rId832"/>
    <hyperlink ref="R284" r:id="rId833"/>
    <hyperlink ref="R715" r:id="rId834"/>
    <hyperlink ref="R181" r:id="rId835"/>
    <hyperlink ref="R1239" r:id="rId836"/>
    <hyperlink ref="R1296" r:id="rId837"/>
    <hyperlink ref="R991" r:id="rId838"/>
    <hyperlink ref="R668" r:id="rId839"/>
    <hyperlink ref="R782" r:id="rId840"/>
    <hyperlink ref="R993" r:id="rId841"/>
    <hyperlink ref="R1033" r:id="rId842"/>
    <hyperlink ref="R1182" r:id="rId843"/>
    <hyperlink ref="R1074" r:id="rId844"/>
    <hyperlink ref="R1272" r:id="rId845"/>
    <hyperlink ref="R634" r:id="rId846"/>
    <hyperlink ref="R1288" r:id="rId847"/>
    <hyperlink ref="R962" r:id="rId848"/>
    <hyperlink ref="R1483" r:id="rId849"/>
    <hyperlink ref="R757" r:id="rId850"/>
    <hyperlink ref="R605" r:id="rId851"/>
    <hyperlink ref="R1279" r:id="rId852"/>
    <hyperlink ref="R117" r:id="rId853"/>
    <hyperlink ref="R44" r:id="rId854"/>
    <hyperlink ref="R61" r:id="rId855"/>
    <hyperlink ref="R758" r:id="rId856"/>
    <hyperlink ref="R1012" r:id="rId857"/>
    <hyperlink ref="R1307" r:id="rId858"/>
    <hyperlink ref="R1356" r:id="rId859"/>
    <hyperlink ref="R917" r:id="rId860"/>
    <hyperlink ref="R66" r:id="rId861"/>
    <hyperlink ref="R1014" r:id="rId862"/>
    <hyperlink ref="R1281" r:id="rId863"/>
    <hyperlink ref="R666" r:id="rId864"/>
    <hyperlink ref="R437" r:id="rId865"/>
    <hyperlink ref="R1420" r:id="rId866"/>
    <hyperlink ref="R397" r:id="rId867"/>
    <hyperlink ref="R1309" r:id="rId868"/>
    <hyperlink ref="R1388" r:id="rId869"/>
    <hyperlink ref="R809" r:id="rId870"/>
    <hyperlink ref="R305" r:id="rId871"/>
    <hyperlink ref="R1435" r:id="rId872"/>
    <hyperlink ref="R1079" r:id="rId873"/>
    <hyperlink ref="R1122" r:id="rId874"/>
    <hyperlink ref="R1453" r:id="rId875"/>
    <hyperlink ref="R463" r:id="rId876"/>
    <hyperlink ref="R1257" r:id="rId877"/>
    <hyperlink ref="R680" r:id="rId878"/>
    <hyperlink ref="R883" r:id="rId879"/>
    <hyperlink ref="R946" r:id="rId880"/>
    <hyperlink ref="R964" r:id="rId881"/>
    <hyperlink ref="R1289" r:id="rId882"/>
    <hyperlink ref="R1322" r:id="rId883"/>
    <hyperlink ref="R1397" r:id="rId884"/>
    <hyperlink ref="R1364" r:id="rId885"/>
    <hyperlink ref="R484" r:id="rId886"/>
    <hyperlink ref="R90" r:id="rId887"/>
    <hyperlink ref="R723" r:id="rId888"/>
    <hyperlink ref="R371" r:id="rId889"/>
    <hyperlink ref="R263" r:id="rId890"/>
    <hyperlink ref="R173" r:id="rId891"/>
    <hyperlink ref="R416" r:id="rId892"/>
    <hyperlink ref="R1291" r:id="rId893"/>
    <hyperlink ref="R1380" r:id="rId894"/>
    <hyperlink ref="R58" r:id="rId895"/>
    <hyperlink ref="R824" r:id="rId896"/>
    <hyperlink ref="R274" r:id="rId897"/>
    <hyperlink ref="R1002" r:id="rId898"/>
    <hyperlink ref="R1450" r:id="rId899"/>
    <hyperlink ref="R1342" r:id="rId900"/>
    <hyperlink ref="R296" r:id="rId901"/>
    <hyperlink ref="R417" r:id="rId902"/>
    <hyperlink ref="R335" r:id="rId903"/>
    <hyperlink ref="R67" r:id="rId904"/>
    <hyperlink ref="R261" r:id="rId905"/>
    <hyperlink ref="R955" r:id="rId906"/>
    <hyperlink ref="R1365" r:id="rId907"/>
    <hyperlink ref="R1441" r:id="rId908"/>
    <hyperlink ref="R1294" r:id="rId909"/>
    <hyperlink ref="R451" r:id="rId910"/>
    <hyperlink ref="R241" r:id="rId911"/>
    <hyperlink ref="R1473" r:id="rId912" tooltip="Вирджил ван Дейк" display="https://www.sports.ru/virgil-van-dijk/"/>
    <hyperlink ref="R845" r:id="rId913"/>
    <hyperlink ref="R407" r:id="rId914" tooltip="Лукас Перес" display="https://www.sports.ru/tags/82451636/"/>
    <hyperlink ref="R389" r:id="rId915" tooltip="Суат Сердар" display="https://www.sports.ru/tags/161031123/"/>
    <hyperlink ref="R302" r:id="rId916" tooltip="Неманя Радонич" display="https://www.sports.ru/tags/161044216/"/>
    <hyperlink ref="R462" r:id="rId917" tooltip="Брэндон Уильямс" display="https://www.sports.ru/tags/161069793/"/>
    <hyperlink ref="R924" r:id="rId918" tooltip="Пау Торрес" display="https://www.sports.ru/tags/161032443/"/>
    <hyperlink ref="R893" r:id="rId919" tooltip="Анте Будимир" display="https://www.sports.ru/tags/161010205/"/>
    <hyperlink ref="R799" r:id="rId920" tooltip="Кристоф Баумгартнер" display="https://www.sports.ru/tags/161081397/"/>
    <hyperlink ref="R86" r:id="rId921" tooltip="Уилфред Ндиди" display="https://www.sports.ru/tags/150332820/"/>
    <hyperlink ref="R1005" r:id="rId922" tooltip="Маркус Ингвартсен" display="https://www.sports.ru/tags/161036943/"/>
    <hyperlink ref="R217" r:id="rId923" tooltip="Рубен Гарсия" display="https://www.sports.ru/tags/143124019/"/>
    <hyperlink ref="R277" r:id="rId924" tooltip="Флоран Молле" display="https://www.sports.ru/tags/161010154/"/>
    <hyperlink ref="R1051" r:id="rId925" tooltip="Тежи Саванье" display="https://www.sports.ru/tags/161006023/"/>
    <hyperlink ref="R165" r:id="rId926" tooltip="Руй Тиагу Силва" display="https://www.sports.ru/tags/142597613/"/>
    <hyperlink ref="R1165" r:id="rId927" tooltip="Аарон Коннолли" display="https://www.sports.ru/tags/161092053/"/>
    <hyperlink ref="R1437" r:id="rId928" tooltip="Эмилиано Буэндиа" display="https://www.sports.ru/tags/161013122/"/>
    <hyperlink ref="R669" r:id="rId929" tooltip="Алекс Ремиро" display="https://www.sports.ru/tags/161016334/"/>
    <hyperlink ref="R609" r:id="rId930" tooltip="Аксель Дисаси" display="https://www.sports.ru/tags/161037513/"/>
    <hyperlink ref="R291" r:id="rId931" tooltip="Ян Тильманн" display="https://www.sports.ru/tags/161102079/"/>
    <hyperlink ref="R252" r:id="rId932" tooltip="Раян Аит-Нури" display="https://www.sports.ru/tags/161076915/"/>
    <hyperlink ref="R20" r:id="rId933" tooltip="Хесус Навас" display="https://www.sports.ru/jesus-navas/"/>
    <hyperlink ref="R358" r:id="rId934" tooltip="Эбрима Колли" display="https://www.sports.ru/tags/161101527/"/>
    <hyperlink ref="R300" r:id="rId935" tooltip="Яго Бордуши" display="https://www.sports.ru/tags/161063618/"/>
    <hyperlink ref="R501" r:id="rId936" tooltip="Мунир Шуйар" display="https://www.sports.ru/tags/161049965/"/>
    <hyperlink ref="R398" r:id="rId937" tooltip="Деннис Аппиа" display="https://www.sports.ru/tags/72510802/"/>
    <hyperlink ref="R696" r:id="rId938" tooltip="Уэстон Маккенни" display="https://www.sports.ru/tags/161063929/"/>
    <hyperlink ref="R1177" r:id="rId939" tooltip="Марли Аке" display="https://www.sports.ru/tags/161095480/"/>
    <hyperlink ref="R250" r:id="rId940" tooltip="Мараш Кумбула" display="https://www.sports.ru/tags/161070291/"/>
    <hyperlink ref="R1261" r:id="rId941"/>
    <hyperlink ref="R301" r:id="rId942" tooltip="Робин Кох" display="https://www.sports.ru/tags/161053475/"/>
    <hyperlink ref="R889" r:id="rId943" tooltip="Тома Фоке" display="https://www.sports.ru/tags/142109218/"/>
    <hyperlink ref="R151" r:id="rId944" tooltip="Эмил Смит-Роу" display="https://www.sports.ru/tags/161071697/"/>
    <hyperlink ref="R1100" r:id="rId945" tooltip="Джакомо Распадори" display="https://www.sports.ru/tags/161090952/"/>
    <hyperlink ref="R347" r:id="rId946" tooltip="Серджи Гомес" display="https://www.sports.ru/tags/72373601/"/>
    <hyperlink ref="R765" r:id="rId947" tooltip="Мэйсон Холгейт" display="https://www.sports.ru/tags/161011312/"/>
    <hyperlink ref="R1384" r:id="rId948"/>
    <hyperlink ref="R708" r:id="rId949" tooltip="Бенжамен Андре" display="https://www.sports.ru/tags/109903717/"/>
    <hyperlink ref="R877" r:id="rId950" tooltip="Уэсли Фофана" display="https://www.sports.ru/tags/161092795/"/>
    <hyperlink ref="R214" r:id="rId951" tooltip="Домингуш Дуарте" display="https://www.sports.ru/tags/161005324/"/>
    <hyperlink ref="R206" r:id="rId952" tooltip="Мохамед Симакан" display="https://www.sports.ru/tags/161091934/"/>
    <hyperlink ref="R469" r:id="rId953" tooltip="Федерико Бонаццоли" display="https://www.sports.ru/tags/148930599/"/>
    <hyperlink ref="R459" r:id="rId954" tooltip="Стефано Окака Чука" display="https://www.sports.ru/tags/2992711/"/>
    <hyperlink ref="R500" r:id="rId955"/>
    <hyperlink ref="R517" r:id="rId956"/>
    <hyperlink ref="R852" r:id="rId957" tooltip="Стефи Мавидиди" display="https://www.sports.ru/tags/161008120/"/>
    <hyperlink ref="R229" r:id="rId958" tooltip="Дэвид Макголдрик" display="https://www.sports.ru/tags/70425216/"/>
    <hyperlink ref="R158" r:id="rId959" tooltip="Джеймс Джастин" display="https://www.sports.ru/tags/161037878/"/>
    <hyperlink ref="R449" r:id="rId960" tooltip="Маттиа Бани" display="https://www.sports.ru/tags/161011287/"/>
    <hyperlink ref="R709" r:id="rId961" tooltip="Микаил Антонио" display="https://www.sports.ru/tags/112159876/"/>
    <hyperlink ref="R293" r:id="rId962" tooltip="Мануэль Санчес" display="https://www.sports.ru/tags/161084025/"/>
    <hyperlink ref="R29" r:id="rId963"/>
    <hyperlink ref="R452" r:id="rId964" tooltip="Абдул Уорис" display="https://www.sports.ru/tags/108663515/"/>
    <hyperlink ref="R775" r:id="rId965" tooltip="Джованни Рейна" display="https://www.sports.ru/tags/161098552/"/>
    <hyperlink ref="R1114" r:id="rId966" tooltip="Эль-Билаль Туре" display="https://www.sports.ru/tags/161104037/"/>
    <hyperlink ref="R251" r:id="rId967" tooltip="Такуми Минамино" display="https://www.sports.ru/tags/106699980/"/>
    <hyperlink ref="R338" r:id="rId968" tooltip="Мама Балде" display="https://www.sports.ru/tags/161024975/"/>
    <hyperlink ref="R145" r:id="rId969" display="https://www.sports.ru/tags/161012007/"/>
    <hyperlink ref="R826" r:id="rId970" tooltip="Эдмонд Тапсоба" display="https://www.sports.ru/tags/161075720/"/>
    <hyperlink ref="R401" r:id="rId971" display="https://www.sports.ru/tags/72804380/"/>
    <hyperlink ref="R1173" r:id="rId972" tooltip="Максимилиан Байер" display="https://www.sports.ru/tags/161101014/"/>
    <hyperlink ref="R778" r:id="rId973"/>
    <hyperlink ref="R11" r:id="rId974" tooltip="Юссуф Фофана" display="https://www.sports.ru/tags/161082674/"/>
    <hyperlink ref="R22" r:id="rId975"/>
    <hyperlink ref="R1278" r:id="rId976" tooltip="Муса Джувара" display="https://www.sports.ru/tags/161086749/"/>
    <hyperlink ref="R929" r:id="rId977" tooltip="Амир Ррахмани" display="https://www.sports.ru/tags/161030667/"/>
    <hyperlink ref="R1268" r:id="rId978" tooltip="Ник Вольтемаде" display="https://www.sports.ru/tags/161100894/"/>
    <hyperlink ref="R36" r:id="rId979" tooltip="Алексис Салемакерс" display="https://www.sports.ru/tags/161054494/"/>
    <hyperlink ref="R138" r:id="rId980" display="https://www.sports.ru/tags/161023072/"/>
    <hyperlink ref="R515" r:id="rId981"/>
    <hyperlink ref="R285" r:id="rId982"/>
    <hyperlink ref="R777" r:id="rId983" tooltip="Тайлер Адамс" display="https://www.sports.ru/tags/161033772/"/>
    <hyperlink ref="R592" r:id="rId984" tooltip="Рейнилду Мандава" display="https://www.sports.ru/tags/161041225/"/>
    <hyperlink ref="R383" r:id="rId985" tooltip="Жорис Шотар" display="https://www.sports.ru/tags/161085388/"/>
    <hyperlink ref="R873" r:id="rId986" tooltip="Дамьен Да Сильва" display="https://www.sports.ru/tags/161004420/"/>
    <hyperlink ref="R617" r:id="rId987" tooltip="Томаш Соучек" display="https://www.sports.ru/tags/161036075/"/>
    <hyperlink ref="R255" r:id="rId988" tooltip="Исмаиль Якобс" display="https://www.sports.ru/tags/161073326/"/>
    <hyperlink ref="R262" r:id="rId989" display="https://www.sports.ru/tags/161039607/"/>
    <hyperlink ref="R23" r:id="rId990" tooltip="Бубакари Сумаре" display="https://www.sports.ru/tags/161034207/"/>
    <hyperlink ref="R457" r:id="rId991" tooltip="Энда Стивенс" display="https://www.sports.ru/tags/110991205/"/>
    <hyperlink ref="R762" r:id="rId992" tooltip="Маттео Пессина" display="https://www.sports.ru/tags/161024268/"/>
    <hyperlink ref="R32" r:id="rId993" tooltip="Бен Ми" display="https://www.sports.ru/tags/74916734/"/>
    <hyperlink ref="R1455" r:id="rId994" tooltip="Рунар Рунарссон" display="https://www.sports.ru/tags/151051675/"/>
    <hyperlink ref="R363" r:id="rId995"/>
    <hyperlink ref="R116" r:id="rId996" tooltip="Конор Коуди" display="https://www.sports.ru/tags/78839107/"/>
    <hyperlink ref="R209" r:id="rId997" tooltip="Штефан Пош" display="https://www.sports.ru/tags/161060597/"/>
    <hyperlink ref="R120" r:id="rId998"/>
    <hyperlink ref="R1066" r:id="rId999"/>
    <hyperlink ref="R881" r:id="rId1000"/>
    <hyperlink ref="R584" r:id="rId1001"/>
    <hyperlink ref="R725" r:id="rId1002"/>
    <hyperlink ref="R1219" r:id="rId1003" tooltip="Хави Симонс" display="https://www.sports.ru/tags/161098704/"/>
    <hyperlink ref="R1179" r:id="rId1004" tooltip="Амад Траоре" display="https://www.sports.ru/tags/161098695/"/>
    <hyperlink ref="R1212" r:id="rId1005" tooltip="Омер Беяз" display="https://www.sports.ru/tags/161105101/"/>
    <hyperlink ref="R1290" r:id="rId1006" tooltip="Фоларин Балогун" display="https://www.sports.ru/tags/161101266/"/>
    <hyperlink ref="Q218" r:id="rId1007" display="https://football.kulichki.net/players/6791.htm"/>
    <hyperlink ref="Q168" r:id="rId1008" display="https://football.kulichki.net/players/6793.htm"/>
    <hyperlink ref="Q276" r:id="rId1009" display="https://football.kulichki.net/players/15560.htm"/>
    <hyperlink ref="Q252" r:id="rId1010" display="https://football.kulichki.net/players/19319.htm"/>
    <hyperlink ref="Q40" r:id="rId1011" display="https://football.kulichki.net/players/13913.htm"/>
    <hyperlink ref="Q1030" r:id="rId1012" display="https://football.kulichki.net/players/4586.htm"/>
    <hyperlink ref="Q240" r:id="rId1013" display="https://football.kulichki.net/players/16079.htm"/>
    <hyperlink ref="Q1166" r:id="rId1014" display="https://football.kulichki.net/players/18550.htm"/>
    <hyperlink ref="Q974" r:id="rId1015" display="https://football.kulichki.net/players/13144.htm"/>
    <hyperlink ref="Q305" r:id="rId1016" display="https://football.kulichki.net/players/17879.htm"/>
    <hyperlink ref="Q1114" r:id="rId1017" display="https://football.kulichki.net/players/22142.htm"/>
    <hyperlink ref="Q501" r:id="rId1018" display="https://football.kulichki.net/players/21821.htm"/>
    <hyperlink ref="Q1019" r:id="rId1019" display="https://football.kulichki.net/players/20038.htm"/>
    <hyperlink ref="Q1140" r:id="rId1020" display="https://football.kulichki.net/players/20938.htm"/>
    <hyperlink ref="Q991" r:id="rId1021" display="https://football.kulichki.net/players/2439.htm"/>
    <hyperlink ref="Q67" r:id="rId1022" display="https://football.kulichki.net/players/7465.htm"/>
    <hyperlink ref="Q889" r:id="rId1023" display="https://football.kulichki.net/players/19985.htm"/>
    <hyperlink ref="Q50" r:id="rId1024" display="https://football.kulichki.net/players/13071.htm"/>
    <hyperlink ref="Q701" r:id="rId1025" display="https://football.kulichki.net/players/7737.htm"/>
    <hyperlink ref="Q881" r:id="rId1026" display="https://football.kulichki.net/players/14898.htm"/>
    <hyperlink ref="Q760" r:id="rId1027" display="https://football.kulichki.net/players/16181.htm"/>
    <hyperlink ref="Q207" r:id="rId1028" display="https://football.kulichki.net/players/9201.htm"/>
    <hyperlink ref="Q966" r:id="rId1029" display="https://football.kulichki.net/players/20828.htm"/>
    <hyperlink ref="Q846" r:id="rId1030" display="https://football.kulichki.net/players/20618.htm"/>
    <hyperlink ref="Q920" r:id="rId1031" display="https://football.kulichki.net/players/19764.htm"/>
    <hyperlink ref="Q615" r:id="rId1032"/>
    <hyperlink ref="Q860" r:id="rId1033"/>
    <hyperlink ref="Q789" r:id="rId1034"/>
    <hyperlink ref="Q83" r:id="rId1035"/>
    <hyperlink ref="Q888" r:id="rId1036"/>
    <hyperlink ref="Q891" r:id="rId1037"/>
    <hyperlink ref="Q1007" r:id="rId1038"/>
    <hyperlink ref="Q458" r:id="rId1039"/>
    <hyperlink ref="Q765" r:id="rId1040"/>
    <hyperlink ref="Q1427" r:id="rId1041"/>
    <hyperlink ref="Q722" r:id="rId1042"/>
    <hyperlink ref="Q1150" r:id="rId1043"/>
    <hyperlink ref="Q866" r:id="rId1044"/>
    <hyperlink ref="Q34" r:id="rId1045"/>
    <hyperlink ref="Q448" r:id="rId1046"/>
    <hyperlink ref="Q1107" r:id="rId1047"/>
    <hyperlink ref="Q165" r:id="rId1048"/>
    <hyperlink ref="Q113" r:id="rId1049"/>
    <hyperlink ref="Q755" r:id="rId1050"/>
    <hyperlink ref="Q735" r:id="rId1051"/>
    <hyperlink ref="Q1462" r:id="rId1052"/>
    <hyperlink ref="Q401" r:id="rId1053"/>
    <hyperlink ref="Q77" r:id="rId1054"/>
    <hyperlink ref="Q815" r:id="rId1055"/>
    <hyperlink ref="Q400" r:id="rId1056"/>
    <hyperlink ref="Q286" r:id="rId1057"/>
    <hyperlink ref="Q640" r:id="rId1058"/>
    <hyperlink ref="Q988" r:id="rId1059"/>
    <hyperlink ref="Q1023" r:id="rId1060"/>
    <hyperlink ref="Q343" r:id="rId1061"/>
    <hyperlink ref="Q1043" r:id="rId1062"/>
    <hyperlink ref="Q812" r:id="rId1063"/>
    <hyperlink ref="Q101" r:id="rId1064"/>
    <hyperlink ref="Q1046" r:id="rId1065"/>
    <hyperlink ref="Q149" r:id="rId1066"/>
    <hyperlink ref="Q1094" r:id="rId1067"/>
    <hyperlink ref="Q459" r:id="rId1068"/>
    <hyperlink ref="Q689" r:id="rId1069"/>
    <hyperlink ref="Q650" r:id="rId1070"/>
    <hyperlink ref="Q353" r:id="rId1071"/>
    <hyperlink ref="Q112" r:id="rId1072"/>
    <hyperlink ref="Q600" r:id="rId1073"/>
    <hyperlink ref="Q575" r:id="rId1074"/>
    <hyperlink ref="Q443" r:id="rId1075"/>
    <hyperlink ref="Q142" r:id="rId1076"/>
    <hyperlink ref="Q356" r:id="rId1077"/>
    <hyperlink ref="Q419" r:id="rId1078"/>
    <hyperlink ref="Q541" r:id="rId1079"/>
    <hyperlink ref="Q565" r:id="rId1080"/>
    <hyperlink ref="Q179" r:id="rId1081"/>
    <hyperlink ref="Q926" r:id="rId1082"/>
    <hyperlink ref="Q605" r:id="rId1083"/>
    <hyperlink ref="Q474" r:id="rId1084"/>
    <hyperlink ref="Q6" r:id="rId1085"/>
    <hyperlink ref="Q684" r:id="rId1086"/>
    <hyperlink ref="Q1022" r:id="rId1087"/>
    <hyperlink ref="Q469" r:id="rId1088"/>
    <hyperlink ref="Q1161" r:id="rId1089"/>
    <hyperlink ref="Q583" r:id="rId1090"/>
    <hyperlink ref="Q702" r:id="rId1091"/>
    <hyperlink ref="Q1063" r:id="rId1092"/>
    <hyperlink ref="Q656" r:id="rId1093"/>
    <hyperlink ref="Q129" r:id="rId1094"/>
    <hyperlink ref="Q626" r:id="rId1095"/>
    <hyperlink ref="Q426" r:id="rId1096"/>
    <hyperlink ref="Q1078" r:id="rId1097"/>
    <hyperlink ref="Q535" r:id="rId1098"/>
    <hyperlink ref="Q873" r:id="rId1099"/>
    <hyperlink ref="Q98" r:id="rId1100"/>
    <hyperlink ref="Q741" r:id="rId1101"/>
    <hyperlink ref="Q570" r:id="rId1102"/>
    <hyperlink ref="Q450" r:id="rId1103"/>
    <hyperlink ref="Q862" r:id="rId1104"/>
    <hyperlink ref="Q809" r:id="rId1105"/>
    <hyperlink ref="Q194" r:id="rId1106"/>
    <hyperlink ref="Q952" r:id="rId1107"/>
    <hyperlink ref="Q790" r:id="rId1108"/>
    <hyperlink ref="Q754" r:id="rId1109"/>
    <hyperlink ref="Q219" r:id="rId1110"/>
    <hyperlink ref="Q287" r:id="rId1111"/>
    <hyperlink ref="Q365" r:id="rId1112"/>
    <hyperlink ref="Q750" r:id="rId1113"/>
    <hyperlink ref="Q1065" r:id="rId1114"/>
    <hyperlink ref="Q376" r:id="rId1115"/>
    <hyperlink ref="Q724" r:id="rId1116"/>
    <hyperlink ref="Q172" r:id="rId1117"/>
    <hyperlink ref="Q685" r:id="rId1118"/>
    <hyperlink ref="Q226" r:id="rId1119"/>
    <hyperlink ref="Q864" r:id="rId1120"/>
    <hyperlink ref="Q1183" r:id="rId1121"/>
    <hyperlink ref="Q867" r:id="rId1122"/>
    <hyperlink ref="Q1009" r:id="rId1123"/>
    <hyperlink ref="Q959" r:id="rId1124"/>
    <hyperlink ref="Q270" r:id="rId1125"/>
    <hyperlink ref="Q931" r:id="rId1126"/>
    <hyperlink ref="Q210" r:id="rId1127"/>
    <hyperlink ref="Q792" r:id="rId1128"/>
    <hyperlink ref="Q804" r:id="rId1129"/>
    <hyperlink ref="Q279" r:id="rId1130"/>
    <hyperlink ref="Q394" r:id="rId1131"/>
    <hyperlink ref="Q42" r:id="rId1132"/>
    <hyperlink ref="Q14" r:id="rId1133"/>
    <hyperlink ref="Q94" r:id="rId1134"/>
    <hyperlink ref="Q822" r:id="rId1135"/>
    <hyperlink ref="Q687" r:id="rId1136"/>
    <hyperlink ref="Q797" r:id="rId1137"/>
    <hyperlink ref="Q61" r:id="rId1138"/>
    <hyperlink ref="Q141" r:id="rId1139"/>
    <hyperlink ref="Q737" r:id="rId1140"/>
    <hyperlink ref="Q1024" r:id="rId1141"/>
    <hyperlink ref="Q1162" r:id="rId1142"/>
    <hyperlink ref="Q923" r:id="rId1143"/>
    <hyperlink ref="Q927" r:id="rId1144"/>
    <hyperlink ref="Q392" r:id="rId1145"/>
    <hyperlink ref="Q788" r:id="rId1146"/>
    <hyperlink ref="Q903" r:id="rId1147"/>
    <hyperlink ref="Q706" r:id="rId1148"/>
    <hyperlink ref="Q421" r:id="rId1149"/>
    <hyperlink ref="Q145" r:id="rId1150"/>
    <hyperlink ref="Q616" r:id="rId1151"/>
    <hyperlink ref="Q884" r:id="rId1152"/>
    <hyperlink ref="Q1061" r:id="rId1153"/>
    <hyperlink ref="Q191" r:id="rId1154"/>
    <hyperlink ref="Q857" r:id="rId1155"/>
    <hyperlink ref="Q635" r:id="rId1156"/>
    <hyperlink ref="Q1037" r:id="rId1157"/>
    <hyperlink ref="Q4" r:id="rId1158"/>
    <hyperlink ref="Q901" r:id="rId1159"/>
    <hyperlink ref="Q242" r:id="rId1160"/>
    <hyperlink ref="Q1058" r:id="rId1161"/>
    <hyperlink ref="Q489" r:id="rId1162"/>
    <hyperlink ref="Q619" r:id="rId1163"/>
    <hyperlink ref="Q954" r:id="rId1164"/>
    <hyperlink ref="Q810" r:id="rId1165"/>
    <hyperlink ref="Q747" r:id="rId1166"/>
    <hyperlink ref="Q960" r:id="rId1167"/>
    <hyperlink ref="Q653" r:id="rId1168"/>
    <hyperlink ref="Q137" r:id="rId1169"/>
    <hyperlink ref="Q1146" r:id="rId1170"/>
    <hyperlink ref="Q732" r:id="rId1171"/>
    <hyperlink ref="Q45" r:id="rId1172"/>
    <hyperlink ref="Q1060" r:id="rId1173"/>
    <hyperlink ref="Q368" r:id="rId1174"/>
    <hyperlink ref="Q245" r:id="rId1175"/>
    <hyperlink ref="Q92" r:id="rId1176"/>
    <hyperlink ref="Q171" r:id="rId1177"/>
    <hyperlink ref="Q604" r:id="rId1178"/>
    <hyperlink ref="Q1041" r:id="rId1179"/>
    <hyperlink ref="Q346" r:id="rId1180"/>
    <hyperlink ref="Q366" r:id="rId1181"/>
    <hyperlink ref="Q738" r:id="rId1182"/>
    <hyperlink ref="Q1076" r:id="rId1183"/>
    <hyperlink ref="Q598" r:id="rId1184"/>
    <hyperlink ref="Q786" r:id="rId1185"/>
    <hyperlink ref="Q163" r:id="rId1186"/>
    <hyperlink ref="Q71" r:id="rId1187"/>
    <hyperlink ref="Q389" r:id="rId1188"/>
    <hyperlink ref="Q155" r:id="rId1189"/>
    <hyperlink ref="Q589" r:id="rId1190"/>
    <hyperlink ref="Q806" r:id="rId1191"/>
    <hyperlink ref="Q618" r:id="rId1192"/>
    <hyperlink ref="Q763" r:id="rId1193"/>
    <hyperlink ref="Q718" r:id="rId1194"/>
    <hyperlink ref="Q1075" r:id="rId1195"/>
    <hyperlink ref="Q830" r:id="rId1196"/>
    <hyperlink ref="Q260" r:id="rId1197"/>
    <hyperlink ref="Q1105" r:id="rId1198"/>
    <hyperlink ref="Q542" r:id="rId1199"/>
    <hyperlink ref="Q298" r:id="rId1200"/>
    <hyperlink ref="Q716" r:id="rId1201"/>
    <hyperlink ref="Q215" r:id="rId1202"/>
    <hyperlink ref="Q985" r:id="rId1203"/>
    <hyperlink ref="Q761" r:id="rId1204"/>
    <hyperlink ref="Q554" r:id="rId1205"/>
    <hyperlink ref="Q744" r:id="rId1206"/>
    <hyperlink ref="Q108" r:id="rId1207"/>
    <hyperlink ref="Q634" r:id="rId1208"/>
    <hyperlink ref="Q933" r:id="rId1209"/>
    <hyperlink ref="Q998" r:id="rId1210"/>
    <hyperlink ref="Q351" r:id="rId1211"/>
    <hyperlink ref="Q683" r:id="rId1212"/>
    <hyperlink ref="Q1059" r:id="rId1213"/>
    <hyperlink ref="Q417" r:id="rId1214"/>
    <hyperlink ref="Q828" r:id="rId1215"/>
    <hyperlink ref="Q894" r:id="rId1216"/>
    <hyperlink ref="Q1445" r:id="rId1217"/>
    <hyperlink ref="Q296" r:id="rId1218"/>
    <hyperlink ref="Q107" r:id="rId1219"/>
    <hyperlink ref="Q795" r:id="rId1220"/>
    <hyperlink ref="Q33" r:id="rId1221"/>
    <hyperlink ref="Q1119" r:id="rId1222"/>
    <hyperlink ref="Q1478" r:id="rId1223"/>
    <hyperlink ref="Q770" r:id="rId1224"/>
    <hyperlink ref="Q57" r:id="rId1225"/>
    <hyperlink ref="Q9" r:id="rId1226"/>
    <hyperlink ref="Q838" r:id="rId1227"/>
    <hyperlink ref="Q1026" r:id="rId1228"/>
    <hyperlink ref="Q106" r:id="rId1229"/>
    <hyperlink ref="Q477" r:id="rId1230"/>
    <hyperlink ref="Q865" r:id="rId1231"/>
    <hyperlink ref="Q699" r:id="rId1232"/>
    <hyperlink ref="Q720" r:id="rId1233"/>
    <hyperlink ref="Q58" r:id="rId1234"/>
    <hyperlink ref="Q928" r:id="rId1235"/>
    <hyperlink ref="Q46" r:id="rId1236"/>
    <hyperlink ref="Q652" r:id="rId1237"/>
    <hyperlink ref="Q700" r:id="rId1238"/>
    <hyperlink ref="Q673" r:id="rId1239"/>
    <hyperlink ref="Q277" r:id="rId1240"/>
    <hyperlink ref="Q863" r:id="rId1241"/>
    <hyperlink ref="Q308" r:id="rId1242"/>
    <hyperlink ref="Q214" r:id="rId1243"/>
    <hyperlink ref="Q633" r:id="rId1244"/>
    <hyperlink ref="Q829" r:id="rId1245"/>
    <hyperlink ref="Q773" r:id="rId1246"/>
    <hyperlink ref="Q75" r:id="rId1247"/>
    <hyperlink ref="Q216" r:id="rId1248"/>
    <hyperlink ref="Q1448" r:id="rId1249"/>
    <hyperlink ref="Q621" r:id="rId1250"/>
    <hyperlink ref="Q807" r:id="rId1251"/>
    <hyperlink ref="Q1038" r:id="rId1252"/>
    <hyperlink ref="Q152" r:id="rId1253"/>
    <hyperlink ref="Q213" r:id="rId1254"/>
    <hyperlink ref="Q717" r:id="rId1255"/>
    <hyperlink ref="Q144" r:id="rId1256"/>
    <hyperlink ref="Q782" r:id="rId1257"/>
    <hyperlink ref="Q581" r:id="rId1258"/>
    <hyperlink ref="Q524" r:id="rId1259"/>
    <hyperlink ref="Q1109" r:id="rId1260"/>
    <hyperlink ref="Q1020" r:id="rId1261"/>
    <hyperlink ref="Q1148" r:id="rId1262"/>
    <hyperlink ref="Q187" r:id="rId1263"/>
    <hyperlink ref="Q666" r:id="rId1264"/>
    <hyperlink ref="Q1476" r:id="rId1265"/>
    <hyperlink ref="Q268" r:id="rId1266"/>
    <hyperlink ref="Q922" r:id="rId1267"/>
    <hyperlink ref="Q1104" r:id="rId1268"/>
    <hyperlink ref="Q885" r:id="rId1269"/>
    <hyperlink ref="Q41" r:id="rId1270"/>
    <hyperlink ref="Q614" r:id="rId1271"/>
    <hyperlink ref="Q1389" r:id="rId1272"/>
    <hyperlink ref="Q665" r:id="rId1273"/>
    <hyperlink ref="Q13" r:id="rId1274"/>
    <hyperlink ref="Q694" r:id="rId1275"/>
    <hyperlink ref="Q850" r:id="rId1276"/>
    <hyperlink ref="Q856" r:id="rId1277"/>
    <hyperlink ref="Q632" r:id="rId1278"/>
    <hyperlink ref="Q461" r:id="rId1279"/>
    <hyperlink ref="Q86" r:id="rId1280"/>
    <hyperlink ref="Q969" r:id="rId1281"/>
    <hyperlink ref="Q143" r:id="rId1282"/>
    <hyperlink ref="Q199" r:id="rId1283"/>
    <hyperlink ref="Q854" r:id="rId1284"/>
    <hyperlink ref="Q610" r:id="rId1285"/>
    <hyperlink ref="Q561" r:id="rId1286"/>
    <hyperlink ref="Q148" r:id="rId1287"/>
    <hyperlink ref="Q682" r:id="rId1288"/>
    <hyperlink ref="Q669" r:id="rId1289"/>
    <hyperlink ref="Q457" r:id="rId1290"/>
    <hyperlink ref="Q1453" r:id="rId1291"/>
    <hyperlink ref="Q262" r:id="rId1292"/>
    <hyperlink ref="Q777" r:id="rId1293"/>
    <hyperlink ref="Q123" r:id="rId1294"/>
    <hyperlink ref="Q800" r:id="rId1295"/>
    <hyperlink ref="Q330" r:id="rId1296"/>
    <hyperlink ref="Q851" r:id="rId1297"/>
    <hyperlink ref="Q967" r:id="rId1298"/>
    <hyperlink ref="Q696" r:id="rId1299"/>
    <hyperlink ref="Q695" r:id="rId1300"/>
    <hyperlink ref="Q1418" r:id="rId1301"/>
    <hyperlink ref="Q190" r:id="rId1302"/>
    <hyperlink ref="Q292" r:id="rId1303"/>
    <hyperlink ref="Q267" r:id="rId1304"/>
    <hyperlink ref="Q76" r:id="rId1305"/>
    <hyperlink ref="Q721" r:id="rId1306"/>
    <hyperlink ref="Q37" r:id="rId1307"/>
    <hyperlink ref="Q719" r:id="rId1308"/>
    <hyperlink ref="Q995" r:id="rId1309"/>
    <hyperlink ref="Q1182" r:id="rId1310"/>
    <hyperlink ref="Q802" r:id="rId1311"/>
    <hyperlink ref="Q642" r:id="rId1312"/>
    <hyperlink ref="Q437" r:id="rId1313"/>
    <hyperlink ref="Q484" r:id="rId1314"/>
    <hyperlink ref="Q625" r:id="rId1315"/>
    <hyperlink ref="Q32" r:id="rId1316"/>
    <hyperlink ref="Q338" r:id="rId1317"/>
    <hyperlink ref="Q902" r:id="rId1318"/>
    <hyperlink ref="Q645" r:id="rId1319"/>
    <hyperlink ref="Q883" r:id="rId1320"/>
    <hyperlink ref="Q472" r:id="rId1321"/>
    <hyperlink ref="Q337" r:id="rId1322"/>
    <hyperlink ref="Q780" r:id="rId1323"/>
    <hyperlink ref="Q973" r:id="rId1324"/>
    <hyperlink ref="Q208" r:id="rId1325"/>
    <hyperlink ref="Q209" r:id="rId1326"/>
    <hyperlink ref="Q559" r:id="rId1327"/>
    <hyperlink ref="Q577" r:id="rId1328"/>
    <hyperlink ref="Q294" r:id="rId1329"/>
    <hyperlink ref="Q1040" r:id="rId1330"/>
    <hyperlink ref="Q62" r:id="rId1331"/>
    <hyperlink ref="Q299" r:id="rId1332"/>
    <hyperlink ref="Q791" r:id="rId1333"/>
    <hyperlink ref="Q904" r:id="rId1334"/>
    <hyperlink ref="Q734" r:id="rId1335"/>
    <hyperlink ref="Q803" r:id="rId1336"/>
    <hyperlink ref="Q22" r:id="rId1337"/>
    <hyperlink ref="Q723" r:id="rId1338"/>
    <hyperlink ref="Q301" r:id="rId1339"/>
    <hyperlink ref="Q688" r:id="rId1340"/>
    <hyperlink ref="Q1403" r:id="rId1341"/>
    <hyperlink ref="Q624" r:id="rId1342"/>
    <hyperlink ref="Q825" r:id="rId1343"/>
    <hyperlink ref="Q662" r:id="rId1344"/>
    <hyperlink ref="Q1101" r:id="rId1345"/>
    <hyperlink ref="Q1106" r:id="rId1346"/>
    <hyperlink ref="Q646" r:id="rId1347"/>
    <hyperlink ref="Q449" r:id="rId1348"/>
    <hyperlink ref="Q515" r:id="rId1349"/>
    <hyperlink ref="Q758" r:id="rId1350"/>
    <hyperlink ref="Q23" r:id="rId1351"/>
    <hyperlink ref="Q924" r:id="rId1352"/>
    <hyperlink ref="Q481" r:id="rId1353"/>
    <hyperlink ref="Q728" r:id="rId1354"/>
    <hyperlink ref="Q128" r:id="rId1355"/>
    <hyperlink ref="Q59" r:id="rId1356"/>
    <hyperlink ref="Q564" r:id="rId1357"/>
    <hyperlink ref="Q1385" r:id="rId1358"/>
    <hyperlink ref="Q945" r:id="rId1359"/>
    <hyperlink ref="Q285" r:id="rId1360"/>
    <hyperlink ref="Q776" r:id="rId1361"/>
    <hyperlink ref="Q879" r:id="rId1362"/>
    <hyperlink ref="Q975" r:id="rId1363"/>
    <hyperlink ref="Q697" r:id="rId1364"/>
    <hyperlink ref="Q1016" r:id="rId1365"/>
    <hyperlink ref="Q1279" r:id="rId1366"/>
    <hyperlink ref="Q556" r:id="rId1367"/>
    <hyperlink ref="Q731" r:id="rId1368"/>
    <hyperlink ref="Q1054" r:id="rId1369"/>
    <hyperlink ref="Q68" r:id="rId1370"/>
    <hyperlink ref="Q53" r:id="rId1371"/>
    <hyperlink ref="Q90" r:id="rId1372"/>
    <hyperlink ref="Q878" r:id="rId1373"/>
    <hyperlink ref="Q135" r:id="rId1374"/>
    <hyperlink ref="Q310" r:id="rId1375"/>
    <hyperlink ref="Q1051" r:id="rId1376"/>
    <hyperlink ref="Q571" r:id="rId1377"/>
    <hyperlink ref="Q609" r:id="rId1378"/>
    <hyperlink ref="Q1455" r:id="rId1379"/>
    <hyperlink ref="Q590" r:id="rId1380"/>
    <hyperlink ref="Q1083" r:id="rId1381"/>
    <hyperlink ref="Q26" r:id="rId1382"/>
    <hyperlink ref="Q882" r:id="rId1383"/>
    <hyperlink ref="Q950" r:id="rId1384"/>
    <hyperlink ref="Q181" r:id="rId1385"/>
    <hyperlink ref="Q592" r:id="rId1386"/>
    <hyperlink ref="Q713" r:id="rId1387"/>
    <hyperlink ref="Q87" r:id="rId1388"/>
    <hyperlink ref="Q1048" r:id="rId1389"/>
    <hyperlink ref="Q468" r:id="rId1390"/>
    <hyperlink ref="Q574" r:id="rId1391"/>
    <hyperlink ref="Q644" r:id="rId1392"/>
    <hyperlink ref="Q1379" r:id="rId1393"/>
    <hyperlink ref="Q855" r:id="rId1394"/>
    <hyperlink ref="Q597" r:id="rId1395"/>
    <hyperlink ref="Q502" r:id="rId1396"/>
    <hyperlink ref="Q1178" r:id="rId1397"/>
    <hyperlink ref="Q849" r:id="rId1398"/>
    <hyperlink ref="Q628" r:id="rId1399"/>
    <hyperlink ref="Q1386" r:id="rId1400"/>
    <hyperlink ref="Q1337" r:id="rId1401"/>
    <hyperlink ref="Q467" r:id="rId1402"/>
    <hyperlink ref="Q11" r:id="rId1403"/>
    <hyperlink ref="Q1003" r:id="rId1404"/>
    <hyperlink ref="Q302" r:id="rId1405"/>
    <hyperlink ref="Q1013" r:id="rId1406"/>
    <hyperlink ref="Q239" r:id="rId1407"/>
    <hyperlink ref="Q630" r:id="rId1408"/>
    <hyperlink ref="Q1298" r:id="rId1409"/>
    <hyperlink ref="Q234" r:id="rId1410"/>
    <hyperlink ref="Q65" r:id="rId1411"/>
    <hyperlink ref="Q898" r:id="rId1412"/>
    <hyperlink ref="Q1071" r:id="rId1413"/>
    <hyperlink ref="Q363" r:id="rId1414"/>
    <hyperlink ref="Q824" r:id="rId1415"/>
    <hyperlink ref="Q970" r:id="rId1416"/>
    <hyperlink ref="Q1331" r:id="rId1417"/>
    <hyperlink ref="Q431" r:id="rId1418"/>
    <hyperlink ref="Q1014" r:id="rId1419"/>
    <hyperlink ref="Q514" r:id="rId1420"/>
    <hyperlink ref="Q1278" r:id="rId1421"/>
    <hyperlink ref="Q1334" r:id="rId1422"/>
    <hyperlink ref="Q360" r:id="rId1423"/>
    <hyperlink ref="Q963" r:id="rId1424"/>
    <hyperlink ref="Q852" r:id="rId1425"/>
    <hyperlink ref="Q1306" r:id="rId1426"/>
    <hyperlink ref="Q877" r:id="rId1427"/>
    <hyperlink ref="Q1057" r:id="rId1428"/>
    <hyperlink ref="Q274" r:id="rId1429"/>
    <hyperlink ref="Q1036" r:id="rId1430"/>
    <hyperlink ref="Q1005" r:id="rId1431"/>
    <hyperlink ref="Q949" r:id="rId1432"/>
    <hyperlink ref="Q397" r:id="rId1433"/>
    <hyperlink ref="Q117" r:id="rId1434"/>
    <hyperlink ref="Q1002" r:id="rId1435"/>
    <hyperlink ref="Q715" r:id="rId1436"/>
    <hyperlink ref="Q1033" r:id="rId1437"/>
    <hyperlink ref="Q158" r:id="rId1438"/>
    <hyperlink ref="Q929" r:id="rId1439"/>
    <hyperlink ref="Q1430" r:id="rId1440"/>
    <hyperlink ref="Q336" r:id="rId1441"/>
    <hyperlink ref="Q1079" r:id="rId1442"/>
    <hyperlink ref="Q229" r:id="rId1443"/>
    <hyperlink ref="Q691" r:id="rId1444"/>
    <hyperlink ref="Q1177" r:id="rId1445"/>
    <hyperlink ref="Q531" r:id="rId1446"/>
    <hyperlink ref="Q951" r:id="rId1447"/>
    <hyperlink ref="Q668" r:id="rId1448"/>
    <hyperlink ref="Q206" r:id="rId1449"/>
    <hyperlink ref="Q66" r:id="rId1450"/>
    <hyperlink ref="Q1032" r:id="rId1451"/>
    <hyperlink ref="Q826" r:id="rId1452"/>
    <hyperlink ref="Q404" r:id="rId1453"/>
    <hyperlink ref="Q912" r:id="rId1454"/>
    <hyperlink ref="Q964" r:id="rId1455"/>
    <hyperlink ref="Q383" r:id="rId1456"/>
    <hyperlink ref="Q104" r:id="rId1457"/>
    <hyperlink ref="Q1074" r:id="rId1458"/>
    <hyperlink ref="Q1244" r:id="rId1459"/>
    <hyperlink ref="Q1069" r:id="rId1460"/>
    <hyperlink ref="Q1237" r:id="rId1461"/>
    <hyperlink ref="Q1165" r:id="rId1462"/>
    <hyperlink ref="Q21" r:id="rId1463"/>
    <hyperlink ref="Q517" r:id="rId1464"/>
    <hyperlink ref="Q631" r:id="rId1465"/>
    <hyperlink ref="Q962" r:id="rId1466"/>
    <hyperlink ref="Q462" r:id="rId1467"/>
    <hyperlink ref="Q293" r:id="rId1468"/>
    <hyperlink ref="Q291" r:id="rId1469"/>
    <hyperlink ref="Q358" r:id="rId1470"/>
    <hyperlink ref="Q1175" r:id="rId1471"/>
    <hyperlink ref="Q1384" r:id="rId1472"/>
    <hyperlink ref="Q548" r:id="rId1473"/>
    <hyperlink ref="Q500" r:id="rId1474"/>
    <hyperlink ref="Q251" r:id="rId1475"/>
    <hyperlink ref="Q1261" r:id="rId1476"/>
    <hyperlink ref="Q416" r:id="rId1477"/>
    <hyperlink ref="Q775" r:id="rId1478"/>
    <hyperlink ref="Q613" r:id="rId1479"/>
    <hyperlink ref="Q617" r:id="rId1480"/>
    <hyperlink ref="Q778" r:id="rId1481"/>
    <hyperlink ref="Q36" r:id="rId1482"/>
    <hyperlink ref="Q1268" r:id="rId1483"/>
    <hyperlink ref="Q1281" r:id="rId1484"/>
    <hyperlink ref="Q408" r:id="rId1485"/>
    <hyperlink ref="Q1001" r:id="rId1486"/>
    <hyperlink ref="Q1173" r:id="rId1487"/>
    <hyperlink ref="Q120" r:id="rId1488"/>
    <hyperlink ref="Q587" r:id="rId1489"/>
    <hyperlink ref="Q993" r:id="rId1490"/>
    <hyperlink ref="Q1273" r:id="rId1491"/>
    <hyperlink ref="Q757" r:id="rId1492"/>
    <hyperlink ref="Q331" r:id="rId1493"/>
    <hyperlink ref="Q259" r:id="rId1494"/>
    <hyperlink ref="Q1091" r:id="rId1495"/>
    <hyperlink ref="Q371" r:id="rId1496"/>
    <hyperlink ref="Q1052" r:id="rId1497"/>
    <hyperlink ref="Q726" r:id="rId1498"/>
    <hyperlink ref="Q359" r:id="rId1499"/>
    <hyperlink ref="Q354" r:id="rId1500"/>
    <hyperlink ref="Q317" r:id="rId1501"/>
    <hyperlink ref="Q707" r:id="rId1502"/>
    <hyperlink ref="Q180" r:id="rId1503"/>
    <hyperlink ref="Q318" r:id="rId1504"/>
    <hyperlink ref="Q43" r:id="rId1505"/>
    <hyperlink ref="Q1056" r:id="rId1506"/>
    <hyperlink ref="Q355" r:id="rId1507"/>
    <hyperlink ref="Q7" r:id="rId1508"/>
    <hyperlink ref="Q121" r:id="rId1509"/>
    <hyperlink ref="Q534" r:id="rId1510"/>
    <hyperlink ref="Q64" r:id="rId1511"/>
    <hyperlink ref="Q15" r:id="rId1512"/>
    <hyperlink ref="Q1120" r:id="rId1513"/>
    <hyperlink ref="Q5" r:id="rId1514"/>
    <hyperlink ref="Q44" r:id="rId1515"/>
    <hyperlink ref="Q261" r:id="rId1516"/>
    <hyperlink ref="Q282" r:id="rId1517"/>
    <hyperlink ref="Q138" r:id="rId1518"/>
    <hyperlink ref="Q38" r:id="rId1519"/>
    <hyperlink ref="Q710" r:id="rId1520"/>
    <hyperlink ref="Q398" r:id="rId1521"/>
    <hyperlink ref="Q936" r:id="rId1522"/>
    <hyperlink ref="Q580" r:id="rId1523"/>
    <hyperlink ref="Q704" r:id="rId1524"/>
    <hyperlink ref="Q602" r:id="rId1525"/>
    <hyperlink ref="Q844" r:id="rId1526"/>
    <hyperlink ref="Q253" r:id="rId1527"/>
    <hyperlink ref="Q660" r:id="rId1528"/>
    <hyperlink ref="Q281" r:id="rId1529"/>
    <hyperlink ref="Q818" r:id="rId1530"/>
    <hyperlink ref="Q19" r:id="rId1531"/>
    <hyperlink ref="Q528" r:id="rId1532"/>
    <hyperlink ref="Q820" r:id="rId1533"/>
    <hyperlink ref="Q175" r:id="rId1534"/>
    <hyperlink ref="Q1096" r:id="rId1535"/>
    <hyperlink ref="Q284" r:id="rId1536"/>
    <hyperlink ref="Q907" r:id="rId1537"/>
    <hyperlink ref="Q348" r:id="rId1538"/>
    <hyperlink ref="Q102" r:id="rId1539"/>
    <hyperlink ref="Q968" r:id="rId1540"/>
    <hyperlink ref="Q1402" r:id="rId1541"/>
    <hyperlink ref="Q664" r:id="rId1542"/>
    <hyperlink ref="Q30" r:id="rId1543"/>
    <hyperlink ref="Q572" r:id="rId1544"/>
    <hyperlink ref="Q1092" r:id="rId1545"/>
    <hyperlink ref="Q799" r:id="rId1546"/>
    <hyperlink ref="Q232" r:id="rId1547"/>
    <hyperlink ref="Q536" r:id="rId1548"/>
    <hyperlink ref="Q54" r:id="rId1549"/>
    <hyperlink ref="Q676" r:id="rId1550"/>
    <hyperlink ref="Q312" r:id="rId1551"/>
    <hyperlink ref="Q99" r:id="rId1552"/>
    <hyperlink ref="Q100" r:id="rId1553"/>
    <hyperlink ref="Q939" r:id="rId1554"/>
    <hyperlink ref="Q178" r:id="rId1555"/>
    <hyperlink ref="Q134" r:id="rId1556"/>
    <hyperlink ref="Q705" r:id="rId1557"/>
    <hyperlink ref="Q842" r:id="rId1558"/>
    <hyperlink ref="Q641" r:id="rId1559"/>
    <hyperlink ref="Q96" r:id="rId1560"/>
    <hyperlink ref="Q455" r:id="rId1561"/>
    <hyperlink ref="Q674" r:id="rId1562"/>
    <hyperlink ref="Q819" r:id="rId1563"/>
    <hyperlink ref="Q781" r:id="rId1564"/>
    <hyperlink ref="Q544" r:id="rId1565"/>
    <hyperlink ref="Q456" r:id="rId1566"/>
    <hyperlink ref="Q381" r:id="rId1567"/>
    <hyperlink ref="Q943" r:id="rId1568"/>
    <hyperlink ref="Q205" r:id="rId1569"/>
    <hyperlink ref="Q566" r:id="rId1570"/>
    <hyperlink ref="Q451" r:id="rId1571"/>
    <hyperlink ref="Q290" r:id="rId1572"/>
    <hyperlink ref="Q231" r:id="rId1573"/>
    <hyperlink ref="Q896" r:id="rId1574"/>
    <hyperlink ref="Q80" r:id="rId1575"/>
    <hyperlink ref="Q174" r:id="rId1576"/>
    <hyperlink ref="Q601" r:id="rId1577"/>
    <hyperlink ref="Q10" r:id="rId1578"/>
    <hyperlink ref="Q639" r:id="rId1579"/>
    <hyperlink ref="Q52" r:id="rId1580"/>
    <hyperlink ref="Q1029" r:id="rId1581"/>
    <hyperlink ref="Q895" r:id="rId1582"/>
    <hyperlink ref="Q460" r:id="rId1583"/>
    <hyperlink ref="Q2" r:id="rId1584"/>
    <hyperlink ref="Q445" r:id="rId1585"/>
    <hyperlink ref="Q709" r:id="rId1586"/>
    <hyperlink ref="Q762" r:id="rId1587"/>
    <hyperlink ref="Q202" r:id="rId1588"/>
    <hyperlink ref="Q29" r:id="rId1589"/>
    <hyperlink ref="Q539" r:id="rId1590"/>
    <hyperlink ref="Q845" r:id="rId1591"/>
    <hyperlink ref="Q961" r:id="rId1592"/>
    <hyperlink ref="Q347" r:id="rId1593"/>
    <hyperlink ref="Q428" r:id="rId1594"/>
    <hyperlink ref="Q841" r:id="rId1595"/>
    <hyperlink ref="Q940" r:id="rId1596"/>
    <hyperlink ref="Q771" r:id="rId1597"/>
    <hyperlink ref="Q1053" r:id="rId1598"/>
    <hyperlink ref="Q478" r:id="rId1599"/>
    <hyperlink ref="Q843" r:id="rId1600"/>
    <hyperlink ref="Q585" r:id="rId1601"/>
    <hyperlink ref="Q314" r:id="rId1602"/>
    <hyperlink ref="Q177" r:id="rId1603"/>
    <hyperlink ref="Q794" r:id="rId1604"/>
    <hyperlink ref="Q485" r:id="rId1605"/>
    <hyperlink ref="Q1112" r:id="rId1606"/>
    <hyperlink ref="Q540" r:id="rId1607"/>
    <hyperlink ref="Q562" r:id="rId1608"/>
    <hyperlink ref="Q63" r:id="rId1609"/>
    <hyperlink ref="Q20" r:id="rId1610"/>
    <hyperlink ref="Q678" r:id="rId1611"/>
    <hyperlink ref="Q909" r:id="rId1612"/>
    <hyperlink ref="Q17" r:id="rId1613"/>
    <hyperlink ref="Q992" r:id="rId1614"/>
    <hyperlink ref="Q657" r:id="rId1615"/>
    <hyperlink ref="Q693" r:id="rId1616"/>
    <hyperlink ref="Q1099" r:id="rId1617"/>
    <hyperlink ref="Q342" r:id="rId1618"/>
    <hyperlink ref="Q813" r:id="rId1619"/>
    <hyperlink ref="Q403" r:id="rId1620"/>
    <hyperlink ref="Q1066" r:id="rId1621"/>
    <hyperlink ref="Q785" r:id="rId1622"/>
    <hyperlink ref="Q606" r:id="rId1623"/>
    <hyperlink ref="Q132" r:id="rId1624"/>
    <hyperlink ref="Q932" r:id="rId1625"/>
    <hyperlink ref="Q774" r:id="rId1626"/>
    <hyperlink ref="Q407" r:id="rId1627"/>
    <hyperlink ref="Q543" r:id="rId1628"/>
    <hyperlink ref="Q1110" r:id="rId1629"/>
    <hyperlink ref="Q372" r:id="rId1630"/>
    <hyperlink ref="Q608" r:id="rId1631"/>
    <hyperlink ref="Q321" r:id="rId1632"/>
    <hyperlink ref="Q659" r:id="rId1633"/>
    <hyperlink ref="Q473" r:id="rId1634"/>
    <hyperlink ref="Q1473" r:id="rId1635"/>
    <hyperlink ref="Q1100" r:id="rId1636"/>
    <hyperlink ref="Q173" r:id="rId1637"/>
    <hyperlink ref="Q316" r:id="rId1638"/>
    <hyperlink ref="Q396" r:id="rId1639"/>
    <hyperlink ref="Q272" r:id="rId1640"/>
    <hyperlink ref="Q341" r:id="rId1641"/>
    <hyperlink ref="Q623" r:id="rId1642"/>
    <hyperlink ref="Q422" r:id="rId1643"/>
    <hyperlink ref="Q727" r:id="rId1644"/>
    <hyperlink ref="Q746" r:id="rId1645"/>
    <hyperlink ref="Q607" r:id="rId1646"/>
    <hyperlink ref="Q1111" r:id="rId1647"/>
    <hyperlink ref="Q203" r:id="rId1648"/>
    <hyperlink ref="Q942" r:id="rId1649"/>
    <hyperlink ref="Q708" r:id="rId1650"/>
    <hyperlink ref="Q748" r:id="rId1651"/>
    <hyperlink ref="Q115" r:id="rId1652"/>
    <hyperlink ref="Q557" r:id="rId1653"/>
    <hyperlink ref="Q677" r:id="rId1654"/>
    <hyperlink ref="Q116" r:id="rId1655"/>
    <hyperlink ref="Q680" r:id="rId1656"/>
    <hyperlink ref="Q1028" r:id="rId1657"/>
    <hyperlink ref="Q74" r:id="rId1658"/>
    <hyperlink ref="Q1464" r:id="rId1659"/>
    <hyperlink ref="Q103" r:id="rId1660"/>
    <hyperlink ref="Q198" r:id="rId1661"/>
    <hyperlink ref="Q176" r:id="rId1662"/>
    <hyperlink ref="Q507" r:id="rId1663"/>
    <hyperlink ref="Q370" r:id="rId1664"/>
    <hyperlink ref="Q833" r:id="rId1665"/>
    <hyperlink ref="Q1045" r:id="rId1666"/>
    <hyperlink ref="Q872" r:id="rId1667"/>
    <hyperlink ref="Q871" r:id="rId1668"/>
    <hyperlink ref="Q596" r:id="rId1669"/>
    <hyperlink ref="Q1470" r:id="rId1670"/>
    <hyperlink ref="Q1121" r:id="rId1671"/>
    <hyperlink ref="Q265" r:id="rId1672"/>
    <hyperlink ref="Q1151" r:id="rId1673"/>
    <hyperlink ref="Q593" r:id="rId1674"/>
    <hyperlink ref="Q840" r:id="rId1675"/>
    <hyperlink ref="Q16" r:id="rId1676"/>
    <hyperlink ref="Q839" r:id="rId1677"/>
    <hyperlink ref="Q1108" r:id="rId1678"/>
    <hyperlink ref="Q551" r:id="rId1679"/>
    <hyperlink ref="Q162" r:id="rId1680"/>
    <hyperlink ref="Q955" r:id="rId1681"/>
    <hyperlink ref="Q612" r:id="rId1682"/>
    <hyperlink ref="Q307" r:id="rId1683"/>
    <hyperlink ref="Q147" r:id="rId1684"/>
    <hyperlink ref="Q811" r:id="rId1685"/>
    <hyperlink ref="Q658" r:id="rId1686"/>
    <hyperlink ref="Q934" r:id="rId1687"/>
    <hyperlink ref="Q197" r:id="rId1688"/>
    <hyperlink ref="Q594" r:id="rId1689"/>
    <hyperlink ref="Q508" r:id="rId1690"/>
    <hyperlink ref="Q836" r:id="rId1691"/>
    <hyperlink ref="Q752" r:id="rId1692"/>
    <hyperlink ref="Q345" r:id="rId1693"/>
    <hyperlink ref="Q31" r:id="rId1694"/>
    <hyperlink ref="Q859" r:id="rId1695"/>
    <hyperlink ref="Q987" r:id="rId1696"/>
    <hyperlink ref="Q131" r:id="rId1697"/>
    <hyperlink ref="Q816" r:id="rId1698"/>
    <hyperlink ref="Q28" r:id="rId1699"/>
    <hyperlink ref="Q273" r:id="rId1700"/>
    <hyperlink ref="Q72" r:id="rId1701"/>
    <hyperlink ref="Q24" r:id="rId1702"/>
    <hyperlink ref="Q130" r:id="rId1703"/>
    <hyperlink ref="Q787" r:id="rId1704"/>
    <hyperlink ref="Q150" r:id="rId1705"/>
    <hyperlink ref="Q39" r:id="rId1706"/>
    <hyperlink ref="Q629" r:id="rId1707"/>
    <hyperlink ref="Q545" r:id="rId1708"/>
    <hyperlink ref="Q1126" r:id="rId1709"/>
    <hyperlink ref="Q767" r:id="rId1710"/>
    <hyperlink ref="Q263" r:id="rId1711"/>
    <hyperlink ref="Q553" r:id="rId1712"/>
    <hyperlink ref="Q246" r:id="rId1713"/>
    <hyperlink ref="Q870" r:id="rId1714"/>
    <hyperlink ref="Q369" r:id="rId1715"/>
    <hyperlink ref="Q275" r:id="rId1716"/>
    <hyperlink ref="Q906" r:id="rId1717"/>
    <hyperlink ref="Q579" r:id="rId1718"/>
    <hyperlink ref="Q911" r:id="rId1719"/>
    <hyperlink ref="Q798" r:id="rId1720"/>
    <hyperlink ref="Q217" r:id="rId1721"/>
    <hyperlink ref="Q834" r:id="rId1722"/>
    <hyperlink ref="Q1080" r:id="rId1723"/>
    <hyperlink ref="Q935" r:id="rId1724"/>
    <hyperlink ref="Q636" r:id="rId1725"/>
    <hyperlink ref="Q1042" r:id="rId1726"/>
    <hyperlink ref="Q591" r:id="rId1727"/>
    <hyperlink ref="Q957" r:id="rId1728"/>
    <hyperlink ref="Q766" r:id="rId1729"/>
    <hyperlink ref="Q1168" r:id="rId1730"/>
    <hyperlink ref="Q908" r:id="rId1731"/>
    <hyperlink ref="Q983" r:id="rId1732"/>
    <hyperlink ref="Q1471" r:id="rId1733"/>
    <hyperlink ref="Q315" r:id="rId1734"/>
    <hyperlink ref="Q569" r:id="rId1735"/>
    <hyperlink ref="Q1149" r:id="rId1736"/>
    <hyperlink ref="Q978" r:id="rId1737"/>
    <hyperlink ref="Q114" r:id="rId1738"/>
    <hyperlink ref="Q164" r:id="rId1739"/>
    <hyperlink ref="Q444" r:id="rId1740"/>
    <hyperlink ref="Q452" r:id="rId1741"/>
    <hyperlink ref="Q667" r:id="rId1742"/>
    <hyperlink ref="Q221" r:id="rId1743"/>
    <hyperlink ref="Q584" r:id="rId1744"/>
    <hyperlink ref="Q93" r:id="rId1745"/>
    <hyperlink ref="Q156" r:id="rId1746"/>
    <hyperlink ref="Q725" r:id="rId1747" display="https://football.kulichki.net/players/7545.htm"/>
    <hyperlink ref="Q195" r:id="rId1748" display="https://football.kulichki.net/players/9139.htm"/>
    <hyperlink ref="Q133" r:id="rId1749" display="https://football.kulichki.net/players/7353.htm"/>
    <hyperlink ref="Q1124" r:id="rId1750" display="https://football.kulichki.net/players/15546.htm"/>
    <hyperlink ref="Q525" r:id="rId1751" display="https://football.kulichki.net/players/13225.htm"/>
    <hyperlink ref="Q1439" r:id="rId1752" display="https://football.kulichki.net/players/11949.htm"/>
    <hyperlink ref="Q95" r:id="rId1753" display="https://football.kulichki.net/players/14243.htm"/>
    <hyperlink ref="Q915" r:id="rId1754" display="https://football.kulichki.net/players/5540.htm"/>
    <hyperlink ref="Q1129" r:id="rId1755" display="https://football.kulichki.net/players/8248.htm"/>
    <hyperlink ref="Q588" r:id="rId1756" display="https://football.kulichki.net/players/16213.htm"/>
    <hyperlink ref="Q783" r:id="rId1757" display="https://football.kulichki.net/players/18363.htm"/>
    <hyperlink ref="Q186" r:id="rId1758" display="https://football.kulichki.net/players/19638.htm"/>
    <hyperlink ref="Q335" r:id="rId1759" display="https://football.kulichki.net/players/14604.htm"/>
    <hyperlink ref="Q447" r:id="rId1760" display="https://football.kulichki.net/players/12950.htm"/>
    <hyperlink ref="Q1118" r:id="rId1761" display="https://football.kulichki.net/players/14559.htm"/>
    <hyperlink ref="Q1490" r:id="rId1762" display="https://football.kulichki.net/players/5590.htm"/>
    <hyperlink ref="Q1458" r:id="rId1763" display="https://football.kulichki.net/players/5636.htm"/>
    <hyperlink ref="Q984" r:id="rId1764" display="https://football.kulichki.net/players/9154.htm"/>
    <hyperlink ref="Q300" r:id="rId1765" display="https://football.kulichki.net/players/12985.htm"/>
    <hyperlink ref="Q582" r:id="rId1766" display="https://football.kulichki.net/players/18259.htm"/>
    <hyperlink ref="Q1424" r:id="rId1767" display="https://football.kulichki.net/players/15863.htm"/>
    <hyperlink ref="Q463" r:id="rId1768" display="https://football.kulichki.net/players/21594.htm"/>
    <hyperlink ref="Q503" r:id="rId1769" display="https://football.kulichki.net/players/16078.htm"/>
    <hyperlink ref="Q48" r:id="rId1770" display="https://football.kulichki.net/players/18140.htm"/>
    <hyperlink ref="Q1212" r:id="rId1771" tooltip="Омер Беяз" display="https://www.sports.ru/tags/161105101/"/>
    <hyperlink ref="Q250" r:id="rId1772" display="https://football.kulichki.net/players/21222.htm"/>
    <hyperlink ref="Q941" r:id="rId1773" display="https://football.kulichki.net/players/4207.htm"/>
    <hyperlink ref="Q380" r:id="rId1774" display="https://football.kulichki.net/players/12162.htm"/>
    <hyperlink ref="Q1145" r:id="rId1775" display="https://football.kulichki.net/players/13297.htm"/>
    <hyperlink ref="Q230" r:id="rId1776" display="https://football.kulichki.net/players/2533.htm"/>
    <hyperlink ref="Q220" r:id="rId1777" display="https://football.kulichki.net/players/6893.htm"/>
    <hyperlink ref="Q200" r:id="rId1778" display="https://football.kulichki.net/players/2870.htm"/>
    <hyperlink ref="Q333" r:id="rId1779" display="https://football.kulichki.net/players/14538.htm"/>
    <hyperlink ref="Q1113" r:id="rId1780" display="https://football.kulichki.net/players/22060.htm"/>
    <hyperlink ref="Q917" r:id="rId1781" display="https://football.kulichki.net/players/23821.htm"/>
    <hyperlink ref="Q510" r:id="rId1782" display="https://football.kulichki.net/players/3887.htm"/>
    <hyperlink ref="Q255" r:id="rId1783" display="https://football.kulichki.net/players/21006.htm"/>
    <hyperlink ref="Q161" r:id="rId1784" display="https://football.kulichki.net/players/14811.htm"/>
    <hyperlink ref="Q495" r:id="rId1785" display="https://football.kulichki.net/players/6055.htm"/>
    <hyperlink ref="Q1011" r:id="rId1786" display="https://football.kulichki.net/players/2171.htm"/>
    <hyperlink ref="Q470" r:id="rId1787" display="https://football.kulichki.net/players/23115.htm"/>
    <hyperlink ref="Q236" r:id="rId1788" display="https://football.kulichki.net/players/23032.htm"/>
    <hyperlink ref="R1231" r:id="rId1789" tooltip="Секу Лега" display="https://www.sports.ru/tags/161104408/"/>
    <hyperlink ref="R1211" r:id="rId1790" tooltip="Чарли Макнил" display="https://www.sports.ru/tags/161111179/"/>
    <hyperlink ref="R1327" r:id="rId1791" tooltip="Джейми Соул" display="https://www.sports.ru/tags/161102615/"/>
    <hyperlink ref="R1209" r:id="rId1792" tooltip="Педро Феррер" display="https://www.sports.ru/tags/86715851/"/>
    <hyperlink ref="Q1472" r:id="rId1793"/>
    <hyperlink ref="Q88" r:id="rId1794" display="https://football.kulichki.net/players/20074.htm"/>
    <hyperlink ref="Q869" r:id="rId1795" display="https://football.kulichki.net/players/1270.htm"/>
    <hyperlink ref="Q243" r:id="rId1796" display="https://football.kulichki.net/players/22983.htm"/>
    <hyperlink ref="Q808" r:id="rId1797" display="https://football.kulichki.net/players/23124.htm"/>
    <hyperlink ref="Q831" r:id="rId1798" display="https://football.kulichki.net/players/15525.htm"/>
    <hyperlink ref="Q118" r:id="rId1799" display="https://football.kulichki.net/players/5934.htm"/>
    <hyperlink ref="Q918" r:id="rId1800" display="https://football.kulichki.net/players/23133.htm"/>
    <hyperlink ref="Q784" r:id="rId1801" display="https://football.kulichki.net/players/19353.htm"/>
    <hyperlink ref="Q768" r:id="rId1802" display="https://football.kulichki.net/players/3278.htm"/>
    <hyperlink ref="Q779" r:id="rId1803" display="https://football.kulichki.net/players/14613.htm"/>
    <hyperlink ref="Q893" r:id="rId1804" display="https://football.kulichki.net/players/15797.htm"/>
    <hyperlink ref="Q488" r:id="rId1805" display="https://football.kulichki.net/players/23368.htm"/>
    <hyperlink ref="Q492" r:id="rId1806" display="https://football.kulichki.net/players/8690.htm"/>
    <hyperlink ref="Q861" r:id="rId1807" display="https://football.kulichki.net/players/23555.htm"/>
    <hyperlink ref="Q289" r:id="rId1808" display="https://football.kulichki.net/players/4713.htm"/>
    <hyperlink ref="Q801" r:id="rId1809" display="https://football.kulichki.net/players/20118.htm"/>
    <hyperlink ref="Q729" r:id="rId1810" display="https://football.kulichki.net/players/23266.htm"/>
    <hyperlink ref="Q1179" r:id="rId1811" display="https://football.kulichki.net/players/21877.htm"/>
    <hyperlink ref="Q976" r:id="rId1812" display="https://football.kulichki.net/players/23383.htm"/>
    <hyperlink ref="Q435" r:id="rId1813" display="https://football.kulichki.net/players/22946.htm"/>
    <hyperlink ref="Q241" r:id="rId1814" display="https://football.kulichki.net/players/15512.htm"/>
    <hyperlink ref="Q506" r:id="rId1815" display="https://football.kulichki.net/players/14655.htm"/>
    <hyperlink ref="Q1055" r:id="rId1816" display="https://football.kulichki.net/players/4990.htm"/>
    <hyperlink ref="Q603" r:id="rId1817" display="https://football.kulichki.net/players/21287.htm"/>
    <hyperlink ref="Q977" r:id="rId1818" display="https://football.kulichki.net/players/23226.htm"/>
    <hyperlink ref="Q887" r:id="rId1819" display="https://football.kulichki.net/players/8180.htm"/>
    <hyperlink ref="Q886" r:id="rId1820" display="https://football.kulichki.net/players/14699.htm"/>
    <hyperlink ref="Q247" r:id="rId1821" display="https://football.kulichki.net/players/10617.htm"/>
    <hyperlink ref="Q1085" r:id="rId1822" display="https://football.kulichki.net/players/15856.htm"/>
    <hyperlink ref="Q563" r:id="rId1823" display="https://football.kulichki.net/players/21593.htm"/>
    <hyperlink ref="Q1167" r:id="rId1824" display="https://football.kulichki.net/players/19692.htm"/>
    <hyperlink ref="Q25" r:id="rId1825" display="https://football.kulichki.net/players/11015.htm"/>
    <hyperlink ref="Q306" r:id="rId1826" display="https://football.kulichki.net/players/22967.htm"/>
    <hyperlink ref="Q1090" r:id="rId1827" display="https://football.kulichki.net/players/10485.htm"/>
    <hyperlink ref="Q327" r:id="rId1828" display="https://football.kulichki.net/players/21926.htm"/>
    <hyperlink ref="Q193" r:id="rId1829" display="https://football.kulichki.net/players/9821.htm"/>
    <hyperlink ref="Q185" r:id="rId1830" display="https://football.kulichki.net/players/22972.htm"/>
    <hyperlink ref="Q1103" r:id="rId1831" display="https://football.kulichki.net/players/23008.htm"/>
    <hyperlink ref="Q154" r:id="rId1832" display="https://football.kulichki.net/players/23015.htm"/>
    <hyperlink ref="Q897" r:id="rId1833" display="https://football.kulichki.net/players/22637.htm"/>
    <hyperlink ref="Q756" r:id="rId1834" display="https://football.kulichki.net/players/22678.htm"/>
    <hyperlink ref="Q1128" r:id="rId1835" display="https://football.kulichki.net/players/13946.htm"/>
    <hyperlink ref="Q823" r:id="rId1836" display="https://football.kulichki.net/players/5013.htm"/>
    <hyperlink ref="Q1466" r:id="rId1837" display="https://football.kulichki.net/players/8821.htm"/>
    <hyperlink ref="Q228" r:id="rId1838" display="https://football.kulichki.net/players/5824.htm"/>
    <hyperlink ref="Q905" r:id="rId1839"/>
    <hyperlink ref="Q742" r:id="rId1840"/>
    <hyperlink ref="Q655" r:id="rId1841"/>
    <hyperlink ref="Q1086" r:id="rId1842"/>
    <hyperlink ref="Q1025" r:id="rId1843"/>
    <hyperlink ref="Q438" r:id="rId1844"/>
    <hyperlink ref="Q547" r:id="rId1845"/>
    <hyperlink ref="Q493" r:id="rId1846"/>
    <hyperlink ref="Q350" r:id="rId1847"/>
    <hyperlink ref="Q793" r:id="rId1848"/>
    <hyperlink ref="Q916" r:id="rId1849"/>
    <hyperlink ref="Q82" r:id="rId1850"/>
    <hyperlink ref="Q382" r:id="rId1851"/>
    <hyperlink ref="Q703" r:id="rId1852"/>
    <hyperlink ref="Q278" r:id="rId1853"/>
    <hyperlink ref="Q1067" r:id="rId1854"/>
    <hyperlink ref="Q81" r:id="rId1855"/>
    <hyperlink ref="Q876" r:id="rId1856"/>
    <hyperlink ref="Q837" r:id="rId1857"/>
    <hyperlink ref="Q322" r:id="rId1858"/>
    <hyperlink ref="Q638" r:id="rId1859"/>
    <hyperlink ref="Q578" r:id="rId1860"/>
    <hyperlink ref="Q1489" r:id="rId1861"/>
    <hyperlink ref="Q595" r:id="rId1862"/>
    <hyperlink ref="Q227" r:id="rId1863"/>
    <hyperlink ref="Q796" r:id="rId1864"/>
    <hyperlink ref="Q377" r:id="rId1865"/>
    <hyperlink ref="Q749" r:id="rId1866"/>
    <hyperlink ref="Q772" r:id="rId1867"/>
    <hyperlink ref="Q874" r:id="rId1868"/>
    <hyperlink ref="Q453" r:id="rId1869"/>
    <hyperlink ref="Q169" r:id="rId1870"/>
    <hyperlink ref="Q183" r:id="rId1871"/>
    <hyperlink ref="Q1117" r:id="rId1872"/>
    <hyperlink ref="Q109" r:id="rId1873"/>
    <hyperlink ref="Q160" r:id="rId1874"/>
    <hyperlink ref="Q295" r:id="rId1875"/>
    <hyperlink ref="Q1010" r:id="rId1876"/>
    <hyperlink ref="Q233" r:id="rId1877"/>
    <hyperlink ref="Q73" r:id="rId1878"/>
    <hyperlink ref="Q997" r:id="rId1879"/>
    <hyperlink ref="Q948" r:id="rId1880"/>
    <hyperlink ref="Q1034" r:id="rId1881"/>
    <hyperlink ref="Q1174" r:id="rId1882"/>
    <hyperlink ref="Q663" r:id="rId1883"/>
    <hyperlink ref="Q1136" r:id="rId1884"/>
    <hyperlink ref="Q730" r:id="rId1885"/>
    <hyperlink ref="Q1395" r:id="rId1886"/>
    <hyperlink ref="Q690" r:id="rId1887"/>
    <hyperlink ref="Q1095" r:id="rId1888"/>
    <hyperlink ref="Q1130" r:id="rId1889"/>
    <hyperlink ref="Q3" r:id="rId1890"/>
    <hyperlink ref="Q805" r:id="rId1891"/>
    <hyperlink ref="Q415" r:id="rId1892"/>
    <hyperlink ref="Q1405" r:id="rId1893"/>
    <hyperlink ref="Q832" r:id="rId1894"/>
    <hyperlink ref="Q1000" r:id="rId1895"/>
    <hyperlink ref="Q1431" r:id="rId1896"/>
    <hyperlink ref="Q122" r:id="rId1897"/>
    <hyperlink ref="Q12" r:id="rId1898"/>
    <hyperlink ref="Q651" r:id="rId1899"/>
    <hyperlink ref="Q868" r:id="rId1900"/>
    <hyperlink ref="Q1426" r:id="rId1901"/>
    <hyperlink ref="Q475" r:id="rId1902"/>
    <hyperlink ref="Q8" r:id="rId1903"/>
    <hyperlink ref="Q996" r:id="rId1904"/>
    <hyperlink ref="Q224" r:id="rId1905"/>
    <hyperlink ref="Q919" r:id="rId1906"/>
    <hyperlink ref="Q1144" r:id="rId1907"/>
    <hyperlink ref="Q319" r:id="rId1908"/>
    <hyperlink ref="Q1392" r:id="rId1909"/>
    <hyperlink ref="Q546" r:id="rId1910"/>
    <hyperlink ref="Q1082" r:id="rId1911"/>
    <hyperlink ref="Q509" r:id="rId1912"/>
    <hyperlink ref="Q921" r:id="rId1913"/>
    <hyperlink ref="Q953" r:id="rId1914"/>
    <hyperlink ref="Q266" r:id="rId1915"/>
    <hyperlink ref="Q627" r:id="rId1916"/>
    <hyperlink ref="Q858" r:id="rId1917"/>
    <hyperlink ref="Q649" r:id="rId1918"/>
    <hyperlink ref="Q573" r:id="rId1919"/>
    <hyperlink ref="Q925" r:id="rId1920"/>
    <hyperlink ref="Q49" r:id="rId1921"/>
    <hyperlink ref="Q352" r:id="rId1922"/>
    <hyperlink ref="Q35" r:id="rId1923"/>
    <hyperlink ref="Q1088" r:id="rId1924"/>
    <hyperlink ref="Q643" r:id="rId1925"/>
    <hyperlink ref="Q304" r:id="rId1926"/>
    <hyperlink ref="Q1456" r:id="rId1927"/>
    <hyperlink ref="Q374" r:id="rId1928"/>
    <hyperlink ref="Q568" r:id="rId1929"/>
    <hyperlink ref="Q672" r:id="rId1930"/>
    <hyperlink ref="Q981" r:id="rId1931"/>
    <hyperlink ref="Q1018" r:id="rId1932"/>
    <hyperlink ref="Q1004" r:id="rId1933"/>
    <hyperlink ref="Q111" r:id="rId1934"/>
    <hyperlink ref="Q1454" r:id="rId1935"/>
    <hyperlink ref="Q769" r:id="rId1936"/>
    <hyperlink ref="Q1170" r:id="rId1937"/>
    <hyperlink ref="Q60" r:id="rId1938"/>
    <hyperlink ref="Q1127" r:id="rId1939" display="https://football.kulichki.net/players/8646.htm"/>
    <hyperlink ref="Q692" r:id="rId1940" display="https://football.kulichki.net/players/12555.htm"/>
    <hyperlink ref="Q533" r:id="rId1941" display="https://football.kulichki.net/players/18479.htm"/>
    <hyperlink ref="R1256" r:id="rId1942" tooltip="Пабло Морено" display="https://www.sports.ru/tags/161084308/"/>
    <hyperlink ref="R837" r:id="rId1943" tooltip="Ренато Штеффен" display="https://www.sports.ru/tags/161005418/"/>
    <hyperlink ref="R35" r:id="rId1944" tooltip="Бруно Перес" display="https://www.sports.ru/tags/145850436/"/>
    <hyperlink ref="R1127" r:id="rId1945" tooltip="Опа Нгетте" display="https://www.sports.ru/tags/142643251/"/>
    <hyperlink ref="R377" r:id="rId1946" tooltip="Ларс Бендер" display="https://www.sports.ru/tags/5325929/"/>
    <hyperlink ref="R295" r:id="rId1947" tooltip="Игор Жулио" display="https://www.sports.ru/tags/161054461/"/>
    <hyperlink ref="R1174" r:id="rId1948" tooltip="Даниэль Мальдини" display="https://www.sports.ru/tags/161090936/"/>
    <hyperlink ref="R109" r:id="rId1949" tooltip="Максанс Какре" display="https://www.sports.ru/tags/161054427/"/>
    <hyperlink ref="R1431" r:id="rId1950" tooltip="Дарио Поведа" display="https://www.sports.ru/tags/161032439/"/>
    <hyperlink ref="R948" r:id="rId1951" tooltip="Имран Луза" display="https://www.sports.ru/tags/161087217/"/>
    <hyperlink ref="R82" r:id="rId1952" tooltip="Хоакин Санчес" display="https://www.sports.ru/tags/1364021/"/>
    <hyperlink ref="R1117" r:id="rId1953"/>
    <hyperlink ref="R1034" r:id="rId1954"/>
    <hyperlink ref="R1010" r:id="rId1955"/>
    <hyperlink ref="R1415" r:id="rId1956"/>
    <hyperlink ref="R1395" r:id="rId1957"/>
    <hyperlink ref="R1202" r:id="rId1958"/>
    <hyperlink ref="R663" r:id="rId1959"/>
    <hyperlink ref="R1324" r:id="rId1960"/>
    <hyperlink ref="R160" r:id="rId1961"/>
    <hyperlink ref="R111" r:id="rId1962"/>
    <hyperlink ref="R1360" r:id="rId1963"/>
    <hyperlink ref="R1230" r:id="rId1964"/>
    <hyperlink ref="R73" r:id="rId1965"/>
    <hyperlink ref="R1412" r:id="rId1966"/>
    <hyperlink ref="R1251" r:id="rId1967"/>
    <hyperlink ref="R438" r:id="rId1968"/>
    <hyperlink ref="R183" r:id="rId1969"/>
    <hyperlink ref="R997" r:id="rId1970"/>
    <hyperlink ref="R12" r:id="rId1971" tooltip="Хосе Луис Паломино" display="https://www.sports.ru/tags/152451361/"/>
    <hyperlink ref="R509" r:id="rId1972" tooltip="Серхи Гвардиола" display="https://www.sports.ru/tags/161029941/"/>
    <hyperlink ref="R1018" r:id="rId1973" tooltip="Грегор Кобель" display="https://www.sports.ru/tags/161049899/"/>
    <hyperlink ref="R627" r:id="rId1974" tooltip="Людовик Ажорк" display="https://www.sports.ru/tags/161009947/"/>
    <hyperlink ref="R805" r:id="rId1975" tooltip="Найеф Агерд" display="https://www.sports.ru/tags/161080368/"/>
    <hyperlink ref="R1373" r:id="rId1976" tooltip="Педро Порро" display="https://www.sports.ru/tags/161082026/"/>
    <hyperlink ref="R568" r:id="rId1977" tooltip="Робин Госенс" display="https://www.sports.ru/tags/161004767/"/>
    <hyperlink ref="R793" r:id="rId1978" tooltip="Серхио Каналес" display="https://www.sports.ru/tags/6364492/"/>
    <hyperlink ref="R3" r:id="rId1979" tooltip="Бенуа Бадиашиле" display="https://www.sports.ru/tags/161063829/"/>
    <hyperlink ref="R925" r:id="rId1980" tooltip="Йоаким Андерсен" display="https://www.sports.ru/tags/161005755/"/>
    <hyperlink ref="R499" r:id="rId1981"/>
    <hyperlink ref="R1136" r:id="rId1982"/>
    <hyperlink ref="R651" r:id="rId1983"/>
    <hyperlink ref="R169" r:id="rId1984"/>
    <hyperlink ref="R415" r:id="rId1985"/>
    <hyperlink ref="R1345" r:id="rId1986"/>
    <hyperlink ref="R8" r:id="rId1987"/>
    <hyperlink ref="R1095" r:id="rId1988"/>
    <hyperlink ref="R60" r:id="rId1989"/>
    <hyperlink ref="R1067" r:id="rId1990"/>
    <hyperlink ref="R1295" r:id="rId1991"/>
    <hyperlink ref="R690" r:id="rId1992"/>
    <hyperlink ref="R649" r:id="rId1993"/>
    <hyperlink ref="R1130" r:id="rId1994"/>
    <hyperlink ref="R224" r:id="rId1995" tooltip="Лука Миливоевич" display="https://www.sports.ru/tags/109957705/"/>
    <hyperlink ref="R1144" r:id="rId1996" tooltip="Жефф Рен-Аделед"/>
    <hyperlink ref="R996" r:id="rId1997"/>
    <hyperlink ref="R122" r:id="rId1998" tooltip="Антонин Барак" display="https://www.sports.ru/tags/161036140/"/>
    <hyperlink ref="R1025" r:id="rId1999"/>
    <hyperlink ref="R374" r:id="rId2000"/>
    <hyperlink ref="R1405" r:id="rId2001"/>
    <hyperlink ref="R1082" r:id="rId2002"/>
    <hyperlink ref="R1392" r:id="rId2003"/>
    <hyperlink ref="R319" r:id="rId2004"/>
    <hyperlink ref="R921" r:id="rId2005"/>
    <hyperlink ref="R858" r:id="rId2006"/>
    <hyperlink ref="R266" r:id="rId2007"/>
    <hyperlink ref="R692" r:id="rId2008"/>
    <hyperlink ref="R1088" r:id="rId2009"/>
    <hyperlink ref="R49" r:id="rId2010"/>
    <hyperlink ref="R643" r:id="rId2011"/>
    <hyperlink ref="R874" r:id="rId2012"/>
    <hyperlink ref="R227" r:id="rId2013"/>
    <hyperlink ref="R196" r:id="rId2014"/>
    <hyperlink ref="R832" r:id="rId2015"/>
    <hyperlink ref="R1086" r:id="rId2016"/>
    <hyperlink ref="R703" r:id="rId2017"/>
    <hyperlink ref="R322" r:id="rId2018"/>
    <hyperlink ref="R742" r:id="rId2019"/>
    <hyperlink ref="R772" r:id="rId2020"/>
    <hyperlink ref="R823" r:id="rId2021"/>
    <hyperlink ref="R655" r:id="rId2022"/>
    <hyperlink ref="R547" r:id="rId2023"/>
    <hyperlink ref="R916" r:id="rId2024"/>
    <hyperlink ref="R493" r:id="rId2025"/>
    <hyperlink ref="R228" r:id="rId2026"/>
    <hyperlink ref="R578" r:id="rId2027"/>
    <hyperlink ref="R749" r:id="rId2028"/>
    <hyperlink ref="R876" r:id="rId2029"/>
    <hyperlink ref="R352" r:id="rId2030"/>
    <hyperlink ref="R796" r:id="rId2031"/>
    <hyperlink ref="R278" r:id="rId2032"/>
    <hyperlink ref="R769" r:id="rId2033"/>
    <hyperlink ref="R350" r:id="rId2034"/>
    <hyperlink ref="R1466" r:id="rId2035"/>
    <hyperlink ref="R905" r:id="rId2036"/>
    <hyperlink ref="R304" r:id="rId2037"/>
    <hyperlink ref="R953" r:id="rId2038"/>
    <hyperlink ref="R638" r:id="rId2039"/>
    <hyperlink ref="R981" r:id="rId2040"/>
    <hyperlink ref="R1456" r:id="rId2041"/>
    <hyperlink ref="R573" r:id="rId2042"/>
    <hyperlink ref="R919" r:id="rId2043"/>
    <hyperlink ref="R595" r:id="rId2044"/>
    <hyperlink ref="R546" r:id="rId2045"/>
    <hyperlink ref="R382" r:id="rId2046"/>
    <hyperlink ref="R1489" r:id="rId2047"/>
    <hyperlink ref="R81" r:id="rId2048"/>
    <hyperlink ref="R1454" r:id="rId2049" tooltip="Томас Стракоша" display="https://www.sports.ru/tags/144324624/"/>
    <hyperlink ref="R453" r:id="rId2050" tooltip="Джордан Айю" display="https://www.sports.ru/tags/5821001/"/>
    <hyperlink ref="R1004" r:id="rId2051"/>
    <hyperlink ref="R1000" r:id="rId2052"/>
    <hyperlink ref="R1390" r:id="rId2053"/>
    <hyperlink ref="R730" r:id="rId2054"/>
    <hyperlink ref="R533" r:id="rId2055"/>
    <hyperlink ref="R868" r:id="rId2056"/>
    <hyperlink ref="R1485" r:id="rId2057"/>
    <hyperlink ref="R1170" r:id="rId2058"/>
    <hyperlink ref="R1383" r:id="rId2059"/>
    <hyperlink ref="R233" r:id="rId2060"/>
    <hyperlink ref="R1426" r:id="rId2061"/>
    <hyperlink ref="R672" r:id="rId2062"/>
    <hyperlink ref="R475" r:id="rId2063"/>
    <hyperlink ref="R1348" r:id="rId2064"/>
    <hyperlink ref="R339" r:id="rId2065"/>
    <hyperlink ref="R1387" r:id="rId2066"/>
    <hyperlink ref="R222" r:id="rId2067"/>
    <hyperlink ref="R1354" r:id="rId2068"/>
    <hyperlink ref="R1224" r:id="rId2069"/>
    <hyperlink ref="R1128" r:id="rId2070"/>
    <hyperlink ref="R184" r:id="rId2071"/>
    <hyperlink ref="R756" r:id="rId2072"/>
    <hyperlink ref="R154" r:id="rId2073"/>
    <hyperlink ref="R136" r:id="rId2074"/>
    <hyperlink ref="R385" r:id="rId2075"/>
    <hyperlink ref="R1274" r:id="rId2076"/>
    <hyperlink ref="R897" r:id="rId2077"/>
    <hyperlink ref="Q136" r:id="rId2078" display="https://football.kulichki.net/players/23002.htm"/>
    <hyperlink ref="Q567" r:id="rId2079" display="https://football.kulichki.net/players/23224.htm"/>
    <hyperlink ref="Q390" r:id="rId2080" display="https://football.kulichki.net/players/23774.htm"/>
    <hyperlink ref="Q1123" r:id="rId2081" display="https://football.kulichki.net/players/1839.htm"/>
    <hyperlink ref="Q429" r:id="rId2082" display="https://football.kulichki.net/players/21987.htm"/>
    <hyperlink ref="Q848" r:id="rId2083" display="https://football.kulichki.net/players/20105.htm"/>
    <hyperlink ref="Q745" r:id="rId2084" display="https://football.kulichki.net/players/14748.htm"/>
    <hyperlink ref="Q170" r:id="rId2085" display="https://football.kulichki.net/players/6846.htm"/>
    <hyperlink ref="Q504" r:id="rId2086" display="https://football.kulichki.net/players/17443.htm"/>
    <hyperlink ref="Q1287" r:id="rId2087" display="https://football.kulichki.net/players/22997.htm"/>
    <hyperlink ref="Q679" r:id="rId2088" display="https://football.kulichki.net/players/19390.htm"/>
    <hyperlink ref="Q222" r:id="rId2089" display="https://football.kulichki.net/players/19116.htm"/>
    <hyperlink ref="Q944" r:id="rId2090" display="https://football.kulichki.net/players/23020.htm"/>
    <hyperlink ref="Q476" r:id="rId2091" display="https://football.kulichki.net/players/13634.htm"/>
    <hyperlink ref="Q89" r:id="rId2092" display="https://football.kulichki.net/players/23361.htm"/>
    <hyperlink ref="Q622" r:id="rId2093" display="https://football.kulichki.net/players/10871.htm"/>
    <hyperlink ref="Q339" r:id="rId2094" display="https://football.kulichki.net/players/1155.htm"/>
    <hyperlink ref="Q479" r:id="rId2095" display="https://football.kulichki.net/players/5903.htm"/>
    <hyperlink ref="Q1073" r:id="rId2096" display="https://football.kulichki.net/players/20287.htm"/>
    <hyperlink ref="Q1097" r:id="rId2097" display="https://football.kulichki.net/players/24096.htm"/>
    <hyperlink ref="Q391" r:id="rId2098" display="https://football.kulichki.net/players/22968.htm"/>
    <hyperlink ref="Q946" r:id="rId2099" display="https://football.kulichki.net/players/21376.htm"/>
    <hyperlink ref="Q91" r:id="rId2100" display="https://football.kulichki.net/players/11171.htm"/>
    <hyperlink ref="Q499" r:id="rId2101" display="https://football.kulichki.net/players/21788.htm"/>
    <hyperlink ref="Q827" r:id="rId2102" display="https://football.kulichki.net/players/18012.htm"/>
    <hyperlink ref="Q466" r:id="rId2103" display="https://football.kulichki.net/players/17090.htm"/>
    <hyperlink ref="Q385" r:id="rId2104" display="https://football.kulichki.net/players/22719.htm"/>
    <hyperlink ref="Q1250" r:id="rId2105" display="https://football.kulichki.net/players/23746.htm"/>
    <hyperlink ref="Q151" r:id="rId2106" display="https://football.kulichki.net/players/20204.htm"/>
    <hyperlink ref="Q1290" r:id="rId2107" display="https://football.kulichki.net/players/22237.htm"/>
    <hyperlink ref="Q196" r:id="rId2108" display="https://football.kulichki.net/players/5521.htm"/>
    <hyperlink ref="Q464" r:id="rId2109" display="https://football.kulichki.net/players/5674.htm"/>
    <hyperlink ref="Q1294" r:id="rId2110" display="https://football.kulichki.net/players/23785.htm"/>
    <hyperlink ref="Q1255" r:id="rId2111" display="https://football.kulichki.net/players/23281.htm"/>
    <hyperlink ref="Q530" r:id="rId2112" display="https://football.kulichki.net/players/23106.htm"/>
    <hyperlink ref="Q1314" r:id="rId2113" display="https://football.kulichki.net/players/20164.htm"/>
    <hyperlink ref="Q637" r:id="rId2114" display="https://football.kulichki.net/players/2996.htm"/>
    <hyperlink ref="Q367" r:id="rId2115" display="https://football.kulichki.net/players/7434.htm"/>
    <hyperlink ref="Q1141" r:id="rId2116" display="https://football.kulichki.net/players/24137.htm"/>
    <hyperlink ref="Q85" r:id="rId2117" display="https://football.kulichki.net/players/17066.htm"/>
    <hyperlink ref="Q395" r:id="rId2118" display="https://football.kulichki.net/players/23059.htm"/>
    <hyperlink ref="R297" r:id="rId2119"/>
    <hyperlink ref="R1308" r:id="rId2120"/>
    <hyperlink ref="R414" r:id="rId2121" tooltip="Андреа Пинамонти" display="https://www.sports.ru/tags/161057001/"/>
    <hyperlink ref="R482" r:id="rId2122"/>
    <hyperlink ref="Q482" r:id="rId2123"/>
    <hyperlink ref="Q414" r:id="rId2124" display="https://football.kulichki.net/players/16289.htm"/>
    <hyperlink ref="Q297" r:id="rId2125" display="https://football.kulichki.net/players/23792.htm"/>
    <hyperlink ref="Q1442" r:id="rId2126" display="https://football.kulichki.net/players/5225.htm"/>
    <hyperlink ref="Q1355" r:id="rId2127" display="https://football.kulichki.net/players/23217.htm"/>
    <hyperlink ref="Q913" r:id="rId2128" display="https://football.kulichki.net/players/4745.htm"/>
    <hyperlink ref="Q249" r:id="rId2129" display="https://football.kulichki.net/players/23090.htm"/>
    <hyperlink ref="Q324" r:id="rId2130" display="https://football.kulichki.net/players/21190.htm"/>
    <hyperlink ref="Q238" r:id="rId2131" display="https://football.kulichki.net/players/22973.htm"/>
    <hyperlink ref="Q140" r:id="rId2132" display="https://football.kulichki.net/players/16190.htm"/>
    <hyperlink ref="Q938" r:id="rId2133"/>
    <hyperlink ref="Q821" r:id="rId2134"/>
    <hyperlink ref="Q79" r:id="rId2135" display="Данило Д'Амброзио"/>
    <hyperlink ref="Q555" r:id="rId2136"/>
    <hyperlink ref="Q225" r:id="rId2137"/>
    <hyperlink ref="Q980" r:id="rId2138"/>
    <hyperlink ref="Q320" r:id="rId2139"/>
    <hyperlink ref="Q127" r:id="rId2140"/>
    <hyperlink ref="Q70" r:id="rId2141"/>
    <hyperlink ref="Q739" r:id="rId2142"/>
    <hyperlink ref="Q712" r:id="rId2143"/>
    <hyperlink ref="Q167" r:id="rId2144"/>
    <hyperlink ref="Q549" r:id="rId2145"/>
    <hyperlink ref="Q1153" r:id="rId2146"/>
    <hyperlink ref="Q900" r:id="rId2147"/>
    <hyperlink ref="Q599" r:id="rId2148"/>
    <hyperlink ref="Q892" r:id="rId2149"/>
    <hyperlink ref="Q311" r:id="rId2150"/>
    <hyperlink ref="Q97" r:id="rId2151"/>
    <hyperlink ref="Q560" r:id="rId2152"/>
    <hyperlink ref="Q914" r:id="rId2153"/>
    <hyperlink ref="Q1031" r:id="rId2154"/>
    <hyperlink ref="Q853" r:id="rId2155"/>
    <hyperlink ref="Q340" r:id="rId2156"/>
    <hyperlink ref="Q814" r:id="rId2157"/>
    <hyperlink ref="Q989" r:id="rId2158"/>
    <hyperlink ref="Q157" r:id="rId2159"/>
    <hyperlink ref="Q982" r:id="rId2160"/>
    <hyperlink ref="Q552" r:id="rId2161"/>
    <hyperlink ref="Q711" r:id="rId2162"/>
    <hyperlink ref="Q192" r:id="rId2163"/>
    <hyperlink ref="Q835" r:id="rId2164"/>
    <hyperlink ref="Q550" r:id="rId2165"/>
    <hyperlink ref="Q538" r:id="rId2166"/>
    <hyperlink ref="Q743" r:id="rId2167"/>
    <hyperlink ref="Q258" r:id="rId2168"/>
    <hyperlink ref="Q576" r:id="rId2169"/>
    <hyperlink ref="Q586" r:id="rId2170"/>
    <hyperlink ref="Q753" r:id="rId2171"/>
    <hyperlink ref="Q55" r:id="rId2172"/>
    <hyperlink ref="Q248" r:id="rId2173"/>
    <hyperlink ref="Q436" r:id="rId2174"/>
    <hyperlink ref="Q1098" r:id="rId2175"/>
    <hyperlink ref="Q204" r:id="rId2176"/>
    <hyperlink ref="Q1319" r:id="rId2177"/>
    <hyperlink ref="Q323" r:id="rId2178"/>
    <hyperlink ref="Q399" r:id="rId2179"/>
    <hyperlink ref="Q51" r:id="rId2180"/>
    <hyperlink ref="Q153" r:id="rId2181"/>
    <hyperlink ref="Q257" r:id="rId2182"/>
    <hyperlink ref="Q647" r:id="rId2183"/>
    <hyperlink ref="Q1093" r:id="rId2184"/>
    <hyperlink ref="Q465" r:id="rId2185"/>
    <hyperlink ref="Q740" r:id="rId2186"/>
    <hyperlink ref="Q1469" r:id="rId2187"/>
    <hyperlink ref="Q698" r:id="rId2188"/>
    <hyperlink ref="Q334" r:id="rId2189"/>
    <hyperlink ref="Q1115" r:id="rId2190"/>
    <hyperlink ref="Q947" r:id="rId2191"/>
    <hyperlink ref="Q971" r:id="rId2192"/>
    <hyperlink ref="Q344" r:id="rId2193"/>
    <hyperlink ref="Q899" r:id="rId2194"/>
    <hyperlink ref="Q979" r:id="rId2195"/>
    <hyperlink ref="Q1050" r:id="rId2196"/>
    <hyperlink ref="Q999" r:id="rId2197"/>
    <hyperlink ref="Q558" r:id="rId2198"/>
    <hyperlink ref="Q420" r:id="rId2199"/>
    <hyperlink ref="Q329" r:id="rId2200"/>
    <hyperlink ref="Q847" r:id="rId2201"/>
    <hyperlink ref="Q159" r:id="rId2202"/>
    <hyperlink ref="Q736" r:id="rId2203"/>
    <hyperlink ref="Q269" r:id="rId2204"/>
    <hyperlink ref="Q84" r:id="rId2205"/>
    <hyperlink ref="Q519" r:id="rId2206"/>
    <hyperlink ref="Q671" r:id="rId2207"/>
    <hyperlink ref="Q675" r:id="rId2208"/>
    <hyperlink ref="Q522" r:id="rId2209"/>
    <hyperlink ref="Q418" r:id="rId2210"/>
    <hyperlink ref="Q125" r:id="rId2211"/>
    <hyperlink ref="Q764" r:id="rId2212"/>
    <hyperlink ref="Q620" r:id="rId2213"/>
    <hyperlink ref="Q124" r:id="rId2214"/>
    <hyperlink ref="Q18" r:id="rId2215"/>
    <hyperlink ref="Q751" r:id="rId2216"/>
    <hyperlink ref="Q313" r:id="rId2217"/>
    <hyperlink ref="Q188" r:id="rId2218"/>
    <hyperlink ref="Q670" r:id="rId2219"/>
    <hyperlink ref="Q27" r:id="rId2220"/>
    <hyperlink ref="Q1039" r:id="rId2221"/>
    <hyperlink ref="Q890" r:id="rId2222"/>
    <hyperlink ref="Q930" r:id="rId2223"/>
    <hyperlink ref="Q611" r:id="rId2224"/>
    <hyperlink ref="Q47" r:id="rId2225"/>
    <hyperlink ref="Q958" r:id="rId2226"/>
    <hyperlink ref="Q1006" r:id="rId2227"/>
    <hyperlink ref="Q378" r:id="rId2228"/>
    <hyperlink ref="Q78" r:id="rId2229"/>
    <hyperlink ref="Q956" r:id="rId2230"/>
    <hyperlink ref="Q654" r:id="rId2231"/>
    <hyperlink ref="Q1049" r:id="rId2232"/>
    <hyperlink ref="Q211" r:id="rId2233"/>
    <hyperlink ref="Q1027" r:id="rId2234"/>
    <hyperlink ref="Q69" r:id="rId2235"/>
    <hyperlink ref="Q280" r:id="rId2236"/>
    <hyperlink ref="Q393" r:id="rId2237"/>
    <hyperlink ref="Q986" r:id="rId2238"/>
    <hyperlink ref="Q686" r:id="rId2239"/>
    <hyperlink ref="Q661" r:id="rId2240" display="https://football.kulichki.net/players/3398.htm"/>
    <hyperlink ref="Q733" r:id="rId2241" display="https://football.kulichki.net/players/15328.htm"/>
    <hyperlink ref="Q1438" r:id="rId2242" display="https://football.kulichki.net/players/1758.htm"/>
    <hyperlink ref="R269" r:id="rId2243" tooltip="Даниэл Поденсе" display="https://www.sports.ru/tags/161024977/"/>
    <hyperlink ref="R313" r:id="rId2244" tooltip="Дедрик Боята" display="https://www.sports.ru/tags/65187878/"/>
    <hyperlink ref="R55" r:id="rId2245" tooltip="Аллан Ньом" display="https://www.sports.ru/tags/21690196/"/>
    <hyperlink ref="R280" r:id="rId2246" tooltip="Марко Сильвестри" display="https://www.sports.ru/tags/73687690/"/>
    <hyperlink ref="R159" r:id="rId2247" tooltip="Асьер Вильялибре" display="https://www.sports.ru/tags/161008112/"/>
    <hyperlink ref="R1369" r:id="rId2248" tooltip="Уго Дуро" display="https://www.sports.ru/tags/161076252/"/>
    <hyperlink ref="R204" r:id="rId2249" tooltip="Ойан Сансет" display="https://www.sports.ru/tags/161096795/"/>
    <hyperlink ref="R418" r:id="rId2250" tooltip="Демерэй Грэй" display="https://www.sports.ru/tags/153316039/"/>
    <hyperlink ref="R1319" r:id="rId2251" tooltip="Янн Гбоо" display="https://www.sports.ru/tags/161081873/"/>
    <hyperlink ref="R192" r:id="rId2252" tooltip="Йерай Альварес" display="https://www.sports.ru/tags/161029671/"/>
    <hyperlink ref="R157" r:id="rId2253" tooltip="Себастьян Борнаув" display="https://www.sports.ru/tags/161069818/"/>
    <hyperlink ref="R853" r:id="rId2254" tooltip="Людовик Блас" display="https://www.sports.ru/tags/161035788/"/>
    <hyperlink ref="R1098" r:id="rId2255"/>
    <hyperlink ref="R1400" r:id="rId2256"/>
    <hyperlink ref="R1358" r:id="rId2257"/>
    <hyperlink ref="R675" r:id="rId2258"/>
    <hyperlink ref="R1355" r:id="rId2259"/>
    <hyperlink ref="R1310" r:id="rId2260"/>
    <hyperlink ref="R257" r:id="rId2261"/>
    <hyperlink ref="R1407" r:id="rId2262"/>
    <hyperlink ref="R153" r:id="rId2263"/>
    <hyperlink ref="R399" r:id="rId2264"/>
    <hyperlink ref="R1352" r:id="rId2265"/>
    <hyperlink ref="R436" r:id="rId2266"/>
    <hyperlink ref="R1245" r:id="rId2267"/>
    <hyperlink ref="R320" r:id="rId2268"/>
    <hyperlink ref="R51" r:id="rId2269"/>
    <hyperlink ref="R900" r:id="rId2270"/>
    <hyperlink ref="R1375" r:id="rId2271"/>
    <hyperlink ref="R323" r:id="rId2272"/>
    <hyperlink ref="R1314" r:id="rId2273" tooltip="Виктор Мольехо" display="https://www.sports.ru/tags/161084024/"/>
    <hyperlink ref="R1049" r:id="rId2274" tooltip="Леандро Паредес" display="https://www.sports.ru/tags/144750722/"/>
    <hyperlink ref="R1093" r:id="rId2275" tooltip="Джонатан Буркардт" display="https://www.sports.ru/tags/161083297/"/>
    <hyperlink ref="R258" r:id="rId2276" tooltip="Джош Маджа" display="https://www.sports.ru/tags/161054231/"/>
    <hyperlink ref="R892" r:id="rId2277" tooltip="Нестор Араухо" display="https://www.sports.ru/tags/104207305/"/>
    <hyperlink ref="R1349" r:id="rId2278"/>
    <hyperlink ref="R124" r:id="rId2279" tooltip="Энок Кватенг" display="https://www.sports.ru/tags/161028213/"/>
    <hyperlink ref="R555" r:id="rId2280" tooltip="Жозе Фонте" display="https://www.sports.ru/tags/70906340/"/>
    <hyperlink ref="R167" r:id="rId2281" tooltip="Димитри Фулькье" display="https://www.sports.ru/tags/110494388/"/>
    <hyperlink ref="R740" r:id="rId2282" tooltip="Хуан Муссо" display="https://www.sports.ru/tags/147759109/"/>
    <hyperlink ref="R1469" r:id="rId2283"/>
    <hyperlink ref="R736" r:id="rId2284"/>
    <hyperlink ref="R1438" r:id="rId2285"/>
    <hyperlink ref="R1361" r:id="rId2286"/>
    <hyperlink ref="R1447" r:id="rId2287"/>
    <hyperlink ref="R947" r:id="rId2288"/>
    <hyperlink ref="R899" r:id="rId2289"/>
    <hyperlink ref="R522" r:id="rId2290"/>
    <hyperlink ref="R647" r:id="rId2291"/>
    <hyperlink ref="R1153" r:id="rId2292"/>
    <hyperlink ref="R1115" r:id="rId2293"/>
    <hyperlink ref="R847" r:id="rId2294"/>
    <hyperlink ref="R465" r:id="rId2295"/>
    <hyperlink ref="R999" r:id="rId2296" tooltip="Никола Миленкович" display="https://www.sports.ru/tags/161044225/"/>
    <hyperlink ref="R611" r:id="rId2297" tooltip="Николо Барелла" display="https://www.sports.ru/tags/161001624/"/>
    <hyperlink ref="R971" r:id="rId2298" tooltip="Муса Барроу" display="https://www.sports.ru/tags/161074357/"/>
    <hyperlink ref="R979" r:id="rId2299" tooltip="Мануэль Аканджи" display="https://www.sports.ru/tags/161026545/"/>
    <hyperlink ref="R344" r:id="rId2300" tooltip="Лорен Морон" display="https://www.sports.ru/tags/161074589/"/>
    <hyperlink ref="R1027" r:id="rId2301" tooltip="Ханс Хатебур" display="https://www.sports.ru/tags/152569015/"/>
    <hyperlink ref="R127" r:id="rId2302" tooltip="Брайан Кристанте" display="https://www.sports.ru/tags/132109316/"/>
    <hyperlink ref="R620" r:id="rId2303"/>
    <hyperlink ref="R1050" r:id="rId2304"/>
    <hyperlink ref="R733" r:id="rId2305"/>
    <hyperlink ref="R84" r:id="rId2306"/>
    <hyperlink ref="R125" r:id="rId2307"/>
    <hyperlink ref="R340" r:id="rId2308"/>
    <hyperlink ref="R671" r:id="rId2309"/>
    <hyperlink ref="R1039" r:id="rId2310"/>
    <hyperlink ref="R367" r:id="rId2311"/>
    <hyperlink ref="R670" r:id="rId2312"/>
    <hyperlink ref="R764" r:id="rId2313"/>
    <hyperlink ref="R654" r:id="rId2314"/>
    <hyperlink ref="R890" r:id="rId2315"/>
    <hyperlink ref="R27" r:id="rId2316"/>
    <hyperlink ref="R78" r:id="rId2317"/>
    <hyperlink ref="R1132" r:id="rId2318"/>
    <hyperlink ref="R311" r:id="rId2319"/>
    <hyperlink ref="R47" r:id="rId2320"/>
    <hyperlink ref="R711" r:id="rId2321"/>
    <hyperlink ref="R743" r:id="rId2322"/>
    <hyperlink ref="R549" r:id="rId2323"/>
    <hyperlink ref="R558" r:id="rId2324"/>
    <hyperlink ref="R538" r:id="rId2325"/>
    <hyperlink ref="R18" r:id="rId2326"/>
    <hyperlink ref="R79" r:id="rId2327" display="Данило Д′Амброзио"/>
    <hyperlink ref="R914" r:id="rId2328"/>
    <hyperlink ref="R550" r:id="rId2329"/>
    <hyperlink ref="R586" r:id="rId2330"/>
    <hyperlink ref="R552" r:id="rId2331"/>
    <hyperlink ref="R835" r:id="rId2332"/>
    <hyperlink ref="R248" r:id="rId2333"/>
    <hyperlink ref="R986" r:id="rId2334"/>
    <hyperlink ref="R560" r:id="rId2335"/>
    <hyperlink ref="R576" r:id="rId2336"/>
    <hyperlink ref="R686" r:id="rId2337"/>
    <hyperlink ref="R814" r:id="rId2338"/>
    <hyperlink ref="R980" r:id="rId2339"/>
    <hyperlink ref="R989" r:id="rId2340"/>
    <hyperlink ref="R753" r:id="rId2341"/>
    <hyperlink ref="R739" r:id="rId2342"/>
    <hyperlink ref="R1031" r:id="rId2343"/>
    <hyperlink ref="R70" r:id="rId2344"/>
    <hyperlink ref="R938" r:id="rId2345"/>
    <hyperlink ref="R69" r:id="rId2346"/>
    <hyperlink ref="R599" r:id="rId2347"/>
    <hyperlink ref="R1442" r:id="rId2348"/>
    <hyperlink ref="R1006" r:id="rId2349"/>
    <hyperlink ref="R211" r:id="rId2350"/>
    <hyperlink ref="R930" r:id="rId2351"/>
    <hyperlink ref="R958" r:id="rId2352"/>
    <hyperlink ref="R393" r:id="rId2353"/>
    <hyperlink ref="R956" r:id="rId2354"/>
    <hyperlink ref="R188" r:id="rId2355"/>
    <hyperlink ref="R751" r:id="rId2356"/>
    <hyperlink ref="R1413" r:id="rId2357"/>
    <hyperlink ref="R140" r:id="rId2358" tooltip="Адемола Лукман" display="https://www.sports.ru/tags/161035544/"/>
    <hyperlink ref="R982" r:id="rId2359" tooltip="Мартин Хинтереггер" display="https://www.sports.ru/tags/73746388/"/>
    <hyperlink ref="R1135" r:id="rId2360"/>
    <hyperlink ref="R420" r:id="rId2361"/>
    <hyperlink ref="R329" r:id="rId2362"/>
    <hyperlink ref="R378" r:id="rId2363"/>
    <hyperlink ref="R661" r:id="rId2364"/>
    <hyperlink ref="R1363" r:id="rId2365"/>
    <hyperlink ref="R97" r:id="rId2366"/>
    <hyperlink ref="R519" r:id="rId2367"/>
    <hyperlink ref="R1419" r:id="rId2368"/>
    <hyperlink ref="R1236" r:id="rId2369"/>
    <hyperlink ref="R1264" r:id="rId2370"/>
    <hyperlink ref="R1436" r:id="rId2371"/>
    <hyperlink ref="R1323" r:id="rId2372"/>
    <hyperlink ref="R1330" r:id="rId2373"/>
    <hyperlink ref="R1416" r:id="rId2374"/>
    <hyperlink ref="R1260" r:id="rId2375"/>
    <hyperlink ref="R1247" r:id="rId2376"/>
    <hyperlink ref="R238" r:id="rId2377"/>
    <hyperlink ref="R1276" r:id="rId2378"/>
    <hyperlink ref="R1410" r:id="rId2379"/>
    <hyperlink ref="R637" r:id="rId2380"/>
    <hyperlink ref="R85" r:id="rId2381"/>
    <hyperlink ref="R1328" r:id="rId2382"/>
    <hyperlink ref="R913" r:id="rId2383"/>
    <hyperlink ref="R1371" r:id="rId2384"/>
    <hyperlink ref="R1141" r:id="rId2385"/>
    <hyperlink ref="R249" r:id="rId2386"/>
    <hyperlink ref="R395" r:id="rId2387"/>
    <hyperlink ref="R324" r:id="rId2388"/>
    <hyperlink ref="Q1308" r:id="rId2389" display="https://football.kulichki.net/players/21096.htm"/>
    <hyperlink ref="Q1354" r:id="rId2390" display="https://football.kulichki.net/players/21642.htm"/>
    <hyperlink ref="Q184" r:id="rId2391" display="https://football.kulichki.net/players/23399.htm"/>
    <hyperlink ref="Q1328" r:id="rId2392" display="https://football.kulichki.net/players/22019.htm"/>
    <hyperlink ref="Q1135" r:id="rId2393" display="https://football.kulichki.net/players/18155.htm"/>
    <hyperlink ref="Q409" r:id="rId2394" display="https://football.kulichki.net/players/5317.htm"/>
    <hyperlink ref="Q1318" r:id="rId2395" display="https://football.kulichki.net/players/23022.htm"/>
    <hyperlink ref="Q1258" r:id="rId2396" display="https://football.kulichki.net/players/22650.htm"/>
    <hyperlink ref="R1254" r:id="rId2397" tooltip="Диего Лопес Ногероль" display="https://www.sports.ru/tags/161099463/"/>
    <hyperlink ref="R1233" r:id="rId2398"/>
    <hyperlink ref="Q1164" r:id="rId2399" display="https://football.kulichki.net/players/23109.htm"/>
    <hyperlink ref="Q511" r:id="rId2400" display="https://football.kulichki.net/players/22947.htm"/>
    <hyperlink ref="Q1155" r:id="rId2401" display="https://football.kulichki.net/players/22638.htm"/>
    <hyperlink ref="Q1180" r:id="rId2402" display="https://football.kulichki.net/players/22673.htm"/>
    <hyperlink ref="Q529" r:id="rId2403" display="https://football.kulichki.net/players/22738.htm"/>
    <hyperlink ref="Q1147" r:id="rId2404" display="https://football.kulichki.net/players/23051.htm"/>
    <hyperlink ref="Q264" r:id="rId2405" display="https://football.kulichki.net/players/22034.htm"/>
    <hyperlink ref="Q1122" r:id="rId2406" display="https://football.kulichki.net/players/21931.htm"/>
    <hyperlink ref="Q1235" r:id="rId2407" display="https://football.kulichki.net/players/22853.htm"/>
    <hyperlink ref="Q965" r:id="rId2408" display="https://football.kulichki.net/players/20109.htm"/>
    <hyperlink ref="Q1463" r:id="rId2409" display="https://football.kulichki.net/players/10728.htm"/>
    <hyperlink ref="Q110" r:id="rId2410" display="https://football.kulichki.net/players/23142.htm"/>
    <hyperlink ref="Q406" r:id="rId2411" display="https://football.kulichki.net/players/19708.htm"/>
    <hyperlink ref="Q1081" r:id="rId2412" display="https://football.kulichki.net/players/11211.htm"/>
    <hyperlink ref="R1081" r:id="rId2413"/>
    <hyperlink ref="Q442" r:id="rId2414" display="https://football.kulichki.net/players/11615.htm"/>
    <hyperlink ref="R442" r:id="rId2415"/>
    <hyperlink ref="Q1102" r:id="rId2416" display="https://football.kulichki.net/players/19389.htm"/>
    <hyperlink ref="R1102" r:id="rId2417"/>
    <hyperlink ref="Q714" r:id="rId2418" display="https://football.kulichki.net/players/23169.htm"/>
    <hyperlink ref="R714" r:id="rId2419"/>
    <hyperlink ref="R325" r:id="rId2420"/>
    <hyperlink ref="Q325" r:id="rId2421"/>
    <hyperlink ref="Q1068" r:id="rId2422" display="https://football.kulichki.net/players/23961.htm"/>
    <hyperlink ref="R1068" r:id="rId2423"/>
    <hyperlink ref="Q1064" r:id="rId2424" display="https://football.kulichki.net/players/6266.htm"/>
    <hyperlink ref="R1064" r:id="rId2425"/>
    <hyperlink ref="Q1370" r:id="rId2426" display="https://football.kulichki.net/players/24151.htm"/>
    <hyperlink ref="R1370" r:id="rId2427"/>
    <hyperlink ref="Q1008" r:id="rId2428" display="https://football.kulichki.net/players/11595.htm"/>
    <hyperlink ref="R1008" r:id="rId2429"/>
    <hyperlink ref="Q1210" r:id="rId2430" display="https://football.kulichki.net/players/24129.htm"/>
    <hyperlink ref="R1210" r:id="rId2431"/>
    <hyperlink ref="Q379" r:id="rId2432" display="https://football.kulichki.net/players/21978.htm"/>
    <hyperlink ref="R379" r:id="rId2433"/>
    <hyperlink ref="Q410" r:id="rId2434" display="https://football.kulichki.net/players/2839.htm"/>
    <hyperlink ref="R410" r:id="rId2435"/>
    <hyperlink ref="R387" r:id="rId2436"/>
    <hyperlink ref="Q387" r:id="rId2437"/>
    <hyperlink ref="Q1154" r:id="rId2438" display="https://football.kulichki.net/players/23027.htm"/>
    <hyperlink ref="R1154" r:id="rId2439"/>
    <hyperlink ref="R105" r:id="rId2440"/>
    <hyperlink ref="Q1089" r:id="rId2441" display="https://football.kulichki.net/players/23403.htm"/>
    <hyperlink ref="R1089" r:id="rId2442"/>
    <hyperlink ref="Q105" r:id="rId2443"/>
    <hyperlink ref="Q375" r:id="rId2444" display="https://football.kulichki.net/players/6782.htm"/>
    <hyperlink ref="R375" r:id="rId2445"/>
    <hyperlink ref="Q994" r:id="rId2446" display="https://football.kulichki.net/players/23025.htm"/>
    <hyperlink ref="R994" r:id="rId2447"/>
    <hyperlink ref="Q1047" r:id="rId2448" display="https://football.kulichki.net/players/21357.htm"/>
    <hyperlink ref="R1047" r:id="rId2449"/>
    <hyperlink ref="Q357" r:id="rId2450" display="https://football.kulichki.net/players/23017.htm"/>
    <hyperlink ref="R357" r:id="rId2451"/>
    <hyperlink ref="Q361" r:id="rId2452" display="https://football.kulichki.net/players/18483.htm"/>
    <hyperlink ref="R361" r:id="rId2453"/>
    <hyperlink ref="Q648" r:id="rId2454" display="https://football.kulichki.net/players/23265.htm"/>
    <hyperlink ref="R648" r:id="rId2455"/>
    <hyperlink ref="Q254" r:id="rId2456" display="https://football.kulichki.net/players/23256.htm"/>
    <hyperlink ref="R254" r:id="rId2457"/>
    <hyperlink ref="Q388" r:id="rId2458" display="https://football.kulichki.net/players/16121.htm"/>
    <hyperlink ref="R388" r:id="rId2459"/>
    <hyperlink ref="Q521" r:id="rId2460" display="https://football.kulichki.net/players/15955.htm"/>
    <hyperlink ref="R521" r:id="rId2461"/>
    <hyperlink ref="Q910" r:id="rId2462" display="https://football.kulichki.net/players/17610.htm"/>
    <hyperlink ref="R910" r:id="rId2463"/>
    <hyperlink ref="Q1084" r:id="rId2464" display="https://football.kulichki.net/players/13493.htm"/>
    <hyperlink ref="R1084" r:id="rId2465"/>
    <hyperlink ref="Q126" r:id="rId2466" display="https://football.kulichki.net/players/18278.htm"/>
    <hyperlink ref="R126" r:id="rId2467"/>
    <hyperlink ref="Q486" r:id="rId2468" display="https://football.kulichki.net/players/17329.htm"/>
    <hyperlink ref="R486" r:id="rId2469"/>
    <hyperlink ref="Q972" r:id="rId2470" display="https://football.kulichki.net/players/21284.htm"/>
    <hyperlink ref="R972" r:id="rId2471"/>
    <hyperlink ref="Q434" r:id="rId2472" display="https://football.kulichki.net/players/22824.htm"/>
    <hyperlink ref="R434" r:id="rId2473"/>
    <hyperlink ref="Q1163" r:id="rId2474" display="https://football.kulichki.net/players/23021.htm"/>
    <hyperlink ref="R1163" r:id="rId2475"/>
    <hyperlink ref="Q880" r:id="rId2476" display="https://football.kulichki.net/players/18277.htm"/>
    <hyperlink ref="R880" r:id="rId2477"/>
    <hyperlink ref="R518" r:id="rId2478"/>
    <hyperlink ref="Q518" r:id="rId2479"/>
    <hyperlink ref="Q271" r:id="rId2480" display="https://football.kulichki.net/players/5729.htm"/>
    <hyperlink ref="R271" r:id="rId2481"/>
    <hyperlink ref="Q681" r:id="rId2482" display="https://football.kulichki.net/players/22995.htm"/>
    <hyperlink ref="R681" r:id="rId2483"/>
    <hyperlink ref="Q223" r:id="rId2484" display="https://football.kulichki.net/players/7559.htm"/>
    <hyperlink ref="R223" r:id="rId2485"/>
    <hyperlink ref="Q1481" r:id="rId2486" display="https://football.kulichki.net/players/6190.htm"/>
    <hyperlink ref="R1481" r:id="rId2487"/>
    <hyperlink ref="Q1488" r:id="rId2488" display="https://football.kulichki.net/players/7736.htm"/>
    <hyperlink ref="R1488" r:id="rId2489"/>
    <hyperlink ref="Q201" r:id="rId2490" display="https://football.kulichki.net/players/6192.htm"/>
    <hyperlink ref="R201" r:id="rId2491"/>
    <hyperlink ref="Q1070" r:id="rId2492" display="https://football.kulichki.net/players/23121.htm"/>
    <hyperlink ref="R1070" r:id="rId2493"/>
    <hyperlink ref="R490" r:id="rId2494"/>
    <hyperlink ref="Q490" r:id="rId2495"/>
    <hyperlink ref="R237" r:id="rId2496"/>
    <hyperlink ref="Q237" r:id="rId2497"/>
    <hyperlink ref="Q1449" r:id="rId2498" display="https://football.kulichki.net/players/19720.htm"/>
    <hyperlink ref="R1449" r:id="rId2499"/>
    <hyperlink ref="R1017" r:id="rId2500"/>
    <hyperlink ref="Q1017" r:id="rId2501"/>
    <hyperlink ref="R1157" r:id="rId2502"/>
    <hyperlink ref="Q1157" r:id="rId2503"/>
    <hyperlink ref="Q520" r:id="rId2504" display="https://football.kulichki.net/players/23877.htm"/>
    <hyperlink ref="R520" r:id="rId2505"/>
    <hyperlink ref="Q1271" r:id="rId2506" display="https://football.kulichki.net/players/24064.htm"/>
    <hyperlink ref="R1271" r:id="rId2507"/>
    <hyperlink ref="Q212" r:id="rId2508" display="https://football.kulichki.net/players/22024.htm"/>
    <hyperlink ref="R212" r:id="rId2509"/>
    <hyperlink ref="Q56" r:id="rId2510" display="https://football.kulichki.net/players/23161.htm"/>
    <hyperlink ref="R56" r:id="rId2511"/>
    <hyperlink ref="Q759" r:id="rId2512" display="https://football.kulichki.net/players/23790.htm"/>
    <hyperlink ref="R759" r:id="rId2513"/>
    <hyperlink ref="Q119" r:id="rId2514" display="https://football.kulichki.net/players/23231.htm"/>
    <hyperlink ref="R119" r:id="rId2515"/>
    <hyperlink ref="Q497" r:id="rId2516" display="https://football.kulichki.net/players/5050.htm"/>
    <hyperlink ref="R497" r:id="rId2517"/>
    <hyperlink ref="Q1044" r:id="rId2518" display="https://football.kulichki.net/players/20284.htm"/>
    <hyperlink ref="R1044" r:id="rId2519"/>
    <hyperlink ref="Q139" r:id="rId2520" display="https://football.kulichki.net/players/21192.htm"/>
    <hyperlink ref="R139" r:id="rId2521"/>
    <hyperlink ref="Q990" r:id="rId2522" display="https://football.kulichki.net/players/5101.htm"/>
    <hyperlink ref="R990" r:id="rId2523"/>
    <hyperlink ref="Q494" r:id="rId2524" display="https://football.kulichki.net/players/9028.htm"/>
    <hyperlink ref="R494" r:id="rId2525"/>
    <hyperlink ref="Q937" r:id="rId2526" display="https://football.kulichki.net/players/7025.htm"/>
    <hyperlink ref="R937" r:id="rId2527"/>
    <hyperlink ref="Q288" r:id="rId2528" display="https://football.kulichki.net/players/2425.htm"/>
    <hyperlink ref="R288" r:id="rId2529"/>
    <hyperlink ref="Q146" r:id="rId2530" display="https://football.kulichki.net/players/13638.htm"/>
    <hyperlink ref="R146" r:id="rId2531"/>
    <hyperlink ref="R1015" r:id="rId2532"/>
    <hyperlink ref="Q1015" r:id="rId2533"/>
    <hyperlink ref="R1169" r:id="rId2534"/>
    <hyperlink ref="Q1169" r:id="rId2535"/>
    <hyperlink ref="Q875" r:id="rId2536" display="https://football.kulichki.net/players/12175.htm"/>
    <hyperlink ref="R875" r:id="rId2537"/>
    <hyperlink ref="Q1143" r:id="rId2538" display="https://football.kulichki.net/players/22686.htm"/>
    <hyperlink ref="R1143" r:id="rId2539"/>
    <hyperlink ref="Q1134" r:id="rId2540" display="https://football.kulichki.net/players/23747.htm"/>
    <hyperlink ref="R1134" r:id="rId2541"/>
    <hyperlink ref="Q256" r:id="rId2542" display="https://football.kulichki.net/players/19599.htm"/>
    <hyperlink ref="R256" r:id="rId2543"/>
    <hyperlink ref="Q1072" r:id="rId2544" display="https://football.kulichki.net/players/23976.htm"/>
    <hyperlink ref="R1072" r:id="rId2545"/>
    <hyperlink ref="Q283" r:id="rId2546" display="https://football.kulichki.net/players/14079.htm"/>
    <hyperlink ref="R283" r:id="rId2547"/>
    <hyperlink ref="Q328" r:id="rId2548" display="https://football.kulichki.net/players/23795.htm"/>
    <hyperlink ref="R328" r:id="rId2549"/>
    <hyperlink ref="Q1142" r:id="rId2550" display="https://football.kulichki.net/players/23733.htm"/>
    <hyperlink ref="R1142" r:id="rId2551"/>
    <hyperlink ref="Q1336" r:id="rId2552" display="https://football.kulichki.net/players/22636.htm"/>
    <hyperlink ref="R1336" r:id="rId2553"/>
    <hyperlink ref="Q1311" r:id="rId2554" display="https://football.kulichki.net/players/23249.htm"/>
    <hyperlink ref="R1311" r:id="rId2555"/>
    <hyperlink ref="Q332" r:id="rId2556" display="https://football.kulichki.net/players/23312.htm"/>
    <hyperlink ref="R332" r:id="rId2557"/>
    <hyperlink ref="Q817" r:id="rId2558" display="https://football.kulichki.net/players/23139.htm"/>
    <hyperlink ref="R817" r:id="rId2559"/>
    <hyperlink ref="Q1035" r:id="rId2560" display="https://football.kulichki.net/players/15014.htm"/>
    <hyperlink ref="R1035" r:id="rId2561"/>
    <hyperlink ref="Q413" r:id="rId2562" display="https://football.kulichki.net/players/23734.htm"/>
    <hyperlink ref="R413" r:id="rId2563"/>
    <hyperlink ref="Q303" r:id="rId2564" display="https://football.kulichki.net/players/9792.htm"/>
    <hyperlink ref="R303" r:id="rId2565"/>
    <hyperlink ref="Q516" r:id="rId2566" display="https://football.kulichki.net/players/10732.htm"/>
    <hyperlink ref="R516" r:id="rId2567"/>
    <hyperlink ref="Q384" r:id="rId2568" display="https://football.kulichki.net/players/22193.htm"/>
    <hyperlink ref="R384" r:id="rId2569"/>
    <hyperlink ref="R1228" r:id="rId2570"/>
    <hyperlink ref="Q1280" r:id="rId2571" display="https://football.kulichki.net/players/24150.htm"/>
    <hyperlink ref="R1280" r:id="rId2572"/>
    <hyperlink ref="Q1228" r:id="rId2573"/>
    <hyperlink ref="R1259" r:id="rId2574"/>
    <hyperlink ref="Q1259" r:id="rId2575"/>
    <hyperlink ref="R235" r:id="rId2576"/>
    <hyperlink ref="Q235" r:id="rId2577"/>
    <hyperlink ref="R1398" r:id="rId2578"/>
    <hyperlink ref="R1414" r:id="rId2579"/>
    <hyperlink ref="Q1414" r:id="rId2580"/>
    <hyperlink ref="Q1398" r:id="rId2581"/>
    <hyperlink ref="Q1062" r:id="rId2582" display="https://football.kulichki.net/players/8018.htm"/>
    <hyperlink ref="R1062" r:id="rId2583"/>
    <hyperlink ref="Q309" r:id="rId2584" display="https://football.kulichki.net/players/19171.htm"/>
    <hyperlink ref="R309" r:id="rId2585"/>
    <hyperlink ref="Q440" r:id="rId2586" display="https://football.kulichki.net/players/10647.htm"/>
    <hyperlink ref="R440" r:id="rId2587"/>
    <hyperlink ref="Q1021" r:id="rId2588" display="https://football.kulichki.net/players/3172.htm"/>
    <hyperlink ref="R1021" r:id="rId2589"/>
    <hyperlink ref="Q166" r:id="rId2590" display="https://football.kulichki.net/players/9085.htm"/>
    <hyperlink ref="R166" r:id="rId2591"/>
    <hyperlink ref="Q244" r:id="rId2592" display="https://football.kulichki.net/players/20934.htm"/>
    <hyperlink ref="R244" r:id="rId2593"/>
    <hyperlink ref="Q412" r:id="rId2594" display="https://football.kulichki.net/players/22651.htm"/>
    <hyperlink ref="R412" r:id="rId2595"/>
    <hyperlink ref="Q326" r:id="rId2596" display="https://football.kulichki.net/players/22590.htm"/>
    <hyperlink ref="R326" r:id="rId2597"/>
    <hyperlink ref="Q432" r:id="rId2598" display="https://football.kulichki.net/players/23650.htm"/>
    <hyperlink ref="R432" r:id="rId2599"/>
    <hyperlink ref="Q349" r:id="rId2600" display="https://football.kulichki.net/players/23395.htm"/>
    <hyperlink ref="R349" r:id="rId2601"/>
    <hyperlink ref="Q471" r:id="rId2602" display="https://football.kulichki.net/players/23315.htm"/>
    <hyperlink ref="R471" r:id="rId2603"/>
    <hyperlink ref="R821" r:id="rId2604"/>
    <hyperlink ref="R225" r:id="rId2605"/>
    <hyperlink ref="R712" r:id="rId2606"/>
    <hyperlink ref="R698" r:id="rId2607"/>
    <hyperlink ref="R334" r:id="rId2608"/>
    <hyperlink ref="Q496" r:id="rId2609" display="https://football.kulichki.net/players/2781.htm"/>
    <hyperlink ref="Q491" r:id="rId2610" display="https://football.kulichki.net/players/6910.htm"/>
    <hyperlink ref="Q1132" r:id="rId2611" display="https://football.kulichki.net/players/7351.htm"/>
    <hyperlink ref="Q513" r:id="rId2612" display="https://football.kulichki.net/players/20117.htm"/>
    <hyperlink ref="Q1012" r:id="rId2613" display="https://football.kulichki.net/players/24350.htm"/>
    <hyperlink ref="Q523" r:id="rId2614" display="https://football.kulichki.net/players/17065.htm"/>
    <hyperlink ref="R523" r:id="rId2615"/>
    <hyperlink ref="Q405" r:id="rId2616" display="https://football.kulichki.net/players/9204.htm"/>
    <hyperlink ref="R405" r:id="rId2617"/>
    <hyperlink ref="Q446" r:id="rId2618" display="https://football.kulichki.net/players/7455.htm"/>
    <hyperlink ref="R446" r:id="rId2619"/>
    <hyperlink ref="Q1339" r:id="rId2620" display="https://football.kulichki.net/players/23730.htm"/>
    <hyperlink ref="R1339" r:id="rId2621"/>
    <hyperlink ref="Q1378" r:id="rId2622" display="https://football.kulichki.net/players/24385.htm"/>
    <hyperlink ref="R1378" r:id="rId2623"/>
    <hyperlink ref="Q532" r:id="rId2624" display="https://football.kulichki.net/players/24357.htm"/>
    <hyperlink ref="R532" r:id="rId2625"/>
    <hyperlink ref="Q1391" r:id="rId2626" display="https://football.kulichki.net/players/24368.htm"/>
    <hyperlink ref="R1391" r:id="rId2627"/>
    <hyperlink ref="Q433" r:id="rId2628" display="https://football.kulichki.net/players/24243.htm"/>
    <hyperlink ref="R433" r:id="rId2629"/>
    <hyperlink ref="Q1133" r:id="rId2630" display="https://football.kulichki.net/players/5068.htm"/>
    <hyperlink ref="R1133" r:id="rId2631"/>
    <hyperlink ref="Q1139" r:id="rId2632" display="https://football.kulichki.net/players/21307.htm"/>
    <hyperlink ref="R1139" r:id="rId2633"/>
    <hyperlink ref="Q1077" r:id="rId2634" display="https://football.kulichki.net/players/23411.htm"/>
    <hyperlink ref="R1077" r:id="rId2635"/>
    <hyperlink ref="Q1159" r:id="rId2636" display="https://football.kulichki.net/players/21090.htm"/>
    <hyperlink ref="R1159" r:id="rId2637"/>
    <hyperlink ref="Q386" r:id="rId2638" display="https://football.kulichki.net/players/19822.htm"/>
    <hyperlink ref="R386" r:id="rId2639"/>
    <hyperlink ref="Q1160" r:id="rId2640" display="https://football.kulichki.net/players/15967.htm"/>
    <hyperlink ref="R1160" r:id="rId2641"/>
    <hyperlink ref="Q1152" r:id="rId2642" display="https://football.kulichki.net/players/10990.htm"/>
    <hyperlink ref="R1152" r:id="rId2643"/>
    <hyperlink ref="Q439" r:id="rId2644" display="https://football.kulichki.net/players/20848.htm"/>
    <hyperlink ref="R439" r:id="rId2645"/>
    <hyperlink ref="Q423" r:id="rId2646" display="https://football.kulichki.net/players/7015.htm"/>
    <hyperlink ref="R423" r:id="rId2647"/>
    <hyperlink ref="Q411" r:id="rId2648" display="https://football.kulichki.net/players/1347.htm"/>
    <hyperlink ref="R411" r:id="rId2649"/>
    <hyperlink ref="Q1301" r:id="rId2650" display="https://football.kulichki.net/players/23698.htm"/>
    <hyperlink ref="R1301" r:id="rId2651"/>
    <hyperlink ref="Q1158" r:id="rId2652" display="https://football.kulichki.net/players/23690.htm"/>
    <hyperlink ref="R1158" r:id="rId2653"/>
    <hyperlink ref="Q1181" r:id="rId2654" display="https://football.kulichki.net/players/22077.htm"/>
    <hyperlink ref="R1181" r:id="rId2655"/>
    <hyperlink ref="Q425" r:id="rId2656" display="https://football.kulichki.net/players/5721.htm"/>
    <hyperlink ref="R425" r:id="rId2657"/>
    <hyperlink ref="Q427" r:id="rId2658" display="https://football.kulichki.net/players/5582.htm"/>
    <hyperlink ref="R427" r:id="rId2659"/>
    <hyperlink ref="Q1087" r:id="rId2660" display="https://football.kulichki.net/players/16049.htm"/>
    <hyperlink ref="R1087" r:id="rId2661"/>
    <hyperlink ref="Q527" r:id="rId2662" display="https://football.kulichki.net/players/1242.htm"/>
    <hyperlink ref="R527" r:id="rId2663"/>
    <hyperlink ref="R1347" r:id="rId2664"/>
    <hyperlink ref="Q1347" r:id="rId2665"/>
    <hyperlink ref="Q1176" r:id="rId2666" display="https://football.kulichki.net/players/22980.htm"/>
    <hyperlink ref="R1176" r:id="rId2667"/>
    <hyperlink ref="Q1125" r:id="rId2668" display="https://football.kulichki.net/players/15782.htm"/>
    <hyperlink ref="R1125" r:id="rId2669"/>
    <hyperlink ref="Q1156" r:id="rId2670" display="https://football.kulichki.net/players/24115.htm"/>
    <hyperlink ref="R1156" r:id="rId2671"/>
    <hyperlink ref="R1479" r:id="rId2672"/>
    <hyperlink ref="Q1479" r:id="rId2673"/>
    <hyperlink ref="Q1138" r:id="rId2674" display="https://football.kulichki.net/players/20826.htm"/>
    <hyperlink ref="R1138" r:id="rId2675"/>
    <hyperlink ref="Q364" r:id="rId2676" display="https://football.kulichki.net/players/24266.htm"/>
    <hyperlink ref="R364" r:id="rId2677"/>
    <hyperlink ref="Q182" r:id="rId2678" display="https://football.kulichki.net/players/14583.htm"/>
    <hyperlink ref="R182" r:id="rId2679"/>
    <hyperlink ref="Q1484" r:id="rId2680" display="https://football.kulichki.net/players/6003.htm"/>
    <hyperlink ref="R1484" r:id="rId2681"/>
    <hyperlink ref="Q1353" r:id="rId2682" display="https://football.kulichki.net/players/22290.htm"/>
    <hyperlink ref="R1353" r:id="rId2683"/>
    <hyperlink ref="Q498" r:id="rId2684" display="https://football.kulichki.net/players/9520.htm"/>
    <hyperlink ref="R498" r:id="rId2685"/>
    <hyperlink ref="Q1486" r:id="rId2686" display="https://football.kulichki.net/players/3891.htm"/>
    <hyperlink ref="R1486" r:id="rId2687"/>
    <hyperlink ref="Q373" r:id="rId2688" display="https://football.kulichki.net/players/23141.htm"/>
    <hyperlink ref="R373" r:id="rId2689"/>
    <hyperlink ref="Q454" r:id="rId2690" display="https://football.kulichki.net/players/23135.htm"/>
    <hyperlink ref="R454" r:id="rId2691"/>
    <hyperlink ref="Q512" r:id="rId2692" display="https://football.kulichki.net/players/24053.htm"/>
    <hyperlink ref="R512" r:id="rId2693"/>
    <hyperlink ref="Q424" r:id="rId2694" display="https://football.kulichki.net/players/3233.htm"/>
    <hyperlink ref="R424" r:id="rId2695"/>
    <hyperlink ref="Q483" r:id="rId2696" display="https://football.kulichki.net/players/24259.htm"/>
    <hyperlink ref="R483" r:id="rId2697"/>
    <hyperlink ref="Q1137" r:id="rId2698" display="https://football.kulichki.net/players/24219.htm"/>
    <hyperlink ref="R1137" r:id="rId2699"/>
    <hyperlink ref="Q1131" r:id="rId2700" display="https://football.kulichki.net/players/15801.htm"/>
    <hyperlink ref="R1131" r:id="rId2701"/>
    <hyperlink ref="Q1366" r:id="rId2702" display="https://football.kulichki.net/players/22234.htm"/>
    <hyperlink ref="R1366" r:id="rId2703"/>
    <hyperlink ref="Q1222" r:id="rId2704" display="https://football.kulichki.net/players/24292.htm"/>
    <hyperlink ref="R1222" r:id="rId2705"/>
    <hyperlink ref="Q1172" r:id="rId2706" display="https://football.kulichki.net/players/24146.htm"/>
    <hyperlink ref="R1172" r:id="rId2707"/>
    <hyperlink ref="R1234" r:id="rId2708"/>
    <hyperlink ref="Q1234" r:id="rId2709"/>
    <hyperlink ref="Q441" r:id="rId2710" display="https://football.kulichki.net/players/17451.htm"/>
    <hyperlink ref="R441" r:id="rId2711"/>
    <hyperlink ref="Q487" r:id="rId2712" display="https://football.kulichki.net/players/18406.htm"/>
    <hyperlink ref="R487" r:id="rId2713"/>
    <hyperlink ref="Q1116" r:id="rId2714" display="https://football.kulichki.net/players/17436.htm"/>
    <hyperlink ref="R1116" r:id="rId2715"/>
    <hyperlink ref="Q537" r:id="rId2716" display="https://football.kulichki.net/players/14089.htm"/>
    <hyperlink ref="R537" r:id="rId2717"/>
    <hyperlink ref="Q362" r:id="rId2718" display="https://football.kulichki.net/players/24172.htm"/>
    <hyperlink ref="R362" r:id="rId2719"/>
    <hyperlink ref="Q1423" r:id="rId2720" display="https://football.kulichki.net/players/20110.htm"/>
    <hyperlink ref="R1423" r:id="rId2721"/>
    <hyperlink ref="Q480" r:id="rId2722" display="https://football.kulichki.net/players/22821.htm"/>
    <hyperlink ref="R480" r:id="rId2723"/>
    <hyperlink ref="Q1305" r:id="rId2724" display="https://football.kulichki.net/players/24384.htm"/>
    <hyperlink ref="R1305" r:id="rId2725"/>
    <hyperlink ref="Q1460" r:id="rId2726" display="https://football.kulichki.net/players/8976.htm"/>
    <hyperlink ref="R1460" r:id="rId2727"/>
    <hyperlink ref="Q1197" r:id="rId2728" display="https://football.kulichki.net/players/24301.htm"/>
    <hyperlink ref="R1197" r:id="rId2729"/>
    <hyperlink ref="R1266" r:id="rId2730"/>
    <hyperlink ref="Q1266" r:id="rId2731"/>
    <hyperlink ref="Q1367" r:id="rId2732" display="https://football.kulichki.net/players/19359.htm"/>
    <hyperlink ref="R1367" r:id="rId2733"/>
    <hyperlink ref="R1368" r:id="rId2734"/>
    <hyperlink ref="Q1368" r:id="rId2735"/>
    <hyperlink ref="Q1171" r:id="rId2736" display="https://football.kulichki.net/players/23232.htm"/>
    <hyperlink ref="R1171" r:id="rId2737"/>
    <hyperlink ref="Q1487" r:id="rId2738" display="https://football.kulichki.net/players/3040.htm"/>
    <hyperlink ref="R1487" r:id="rId2739"/>
    <hyperlink ref="R402" r:id="rId2740"/>
    <hyperlink ref="Q402" r:id="rId2741" display="https://football.kulichki.net/players/18475.htm"/>
    <hyperlink ref="Q1217" r:id="rId2742" display="https://football.kulichki.net/players/22652.htm"/>
    <hyperlink ref="R1217" r:id="rId2743"/>
    <hyperlink ref="Q526" r:id="rId2744" display="https://football.kulichki.net/players/16161.htm"/>
    <hyperlink ref="R526" r:id="rId2745"/>
    <hyperlink ref="Q505" r:id="rId2746" display="https://football.kulichki.net/players/17413.htm"/>
    <hyperlink ref="R505" r:id="rId2747"/>
    <hyperlink ref="Q1248" r:id="rId2748" display="https://football.kulichki.net/players/23748.htm"/>
    <hyperlink ref="R1248" r:id="rId2749"/>
    <hyperlink ref="Q189" r:id="rId2750" display="https://football.kulichki.net/players/21595.htm"/>
    <hyperlink ref="R189" r:id="rId2751"/>
    <hyperlink ref="Q430" r:id="rId2752" display="https://football.kulichki.net/players/16438.htm"/>
    <hyperlink ref="R430" r:id="rId2753"/>
    <hyperlink ref="Q1388" r:id="rId2754" display="https://football.kulichki.net/players/22958.htm"/>
    <hyperlink ref="G2" r:id="rId2755"/>
    <hyperlink ref="F2" r:id="rId2756"/>
    <hyperlink ref="G3" r:id="rId2757"/>
    <hyperlink ref="F3" r:id="rId2758"/>
    <hyperlink ref="G4" r:id="rId2759"/>
    <hyperlink ref="F4" r:id="rId2760"/>
    <hyperlink ref="G5" r:id="rId2761"/>
    <hyperlink ref="F5" r:id="rId2762"/>
    <hyperlink ref="G6" r:id="rId2763"/>
    <hyperlink ref="F6" r:id="rId2764"/>
    <hyperlink ref="F7" r:id="rId2765"/>
    <hyperlink ref="G7" r:id="rId2766" tooltip="Бенуа Бадиашиле" display="https://www.sports.ru/tags/161063829/"/>
    <hyperlink ref="G8" r:id="rId2767"/>
    <hyperlink ref="F8" r:id="rId2768"/>
    <hyperlink ref="G9" r:id="rId2769"/>
    <hyperlink ref="F9" r:id="rId2770" display="https://football.kulichki.net/players/13071.htm"/>
    <hyperlink ref="F10" r:id="rId2771"/>
    <hyperlink ref="G10" r:id="rId2772"/>
    <hyperlink ref="G11" r:id="rId2773"/>
    <hyperlink ref="F11" r:id="rId2774"/>
    <hyperlink ref="G12" r:id="rId2775"/>
    <hyperlink ref="F12" r:id="rId2776"/>
    <hyperlink ref="F13" r:id="rId2777"/>
    <hyperlink ref="G13" r:id="rId2778"/>
    <hyperlink ref="G14" r:id="rId2779" tooltip="Эмил Смит-Роу" display="https://www.sports.ru/tags/161071697/"/>
    <hyperlink ref="F14" r:id="rId2780" display="https://football.kulichki.net/players/20204.htm"/>
    <hyperlink ref="G15" r:id="rId2781"/>
    <hyperlink ref="F15" r:id="rId2782"/>
    <hyperlink ref="G17" r:id="rId2783"/>
    <hyperlink ref="F17" r:id="rId2784"/>
    <hyperlink ref="F18" r:id="rId2785" display="https://football.kulichki.net/players/14583.htm"/>
    <hyperlink ref="G18" r:id="rId2786"/>
    <hyperlink ref="G19" r:id="rId2787"/>
    <hyperlink ref="F19" r:id="rId2788"/>
    <hyperlink ref="G20" r:id="rId2789"/>
    <hyperlink ref="F20" r:id="rId2790"/>
    <hyperlink ref="F21" r:id="rId2791" display="https://football.kulichki.net/players/9085.htm"/>
    <hyperlink ref="G21" r:id="rId2792"/>
    <hyperlink ref="G22" r:id="rId2793"/>
    <hyperlink ref="F22" r:id="rId2794"/>
    <hyperlink ref="F23" r:id="rId2795" display="https://football.kulichki.net/players/23090.htm"/>
    <hyperlink ref="G23" r:id="rId2796"/>
    <hyperlink ref="F24" r:id="rId2797"/>
    <hyperlink ref="G24" r:id="rId2798"/>
    <hyperlink ref="F25" r:id="rId2799"/>
    <hyperlink ref="G25" r:id="rId2800" tooltip="Антонин Барак" display="https://www.sports.ru/tags/161036140/"/>
    <hyperlink ref="F26" r:id="rId2801" display="https://football.kulichki.net/players/24172.htm"/>
    <hyperlink ref="G26" r:id="rId2802"/>
    <hyperlink ref="G27" r:id="rId2803"/>
    <hyperlink ref="F27" r:id="rId2804"/>
    <hyperlink ref="G28" r:id="rId2805"/>
    <hyperlink ref="F28" r:id="rId2806"/>
    <hyperlink ref="G29" r:id="rId2807" tooltip="Раян Аит-Нури" display="https://www.sports.ru/tags/161076915/"/>
    <hyperlink ref="F29" r:id="rId2808" display="https://football.kulichki.net/players/19319.htm"/>
    <hyperlink ref="G30" r:id="rId2809"/>
    <hyperlink ref="F30" r:id="rId2810"/>
    <hyperlink ref="G31" r:id="rId2811"/>
    <hyperlink ref="F31" r:id="rId2812"/>
    <hyperlink ref="G32" r:id="rId2813"/>
    <hyperlink ref="F32" r:id="rId2814"/>
    <hyperlink ref="G33" r:id="rId2815"/>
    <hyperlink ref="F33" r:id="rId2816"/>
    <hyperlink ref="G34" r:id="rId2817" tooltip="Арно Норден" display="https://www.sports.ru/tags/161052461/"/>
    <hyperlink ref="F34" r:id="rId2818"/>
    <hyperlink ref="G35" r:id="rId2819"/>
    <hyperlink ref="F35" r:id="rId2820"/>
    <hyperlink ref="G36" r:id="rId2821"/>
    <hyperlink ref="F36" r:id="rId2822"/>
    <hyperlink ref="G37" r:id="rId2823" tooltip="Бартломей Дронговски" display="https://www.sports.ru/tags/161022885/"/>
    <hyperlink ref="F37" r:id="rId2824"/>
    <hyperlink ref="G38" r:id="rId2825" tooltip="Мараш Кумбула" display="https://www.sports.ru/tags/161070291/"/>
    <hyperlink ref="F38" r:id="rId2826" display="https://football.kulichki.net/players/21222.htm"/>
    <hyperlink ref="G39" r:id="rId2827"/>
    <hyperlink ref="F39" r:id="rId2828"/>
    <hyperlink ref="G40" r:id="rId2829" tooltip="Мохамед Симакан" display="https://www.sports.ru/tags/161091934/"/>
    <hyperlink ref="F40" r:id="rId2830"/>
    <hyperlink ref="F41" r:id="rId2831" display="https://football.kulichki.net/players/23877.htm"/>
    <hyperlink ref="G41" r:id="rId2832"/>
    <hyperlink ref="G42" r:id="rId2833"/>
    <hyperlink ref="F42" r:id="rId2834"/>
    <hyperlink ref="F43" r:id="rId2835" display="https://football.kulichki.net/players/21190.htm"/>
    <hyperlink ref="G43" r:id="rId2836"/>
    <hyperlink ref="G44" r:id="rId2837"/>
    <hyperlink ref="F44" r:id="rId2838" display="https://football.kulichki.net/players/15512.htm"/>
    <hyperlink ref="G45" r:id="rId2839"/>
    <hyperlink ref="F45" r:id="rId2840" display="https://football.kulichki.net/players/7353.htm"/>
    <hyperlink ref="G46" r:id="rId2841"/>
    <hyperlink ref="F46" r:id="rId2842"/>
    <hyperlink ref="F47" r:id="rId2843" display="https://football.kulichki.net/players/21595.htm"/>
    <hyperlink ref="G47" r:id="rId2844"/>
    <hyperlink ref="F48" r:id="rId2845"/>
    <hyperlink ref="G48" r:id="rId2846" tooltip="Асьер Вильялибре" display="https://www.sports.ru/tags/161008112/"/>
    <hyperlink ref="G49" r:id="rId2847"/>
    <hyperlink ref="F49" r:id="rId2848"/>
    <hyperlink ref="F50" r:id="rId2849" display="https://football.kulichki.net/players/22821.htm"/>
    <hyperlink ref="G50" r:id="rId2850"/>
    <hyperlink ref="G51" r:id="rId2851" tooltip="Брэндон Уильямс" display="https://www.sports.ru/tags/161069793/"/>
    <hyperlink ref="F51" r:id="rId2852"/>
    <hyperlink ref="G52" r:id="rId2853" tooltip="Эшли Янг" display="https://www.sports.ru/ashley-young/"/>
    <hyperlink ref="F52" r:id="rId2854"/>
    <hyperlink ref="G53" r:id="rId2855"/>
    <hyperlink ref="F53" r:id="rId2856"/>
    <hyperlink ref="F54" r:id="rId2857"/>
    <hyperlink ref="G54" r:id="rId2858"/>
    <hyperlink ref="G55" r:id="rId2859" tooltip="Такуми Минамино" display="https://www.sports.ru/tags/106699980/"/>
    <hyperlink ref="F55" r:id="rId2860"/>
    <hyperlink ref="G57" r:id="rId2861"/>
    <hyperlink ref="F57" r:id="rId2862"/>
    <hyperlink ref="G58" r:id="rId2863"/>
    <hyperlink ref="F58" r:id="rId2864" display="https://football.kulichki.net/players/16078.htm"/>
    <hyperlink ref="G59" r:id="rId2865"/>
    <hyperlink ref="F59" r:id="rId2866"/>
    <hyperlink ref="F60" r:id="rId2867"/>
    <hyperlink ref="G60" r:id="rId2868"/>
    <hyperlink ref="G61" r:id="rId2869"/>
    <hyperlink ref="F61" r:id="rId2870"/>
    <hyperlink ref="G62" r:id="rId2871"/>
    <hyperlink ref="F62" r:id="rId2872" display="https://football.kulichki.net/players/21926.htm"/>
    <hyperlink ref="G63" r:id="rId2873"/>
    <hyperlink ref="F63" r:id="rId2874"/>
    <hyperlink ref="G64" r:id="rId2875"/>
    <hyperlink ref="F64" r:id="rId2876"/>
    <hyperlink ref="F65" r:id="rId2877" display="https://football.kulichki.net/players/17451.htm"/>
    <hyperlink ref="G65" r:id="rId2878"/>
    <hyperlink ref="G66" r:id="rId2879"/>
    <hyperlink ref="F66" r:id="rId2880"/>
    <hyperlink ref="F67" r:id="rId2881"/>
    <hyperlink ref="G67" r:id="rId2882" tooltip="Бруно Перес" display="https://www.sports.ru/tags/145850436/"/>
    <hyperlink ref="G68" r:id="rId2883"/>
    <hyperlink ref="F68" r:id="rId2884"/>
    <hyperlink ref="G69" r:id="rId2885"/>
    <hyperlink ref="F69" r:id="rId2886" display="https://football.kulichki.net/players/12162.htm"/>
    <hyperlink ref="F70" r:id="rId2887" display="https://football.kulichki.net/players/17066.htm"/>
    <hyperlink ref="G70" r:id="rId2888"/>
    <hyperlink ref="F71" r:id="rId2889"/>
    <hyperlink ref="G71" r:id="rId2890"/>
    <hyperlink ref="G72" r:id="rId2891"/>
    <hyperlink ref="F72" r:id="rId2892"/>
    <hyperlink ref="F73" r:id="rId2893" display="https://football.kulichki.net/players/13638.htm"/>
    <hyperlink ref="G73" r:id="rId2894"/>
    <hyperlink ref="F74" r:id="rId2895"/>
    <hyperlink ref="G74" r:id="rId2896"/>
    <hyperlink ref="G75" r:id="rId2897"/>
    <hyperlink ref="F75" r:id="rId2898"/>
    <hyperlink ref="G76" r:id="rId2899"/>
    <hyperlink ref="F76" r:id="rId2900"/>
    <hyperlink ref="G78" r:id="rId2901"/>
    <hyperlink ref="F78" r:id="rId2902" display="https://football.kulichki.net/players/22719.htm"/>
    <hyperlink ref="G79" r:id="rId2903"/>
    <hyperlink ref="F79" r:id="rId2904" display="https://football.kulichki.net/players/19116.htm"/>
    <hyperlink ref="G77" r:id="rId2905" display="https://www.sports.ru/tags/161023072/"/>
    <hyperlink ref="F77" r:id="rId2906"/>
    <hyperlink ref="F80" r:id="rId2907" display="https://football.kulichki.net/players/6782.htm"/>
    <hyperlink ref="G80" r:id="rId2908"/>
    <hyperlink ref="F81" r:id="rId2909"/>
    <hyperlink ref="G81" r:id="rId2910" tooltip="Аллан Ньом" display="https://www.sports.ru/tags/21690196/"/>
  </hyperlinks>
  <pageMargins left="0.7" right="0.7" top="0.75" bottom="0.75" header="0.3" footer="0.3"/>
  <pageSetup paperSize="9" orientation="portrait" horizontalDpi="0" verticalDpi="0" r:id="rId29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CCFFCC"/>
  </sheetPr>
  <dimension ref="A1:J241"/>
  <sheetViews>
    <sheetView workbookViewId="0">
      <selection activeCell="K15" sqref="K15"/>
    </sheetView>
  </sheetViews>
  <sheetFormatPr defaultRowHeight="14.4" x14ac:dyDescent="0.3"/>
  <cols>
    <col min="1" max="2" width="8.88671875" style="503"/>
    <col min="3" max="3" width="21" style="503" customWidth="1"/>
    <col min="4" max="4" width="21.33203125" style="503" customWidth="1"/>
    <col min="5" max="5" width="7.33203125" style="527" customWidth="1"/>
    <col min="6" max="6" width="31.33203125" style="503" customWidth="1"/>
    <col min="7" max="7" width="13.33203125" style="527" customWidth="1"/>
    <col min="8" max="8" width="28.88671875" style="503" customWidth="1"/>
    <col min="9" max="9" width="35.109375" style="503" customWidth="1"/>
    <col min="10" max="257" width="8.88671875" style="44"/>
    <col min="258" max="258" width="21" style="44" customWidth="1"/>
    <col min="259" max="259" width="21.33203125" style="44" customWidth="1"/>
    <col min="260" max="260" width="7.33203125" style="44" customWidth="1"/>
    <col min="261" max="261" width="31.33203125" style="44" customWidth="1"/>
    <col min="262" max="262" width="13.6640625" style="44" customWidth="1"/>
    <col min="263" max="263" width="13.33203125" style="44" customWidth="1"/>
    <col min="264" max="264" width="28.88671875" style="44" customWidth="1"/>
    <col min="265" max="265" width="35.109375" style="44" customWidth="1"/>
    <col min="266" max="513" width="8.88671875" style="44"/>
    <col min="514" max="514" width="21" style="44" customWidth="1"/>
    <col min="515" max="515" width="21.33203125" style="44" customWidth="1"/>
    <col min="516" max="516" width="7.33203125" style="44" customWidth="1"/>
    <col min="517" max="517" width="31.33203125" style="44" customWidth="1"/>
    <col min="518" max="518" width="13.6640625" style="44" customWidth="1"/>
    <col min="519" max="519" width="13.33203125" style="44" customWidth="1"/>
    <col min="520" max="520" width="28.88671875" style="44" customWidth="1"/>
    <col min="521" max="521" width="35.109375" style="44" customWidth="1"/>
    <col min="522" max="769" width="8.88671875" style="44"/>
    <col min="770" max="770" width="21" style="44" customWidth="1"/>
    <col min="771" max="771" width="21.33203125" style="44" customWidth="1"/>
    <col min="772" max="772" width="7.33203125" style="44" customWidth="1"/>
    <col min="773" max="773" width="31.33203125" style="44" customWidth="1"/>
    <col min="774" max="774" width="13.6640625" style="44" customWidth="1"/>
    <col min="775" max="775" width="13.33203125" style="44" customWidth="1"/>
    <col min="776" max="776" width="28.88671875" style="44" customWidth="1"/>
    <col min="777" max="777" width="35.109375" style="44" customWidth="1"/>
    <col min="778" max="1025" width="8.88671875" style="44"/>
    <col min="1026" max="1026" width="21" style="44" customWidth="1"/>
    <col min="1027" max="1027" width="21.33203125" style="44" customWidth="1"/>
    <col min="1028" max="1028" width="7.33203125" style="44" customWidth="1"/>
    <col min="1029" max="1029" width="31.33203125" style="44" customWidth="1"/>
    <col min="1030" max="1030" width="13.6640625" style="44" customWidth="1"/>
    <col min="1031" max="1031" width="13.33203125" style="44" customWidth="1"/>
    <col min="1032" max="1032" width="28.88671875" style="44" customWidth="1"/>
    <col min="1033" max="1033" width="35.109375" style="44" customWidth="1"/>
    <col min="1034" max="1281" width="8.88671875" style="44"/>
    <col min="1282" max="1282" width="21" style="44" customWidth="1"/>
    <col min="1283" max="1283" width="21.33203125" style="44" customWidth="1"/>
    <col min="1284" max="1284" width="7.33203125" style="44" customWidth="1"/>
    <col min="1285" max="1285" width="31.33203125" style="44" customWidth="1"/>
    <col min="1286" max="1286" width="13.6640625" style="44" customWidth="1"/>
    <col min="1287" max="1287" width="13.33203125" style="44" customWidth="1"/>
    <col min="1288" max="1288" width="28.88671875" style="44" customWidth="1"/>
    <col min="1289" max="1289" width="35.109375" style="44" customWidth="1"/>
    <col min="1290" max="1537" width="8.88671875" style="44"/>
    <col min="1538" max="1538" width="21" style="44" customWidth="1"/>
    <col min="1539" max="1539" width="21.33203125" style="44" customWidth="1"/>
    <col min="1540" max="1540" width="7.33203125" style="44" customWidth="1"/>
    <col min="1541" max="1541" width="31.33203125" style="44" customWidth="1"/>
    <col min="1542" max="1542" width="13.6640625" style="44" customWidth="1"/>
    <col min="1543" max="1543" width="13.33203125" style="44" customWidth="1"/>
    <col min="1544" max="1544" width="28.88671875" style="44" customWidth="1"/>
    <col min="1545" max="1545" width="35.109375" style="44" customWidth="1"/>
    <col min="1546" max="1793" width="8.88671875" style="44"/>
    <col min="1794" max="1794" width="21" style="44" customWidth="1"/>
    <col min="1795" max="1795" width="21.33203125" style="44" customWidth="1"/>
    <col min="1796" max="1796" width="7.33203125" style="44" customWidth="1"/>
    <col min="1797" max="1797" width="31.33203125" style="44" customWidth="1"/>
    <col min="1798" max="1798" width="13.6640625" style="44" customWidth="1"/>
    <col min="1799" max="1799" width="13.33203125" style="44" customWidth="1"/>
    <col min="1800" max="1800" width="28.88671875" style="44" customWidth="1"/>
    <col min="1801" max="1801" width="35.109375" style="44" customWidth="1"/>
    <col min="1802" max="2049" width="8.88671875" style="44"/>
    <col min="2050" max="2050" width="21" style="44" customWidth="1"/>
    <col min="2051" max="2051" width="21.33203125" style="44" customWidth="1"/>
    <col min="2052" max="2052" width="7.33203125" style="44" customWidth="1"/>
    <col min="2053" max="2053" width="31.33203125" style="44" customWidth="1"/>
    <col min="2054" max="2054" width="13.6640625" style="44" customWidth="1"/>
    <col min="2055" max="2055" width="13.33203125" style="44" customWidth="1"/>
    <col min="2056" max="2056" width="28.88671875" style="44" customWidth="1"/>
    <col min="2057" max="2057" width="35.109375" style="44" customWidth="1"/>
    <col min="2058" max="2305" width="8.88671875" style="44"/>
    <col min="2306" max="2306" width="21" style="44" customWidth="1"/>
    <col min="2307" max="2307" width="21.33203125" style="44" customWidth="1"/>
    <col min="2308" max="2308" width="7.33203125" style="44" customWidth="1"/>
    <col min="2309" max="2309" width="31.33203125" style="44" customWidth="1"/>
    <col min="2310" max="2310" width="13.6640625" style="44" customWidth="1"/>
    <col min="2311" max="2311" width="13.33203125" style="44" customWidth="1"/>
    <col min="2312" max="2312" width="28.88671875" style="44" customWidth="1"/>
    <col min="2313" max="2313" width="35.109375" style="44" customWidth="1"/>
    <col min="2314" max="2561" width="8.88671875" style="44"/>
    <col min="2562" max="2562" width="21" style="44" customWidth="1"/>
    <col min="2563" max="2563" width="21.33203125" style="44" customWidth="1"/>
    <col min="2564" max="2564" width="7.33203125" style="44" customWidth="1"/>
    <col min="2565" max="2565" width="31.33203125" style="44" customWidth="1"/>
    <col min="2566" max="2566" width="13.6640625" style="44" customWidth="1"/>
    <col min="2567" max="2567" width="13.33203125" style="44" customWidth="1"/>
    <col min="2568" max="2568" width="28.88671875" style="44" customWidth="1"/>
    <col min="2569" max="2569" width="35.109375" style="44" customWidth="1"/>
    <col min="2570" max="2817" width="8.88671875" style="44"/>
    <col min="2818" max="2818" width="21" style="44" customWidth="1"/>
    <col min="2819" max="2819" width="21.33203125" style="44" customWidth="1"/>
    <col min="2820" max="2820" width="7.33203125" style="44" customWidth="1"/>
    <col min="2821" max="2821" width="31.33203125" style="44" customWidth="1"/>
    <col min="2822" max="2822" width="13.6640625" style="44" customWidth="1"/>
    <col min="2823" max="2823" width="13.33203125" style="44" customWidth="1"/>
    <col min="2824" max="2824" width="28.88671875" style="44" customWidth="1"/>
    <col min="2825" max="2825" width="35.109375" style="44" customWidth="1"/>
    <col min="2826" max="3073" width="8.88671875" style="44"/>
    <col min="3074" max="3074" width="21" style="44" customWidth="1"/>
    <col min="3075" max="3075" width="21.33203125" style="44" customWidth="1"/>
    <col min="3076" max="3076" width="7.33203125" style="44" customWidth="1"/>
    <col min="3077" max="3077" width="31.33203125" style="44" customWidth="1"/>
    <col min="3078" max="3078" width="13.6640625" style="44" customWidth="1"/>
    <col min="3079" max="3079" width="13.33203125" style="44" customWidth="1"/>
    <col min="3080" max="3080" width="28.88671875" style="44" customWidth="1"/>
    <col min="3081" max="3081" width="35.109375" style="44" customWidth="1"/>
    <col min="3082" max="3329" width="8.88671875" style="44"/>
    <col min="3330" max="3330" width="21" style="44" customWidth="1"/>
    <col min="3331" max="3331" width="21.33203125" style="44" customWidth="1"/>
    <col min="3332" max="3332" width="7.33203125" style="44" customWidth="1"/>
    <col min="3333" max="3333" width="31.33203125" style="44" customWidth="1"/>
    <col min="3334" max="3334" width="13.6640625" style="44" customWidth="1"/>
    <col min="3335" max="3335" width="13.33203125" style="44" customWidth="1"/>
    <col min="3336" max="3336" width="28.88671875" style="44" customWidth="1"/>
    <col min="3337" max="3337" width="35.109375" style="44" customWidth="1"/>
    <col min="3338" max="3585" width="8.88671875" style="44"/>
    <col min="3586" max="3586" width="21" style="44" customWidth="1"/>
    <col min="3587" max="3587" width="21.33203125" style="44" customWidth="1"/>
    <col min="3588" max="3588" width="7.33203125" style="44" customWidth="1"/>
    <col min="3589" max="3589" width="31.33203125" style="44" customWidth="1"/>
    <col min="3590" max="3590" width="13.6640625" style="44" customWidth="1"/>
    <col min="3591" max="3591" width="13.33203125" style="44" customWidth="1"/>
    <col min="3592" max="3592" width="28.88671875" style="44" customWidth="1"/>
    <col min="3593" max="3593" width="35.109375" style="44" customWidth="1"/>
    <col min="3594" max="3841" width="8.88671875" style="44"/>
    <col min="3842" max="3842" width="21" style="44" customWidth="1"/>
    <col min="3843" max="3843" width="21.33203125" style="44" customWidth="1"/>
    <col min="3844" max="3844" width="7.33203125" style="44" customWidth="1"/>
    <col min="3845" max="3845" width="31.33203125" style="44" customWidth="1"/>
    <col min="3846" max="3846" width="13.6640625" style="44" customWidth="1"/>
    <col min="3847" max="3847" width="13.33203125" style="44" customWidth="1"/>
    <col min="3848" max="3848" width="28.88671875" style="44" customWidth="1"/>
    <col min="3849" max="3849" width="35.109375" style="44" customWidth="1"/>
    <col min="3850" max="4097" width="8.88671875" style="44"/>
    <col min="4098" max="4098" width="21" style="44" customWidth="1"/>
    <col min="4099" max="4099" width="21.33203125" style="44" customWidth="1"/>
    <col min="4100" max="4100" width="7.33203125" style="44" customWidth="1"/>
    <col min="4101" max="4101" width="31.33203125" style="44" customWidth="1"/>
    <col min="4102" max="4102" width="13.6640625" style="44" customWidth="1"/>
    <col min="4103" max="4103" width="13.33203125" style="44" customWidth="1"/>
    <col min="4104" max="4104" width="28.88671875" style="44" customWidth="1"/>
    <col min="4105" max="4105" width="35.109375" style="44" customWidth="1"/>
    <col min="4106" max="4353" width="8.88671875" style="44"/>
    <col min="4354" max="4354" width="21" style="44" customWidth="1"/>
    <col min="4355" max="4355" width="21.33203125" style="44" customWidth="1"/>
    <col min="4356" max="4356" width="7.33203125" style="44" customWidth="1"/>
    <col min="4357" max="4357" width="31.33203125" style="44" customWidth="1"/>
    <col min="4358" max="4358" width="13.6640625" style="44" customWidth="1"/>
    <col min="4359" max="4359" width="13.33203125" style="44" customWidth="1"/>
    <col min="4360" max="4360" width="28.88671875" style="44" customWidth="1"/>
    <col min="4361" max="4361" width="35.109375" style="44" customWidth="1"/>
    <col min="4362" max="4609" width="8.88671875" style="44"/>
    <col min="4610" max="4610" width="21" style="44" customWidth="1"/>
    <col min="4611" max="4611" width="21.33203125" style="44" customWidth="1"/>
    <col min="4612" max="4612" width="7.33203125" style="44" customWidth="1"/>
    <col min="4613" max="4613" width="31.33203125" style="44" customWidth="1"/>
    <col min="4614" max="4614" width="13.6640625" style="44" customWidth="1"/>
    <col min="4615" max="4615" width="13.33203125" style="44" customWidth="1"/>
    <col min="4616" max="4616" width="28.88671875" style="44" customWidth="1"/>
    <col min="4617" max="4617" width="35.109375" style="44" customWidth="1"/>
    <col min="4618" max="4865" width="8.88671875" style="44"/>
    <col min="4866" max="4866" width="21" style="44" customWidth="1"/>
    <col min="4867" max="4867" width="21.33203125" style="44" customWidth="1"/>
    <col min="4868" max="4868" width="7.33203125" style="44" customWidth="1"/>
    <col min="4869" max="4869" width="31.33203125" style="44" customWidth="1"/>
    <col min="4870" max="4870" width="13.6640625" style="44" customWidth="1"/>
    <col min="4871" max="4871" width="13.33203125" style="44" customWidth="1"/>
    <col min="4872" max="4872" width="28.88671875" style="44" customWidth="1"/>
    <col min="4873" max="4873" width="35.109375" style="44" customWidth="1"/>
    <col min="4874" max="5121" width="8.88671875" style="44"/>
    <col min="5122" max="5122" width="21" style="44" customWidth="1"/>
    <col min="5123" max="5123" width="21.33203125" style="44" customWidth="1"/>
    <col min="5124" max="5124" width="7.33203125" style="44" customWidth="1"/>
    <col min="5125" max="5125" width="31.33203125" style="44" customWidth="1"/>
    <col min="5126" max="5126" width="13.6640625" style="44" customWidth="1"/>
    <col min="5127" max="5127" width="13.33203125" style="44" customWidth="1"/>
    <col min="5128" max="5128" width="28.88671875" style="44" customWidth="1"/>
    <col min="5129" max="5129" width="35.109375" style="44" customWidth="1"/>
    <col min="5130" max="5377" width="8.88671875" style="44"/>
    <col min="5378" max="5378" width="21" style="44" customWidth="1"/>
    <col min="5379" max="5379" width="21.33203125" style="44" customWidth="1"/>
    <col min="5380" max="5380" width="7.33203125" style="44" customWidth="1"/>
    <col min="5381" max="5381" width="31.33203125" style="44" customWidth="1"/>
    <col min="5382" max="5382" width="13.6640625" style="44" customWidth="1"/>
    <col min="5383" max="5383" width="13.33203125" style="44" customWidth="1"/>
    <col min="5384" max="5384" width="28.88671875" style="44" customWidth="1"/>
    <col min="5385" max="5385" width="35.109375" style="44" customWidth="1"/>
    <col min="5386" max="5633" width="8.88671875" style="44"/>
    <col min="5634" max="5634" width="21" style="44" customWidth="1"/>
    <col min="5635" max="5635" width="21.33203125" style="44" customWidth="1"/>
    <col min="5636" max="5636" width="7.33203125" style="44" customWidth="1"/>
    <col min="5637" max="5637" width="31.33203125" style="44" customWidth="1"/>
    <col min="5638" max="5638" width="13.6640625" style="44" customWidth="1"/>
    <col min="5639" max="5639" width="13.33203125" style="44" customWidth="1"/>
    <col min="5640" max="5640" width="28.88671875" style="44" customWidth="1"/>
    <col min="5641" max="5641" width="35.109375" style="44" customWidth="1"/>
    <col min="5642" max="5889" width="8.88671875" style="44"/>
    <col min="5890" max="5890" width="21" style="44" customWidth="1"/>
    <col min="5891" max="5891" width="21.33203125" style="44" customWidth="1"/>
    <col min="5892" max="5892" width="7.33203125" style="44" customWidth="1"/>
    <col min="5893" max="5893" width="31.33203125" style="44" customWidth="1"/>
    <col min="5894" max="5894" width="13.6640625" style="44" customWidth="1"/>
    <col min="5895" max="5895" width="13.33203125" style="44" customWidth="1"/>
    <col min="5896" max="5896" width="28.88671875" style="44" customWidth="1"/>
    <col min="5897" max="5897" width="35.109375" style="44" customWidth="1"/>
    <col min="5898" max="6145" width="8.88671875" style="44"/>
    <col min="6146" max="6146" width="21" style="44" customWidth="1"/>
    <col min="6147" max="6147" width="21.33203125" style="44" customWidth="1"/>
    <col min="6148" max="6148" width="7.33203125" style="44" customWidth="1"/>
    <col min="6149" max="6149" width="31.33203125" style="44" customWidth="1"/>
    <col min="6150" max="6150" width="13.6640625" style="44" customWidth="1"/>
    <col min="6151" max="6151" width="13.33203125" style="44" customWidth="1"/>
    <col min="6152" max="6152" width="28.88671875" style="44" customWidth="1"/>
    <col min="6153" max="6153" width="35.109375" style="44" customWidth="1"/>
    <col min="6154" max="6401" width="8.88671875" style="44"/>
    <col min="6402" max="6402" width="21" style="44" customWidth="1"/>
    <col min="6403" max="6403" width="21.33203125" style="44" customWidth="1"/>
    <col min="6404" max="6404" width="7.33203125" style="44" customWidth="1"/>
    <col min="6405" max="6405" width="31.33203125" style="44" customWidth="1"/>
    <col min="6406" max="6406" width="13.6640625" style="44" customWidth="1"/>
    <col min="6407" max="6407" width="13.33203125" style="44" customWidth="1"/>
    <col min="6408" max="6408" width="28.88671875" style="44" customWidth="1"/>
    <col min="6409" max="6409" width="35.109375" style="44" customWidth="1"/>
    <col min="6410" max="6657" width="8.88671875" style="44"/>
    <col min="6658" max="6658" width="21" style="44" customWidth="1"/>
    <col min="6659" max="6659" width="21.33203125" style="44" customWidth="1"/>
    <col min="6660" max="6660" width="7.33203125" style="44" customWidth="1"/>
    <col min="6661" max="6661" width="31.33203125" style="44" customWidth="1"/>
    <col min="6662" max="6662" width="13.6640625" style="44" customWidth="1"/>
    <col min="6663" max="6663" width="13.33203125" style="44" customWidth="1"/>
    <col min="6664" max="6664" width="28.88671875" style="44" customWidth="1"/>
    <col min="6665" max="6665" width="35.109375" style="44" customWidth="1"/>
    <col min="6666" max="6913" width="8.88671875" style="44"/>
    <col min="6914" max="6914" width="21" style="44" customWidth="1"/>
    <col min="6915" max="6915" width="21.33203125" style="44" customWidth="1"/>
    <col min="6916" max="6916" width="7.33203125" style="44" customWidth="1"/>
    <col min="6917" max="6917" width="31.33203125" style="44" customWidth="1"/>
    <col min="6918" max="6918" width="13.6640625" style="44" customWidth="1"/>
    <col min="6919" max="6919" width="13.33203125" style="44" customWidth="1"/>
    <col min="6920" max="6920" width="28.88671875" style="44" customWidth="1"/>
    <col min="6921" max="6921" width="35.109375" style="44" customWidth="1"/>
    <col min="6922" max="7169" width="8.88671875" style="44"/>
    <col min="7170" max="7170" width="21" style="44" customWidth="1"/>
    <col min="7171" max="7171" width="21.33203125" style="44" customWidth="1"/>
    <col min="7172" max="7172" width="7.33203125" style="44" customWidth="1"/>
    <col min="7173" max="7173" width="31.33203125" style="44" customWidth="1"/>
    <col min="7174" max="7174" width="13.6640625" style="44" customWidth="1"/>
    <col min="7175" max="7175" width="13.33203125" style="44" customWidth="1"/>
    <col min="7176" max="7176" width="28.88671875" style="44" customWidth="1"/>
    <col min="7177" max="7177" width="35.109375" style="44" customWidth="1"/>
    <col min="7178" max="7425" width="8.88671875" style="44"/>
    <col min="7426" max="7426" width="21" style="44" customWidth="1"/>
    <col min="7427" max="7427" width="21.33203125" style="44" customWidth="1"/>
    <col min="7428" max="7428" width="7.33203125" style="44" customWidth="1"/>
    <col min="7429" max="7429" width="31.33203125" style="44" customWidth="1"/>
    <col min="7430" max="7430" width="13.6640625" style="44" customWidth="1"/>
    <col min="7431" max="7431" width="13.33203125" style="44" customWidth="1"/>
    <col min="7432" max="7432" width="28.88671875" style="44" customWidth="1"/>
    <col min="7433" max="7433" width="35.109375" style="44" customWidth="1"/>
    <col min="7434" max="7681" width="8.88671875" style="44"/>
    <col min="7682" max="7682" width="21" style="44" customWidth="1"/>
    <col min="7683" max="7683" width="21.33203125" style="44" customWidth="1"/>
    <col min="7684" max="7684" width="7.33203125" style="44" customWidth="1"/>
    <col min="7685" max="7685" width="31.33203125" style="44" customWidth="1"/>
    <col min="7686" max="7686" width="13.6640625" style="44" customWidth="1"/>
    <col min="7687" max="7687" width="13.33203125" style="44" customWidth="1"/>
    <col min="7688" max="7688" width="28.88671875" style="44" customWidth="1"/>
    <col min="7689" max="7689" width="35.109375" style="44" customWidth="1"/>
    <col min="7690" max="7937" width="8.88671875" style="44"/>
    <col min="7938" max="7938" width="21" style="44" customWidth="1"/>
    <col min="7939" max="7939" width="21.33203125" style="44" customWidth="1"/>
    <col min="7940" max="7940" width="7.33203125" style="44" customWidth="1"/>
    <col min="7941" max="7941" width="31.33203125" style="44" customWidth="1"/>
    <col min="7942" max="7942" width="13.6640625" style="44" customWidth="1"/>
    <col min="7943" max="7943" width="13.33203125" style="44" customWidth="1"/>
    <col min="7944" max="7944" width="28.88671875" style="44" customWidth="1"/>
    <col min="7945" max="7945" width="35.109375" style="44" customWidth="1"/>
    <col min="7946" max="8193" width="8.88671875" style="44"/>
    <col min="8194" max="8194" width="21" style="44" customWidth="1"/>
    <col min="8195" max="8195" width="21.33203125" style="44" customWidth="1"/>
    <col min="8196" max="8196" width="7.33203125" style="44" customWidth="1"/>
    <col min="8197" max="8197" width="31.33203125" style="44" customWidth="1"/>
    <col min="8198" max="8198" width="13.6640625" style="44" customWidth="1"/>
    <col min="8199" max="8199" width="13.33203125" style="44" customWidth="1"/>
    <col min="8200" max="8200" width="28.88671875" style="44" customWidth="1"/>
    <col min="8201" max="8201" width="35.109375" style="44" customWidth="1"/>
    <col min="8202" max="8449" width="8.88671875" style="44"/>
    <col min="8450" max="8450" width="21" style="44" customWidth="1"/>
    <col min="8451" max="8451" width="21.33203125" style="44" customWidth="1"/>
    <col min="8452" max="8452" width="7.33203125" style="44" customWidth="1"/>
    <col min="8453" max="8453" width="31.33203125" style="44" customWidth="1"/>
    <col min="8454" max="8454" width="13.6640625" style="44" customWidth="1"/>
    <col min="8455" max="8455" width="13.33203125" style="44" customWidth="1"/>
    <col min="8456" max="8456" width="28.88671875" style="44" customWidth="1"/>
    <col min="8457" max="8457" width="35.109375" style="44" customWidth="1"/>
    <col min="8458" max="8705" width="8.88671875" style="44"/>
    <col min="8706" max="8706" width="21" style="44" customWidth="1"/>
    <col min="8707" max="8707" width="21.33203125" style="44" customWidth="1"/>
    <col min="8708" max="8708" width="7.33203125" style="44" customWidth="1"/>
    <col min="8709" max="8709" width="31.33203125" style="44" customWidth="1"/>
    <col min="8710" max="8710" width="13.6640625" style="44" customWidth="1"/>
    <col min="8711" max="8711" width="13.33203125" style="44" customWidth="1"/>
    <col min="8712" max="8712" width="28.88671875" style="44" customWidth="1"/>
    <col min="8713" max="8713" width="35.109375" style="44" customWidth="1"/>
    <col min="8714" max="8961" width="8.88671875" style="44"/>
    <col min="8962" max="8962" width="21" style="44" customWidth="1"/>
    <col min="8963" max="8963" width="21.33203125" style="44" customWidth="1"/>
    <col min="8964" max="8964" width="7.33203125" style="44" customWidth="1"/>
    <col min="8965" max="8965" width="31.33203125" style="44" customWidth="1"/>
    <col min="8966" max="8966" width="13.6640625" style="44" customWidth="1"/>
    <col min="8967" max="8967" width="13.33203125" style="44" customWidth="1"/>
    <col min="8968" max="8968" width="28.88671875" style="44" customWidth="1"/>
    <col min="8969" max="8969" width="35.109375" style="44" customWidth="1"/>
    <col min="8970" max="9217" width="8.88671875" style="44"/>
    <col min="9218" max="9218" width="21" style="44" customWidth="1"/>
    <col min="9219" max="9219" width="21.33203125" style="44" customWidth="1"/>
    <col min="9220" max="9220" width="7.33203125" style="44" customWidth="1"/>
    <col min="9221" max="9221" width="31.33203125" style="44" customWidth="1"/>
    <col min="9222" max="9222" width="13.6640625" style="44" customWidth="1"/>
    <col min="9223" max="9223" width="13.33203125" style="44" customWidth="1"/>
    <col min="9224" max="9224" width="28.88671875" style="44" customWidth="1"/>
    <col min="9225" max="9225" width="35.109375" style="44" customWidth="1"/>
    <col min="9226" max="9473" width="8.88671875" style="44"/>
    <col min="9474" max="9474" width="21" style="44" customWidth="1"/>
    <col min="9475" max="9475" width="21.33203125" style="44" customWidth="1"/>
    <col min="9476" max="9476" width="7.33203125" style="44" customWidth="1"/>
    <col min="9477" max="9477" width="31.33203125" style="44" customWidth="1"/>
    <col min="9478" max="9478" width="13.6640625" style="44" customWidth="1"/>
    <col min="9479" max="9479" width="13.33203125" style="44" customWidth="1"/>
    <col min="9480" max="9480" width="28.88671875" style="44" customWidth="1"/>
    <col min="9481" max="9481" width="35.109375" style="44" customWidth="1"/>
    <col min="9482" max="9729" width="8.88671875" style="44"/>
    <col min="9730" max="9730" width="21" style="44" customWidth="1"/>
    <col min="9731" max="9731" width="21.33203125" style="44" customWidth="1"/>
    <col min="9732" max="9732" width="7.33203125" style="44" customWidth="1"/>
    <col min="9733" max="9733" width="31.33203125" style="44" customWidth="1"/>
    <col min="9734" max="9734" width="13.6640625" style="44" customWidth="1"/>
    <col min="9735" max="9735" width="13.33203125" style="44" customWidth="1"/>
    <col min="9736" max="9736" width="28.88671875" style="44" customWidth="1"/>
    <col min="9737" max="9737" width="35.109375" style="44" customWidth="1"/>
    <col min="9738" max="9985" width="8.88671875" style="44"/>
    <col min="9986" max="9986" width="21" style="44" customWidth="1"/>
    <col min="9987" max="9987" width="21.33203125" style="44" customWidth="1"/>
    <col min="9988" max="9988" width="7.33203125" style="44" customWidth="1"/>
    <col min="9989" max="9989" width="31.33203125" style="44" customWidth="1"/>
    <col min="9990" max="9990" width="13.6640625" style="44" customWidth="1"/>
    <col min="9991" max="9991" width="13.33203125" style="44" customWidth="1"/>
    <col min="9992" max="9992" width="28.88671875" style="44" customWidth="1"/>
    <col min="9993" max="9993" width="35.109375" style="44" customWidth="1"/>
    <col min="9994" max="10241" width="8.88671875" style="44"/>
    <col min="10242" max="10242" width="21" style="44" customWidth="1"/>
    <col min="10243" max="10243" width="21.33203125" style="44" customWidth="1"/>
    <col min="10244" max="10244" width="7.33203125" style="44" customWidth="1"/>
    <col min="10245" max="10245" width="31.33203125" style="44" customWidth="1"/>
    <col min="10246" max="10246" width="13.6640625" style="44" customWidth="1"/>
    <col min="10247" max="10247" width="13.33203125" style="44" customWidth="1"/>
    <col min="10248" max="10248" width="28.88671875" style="44" customWidth="1"/>
    <col min="10249" max="10249" width="35.109375" style="44" customWidth="1"/>
    <col min="10250" max="10497" width="8.88671875" style="44"/>
    <col min="10498" max="10498" width="21" style="44" customWidth="1"/>
    <col min="10499" max="10499" width="21.33203125" style="44" customWidth="1"/>
    <col min="10500" max="10500" width="7.33203125" style="44" customWidth="1"/>
    <col min="10501" max="10501" width="31.33203125" style="44" customWidth="1"/>
    <col min="10502" max="10502" width="13.6640625" style="44" customWidth="1"/>
    <col min="10503" max="10503" width="13.33203125" style="44" customWidth="1"/>
    <col min="10504" max="10504" width="28.88671875" style="44" customWidth="1"/>
    <col min="10505" max="10505" width="35.109375" style="44" customWidth="1"/>
    <col min="10506" max="10753" width="8.88671875" style="44"/>
    <col min="10754" max="10754" width="21" style="44" customWidth="1"/>
    <col min="10755" max="10755" width="21.33203125" style="44" customWidth="1"/>
    <col min="10756" max="10756" width="7.33203125" style="44" customWidth="1"/>
    <col min="10757" max="10757" width="31.33203125" style="44" customWidth="1"/>
    <col min="10758" max="10758" width="13.6640625" style="44" customWidth="1"/>
    <col min="10759" max="10759" width="13.33203125" style="44" customWidth="1"/>
    <col min="10760" max="10760" width="28.88671875" style="44" customWidth="1"/>
    <col min="10761" max="10761" width="35.109375" style="44" customWidth="1"/>
    <col min="10762" max="11009" width="8.88671875" style="44"/>
    <col min="11010" max="11010" width="21" style="44" customWidth="1"/>
    <col min="11011" max="11011" width="21.33203125" style="44" customWidth="1"/>
    <col min="11012" max="11012" width="7.33203125" style="44" customWidth="1"/>
    <col min="11013" max="11013" width="31.33203125" style="44" customWidth="1"/>
    <col min="11014" max="11014" width="13.6640625" style="44" customWidth="1"/>
    <col min="11015" max="11015" width="13.33203125" style="44" customWidth="1"/>
    <col min="11016" max="11016" width="28.88671875" style="44" customWidth="1"/>
    <col min="11017" max="11017" width="35.109375" style="44" customWidth="1"/>
    <col min="11018" max="11265" width="8.88671875" style="44"/>
    <col min="11266" max="11266" width="21" style="44" customWidth="1"/>
    <col min="11267" max="11267" width="21.33203125" style="44" customWidth="1"/>
    <col min="11268" max="11268" width="7.33203125" style="44" customWidth="1"/>
    <col min="11269" max="11269" width="31.33203125" style="44" customWidth="1"/>
    <col min="11270" max="11270" width="13.6640625" style="44" customWidth="1"/>
    <col min="11271" max="11271" width="13.33203125" style="44" customWidth="1"/>
    <col min="11272" max="11272" width="28.88671875" style="44" customWidth="1"/>
    <col min="11273" max="11273" width="35.109375" style="44" customWidth="1"/>
    <col min="11274" max="11521" width="8.88671875" style="44"/>
    <col min="11522" max="11522" width="21" style="44" customWidth="1"/>
    <col min="11523" max="11523" width="21.33203125" style="44" customWidth="1"/>
    <col min="11524" max="11524" width="7.33203125" style="44" customWidth="1"/>
    <col min="11525" max="11525" width="31.33203125" style="44" customWidth="1"/>
    <col min="11526" max="11526" width="13.6640625" style="44" customWidth="1"/>
    <col min="11527" max="11527" width="13.33203125" style="44" customWidth="1"/>
    <col min="11528" max="11528" width="28.88671875" style="44" customWidth="1"/>
    <col min="11529" max="11529" width="35.109375" style="44" customWidth="1"/>
    <col min="11530" max="11777" width="8.88671875" style="44"/>
    <col min="11778" max="11778" width="21" style="44" customWidth="1"/>
    <col min="11779" max="11779" width="21.33203125" style="44" customWidth="1"/>
    <col min="11780" max="11780" width="7.33203125" style="44" customWidth="1"/>
    <col min="11781" max="11781" width="31.33203125" style="44" customWidth="1"/>
    <col min="11782" max="11782" width="13.6640625" style="44" customWidth="1"/>
    <col min="11783" max="11783" width="13.33203125" style="44" customWidth="1"/>
    <col min="11784" max="11784" width="28.88671875" style="44" customWidth="1"/>
    <col min="11785" max="11785" width="35.109375" style="44" customWidth="1"/>
    <col min="11786" max="12033" width="8.88671875" style="44"/>
    <col min="12034" max="12034" width="21" style="44" customWidth="1"/>
    <col min="12035" max="12035" width="21.33203125" style="44" customWidth="1"/>
    <col min="12036" max="12036" width="7.33203125" style="44" customWidth="1"/>
    <col min="12037" max="12037" width="31.33203125" style="44" customWidth="1"/>
    <col min="12038" max="12038" width="13.6640625" style="44" customWidth="1"/>
    <col min="12039" max="12039" width="13.33203125" style="44" customWidth="1"/>
    <col min="12040" max="12040" width="28.88671875" style="44" customWidth="1"/>
    <col min="12041" max="12041" width="35.109375" style="44" customWidth="1"/>
    <col min="12042" max="12289" width="8.88671875" style="44"/>
    <col min="12290" max="12290" width="21" style="44" customWidth="1"/>
    <col min="12291" max="12291" width="21.33203125" style="44" customWidth="1"/>
    <col min="12292" max="12292" width="7.33203125" style="44" customWidth="1"/>
    <col min="12293" max="12293" width="31.33203125" style="44" customWidth="1"/>
    <col min="12294" max="12294" width="13.6640625" style="44" customWidth="1"/>
    <col min="12295" max="12295" width="13.33203125" style="44" customWidth="1"/>
    <col min="12296" max="12296" width="28.88671875" style="44" customWidth="1"/>
    <col min="12297" max="12297" width="35.109375" style="44" customWidth="1"/>
    <col min="12298" max="12545" width="8.88671875" style="44"/>
    <col min="12546" max="12546" width="21" style="44" customWidth="1"/>
    <col min="12547" max="12547" width="21.33203125" style="44" customWidth="1"/>
    <col min="12548" max="12548" width="7.33203125" style="44" customWidth="1"/>
    <col min="12549" max="12549" width="31.33203125" style="44" customWidth="1"/>
    <col min="12550" max="12550" width="13.6640625" style="44" customWidth="1"/>
    <col min="12551" max="12551" width="13.33203125" style="44" customWidth="1"/>
    <col min="12552" max="12552" width="28.88671875" style="44" customWidth="1"/>
    <col min="12553" max="12553" width="35.109375" style="44" customWidth="1"/>
    <col min="12554" max="12801" width="8.88671875" style="44"/>
    <col min="12802" max="12802" width="21" style="44" customWidth="1"/>
    <col min="12803" max="12803" width="21.33203125" style="44" customWidth="1"/>
    <col min="12804" max="12804" width="7.33203125" style="44" customWidth="1"/>
    <col min="12805" max="12805" width="31.33203125" style="44" customWidth="1"/>
    <col min="12806" max="12806" width="13.6640625" style="44" customWidth="1"/>
    <col min="12807" max="12807" width="13.33203125" style="44" customWidth="1"/>
    <col min="12808" max="12808" width="28.88671875" style="44" customWidth="1"/>
    <col min="12809" max="12809" width="35.109375" style="44" customWidth="1"/>
    <col min="12810" max="13057" width="8.88671875" style="44"/>
    <col min="13058" max="13058" width="21" style="44" customWidth="1"/>
    <col min="13059" max="13059" width="21.33203125" style="44" customWidth="1"/>
    <col min="13060" max="13060" width="7.33203125" style="44" customWidth="1"/>
    <col min="13061" max="13061" width="31.33203125" style="44" customWidth="1"/>
    <col min="13062" max="13062" width="13.6640625" style="44" customWidth="1"/>
    <col min="13063" max="13063" width="13.33203125" style="44" customWidth="1"/>
    <col min="13064" max="13064" width="28.88671875" style="44" customWidth="1"/>
    <col min="13065" max="13065" width="35.109375" style="44" customWidth="1"/>
    <col min="13066" max="13313" width="8.88671875" style="44"/>
    <col min="13314" max="13314" width="21" style="44" customWidth="1"/>
    <col min="13315" max="13315" width="21.33203125" style="44" customWidth="1"/>
    <col min="13316" max="13316" width="7.33203125" style="44" customWidth="1"/>
    <col min="13317" max="13317" width="31.33203125" style="44" customWidth="1"/>
    <col min="13318" max="13318" width="13.6640625" style="44" customWidth="1"/>
    <col min="13319" max="13319" width="13.33203125" style="44" customWidth="1"/>
    <col min="13320" max="13320" width="28.88671875" style="44" customWidth="1"/>
    <col min="13321" max="13321" width="35.109375" style="44" customWidth="1"/>
    <col min="13322" max="13569" width="8.88671875" style="44"/>
    <col min="13570" max="13570" width="21" style="44" customWidth="1"/>
    <col min="13571" max="13571" width="21.33203125" style="44" customWidth="1"/>
    <col min="13572" max="13572" width="7.33203125" style="44" customWidth="1"/>
    <col min="13573" max="13573" width="31.33203125" style="44" customWidth="1"/>
    <col min="13574" max="13574" width="13.6640625" style="44" customWidth="1"/>
    <col min="13575" max="13575" width="13.33203125" style="44" customWidth="1"/>
    <col min="13576" max="13576" width="28.88671875" style="44" customWidth="1"/>
    <col min="13577" max="13577" width="35.109375" style="44" customWidth="1"/>
    <col min="13578" max="13825" width="8.88671875" style="44"/>
    <col min="13826" max="13826" width="21" style="44" customWidth="1"/>
    <col min="13827" max="13827" width="21.33203125" style="44" customWidth="1"/>
    <col min="13828" max="13828" width="7.33203125" style="44" customWidth="1"/>
    <col min="13829" max="13829" width="31.33203125" style="44" customWidth="1"/>
    <col min="13830" max="13830" width="13.6640625" style="44" customWidth="1"/>
    <col min="13831" max="13831" width="13.33203125" style="44" customWidth="1"/>
    <col min="13832" max="13832" width="28.88671875" style="44" customWidth="1"/>
    <col min="13833" max="13833" width="35.109375" style="44" customWidth="1"/>
    <col min="13834" max="14081" width="8.88671875" style="44"/>
    <col min="14082" max="14082" width="21" style="44" customWidth="1"/>
    <col min="14083" max="14083" width="21.33203125" style="44" customWidth="1"/>
    <col min="14084" max="14084" width="7.33203125" style="44" customWidth="1"/>
    <col min="14085" max="14085" width="31.33203125" style="44" customWidth="1"/>
    <col min="14086" max="14086" width="13.6640625" style="44" customWidth="1"/>
    <col min="14087" max="14087" width="13.33203125" style="44" customWidth="1"/>
    <col min="14088" max="14088" width="28.88671875" style="44" customWidth="1"/>
    <col min="14089" max="14089" width="35.109375" style="44" customWidth="1"/>
    <col min="14090" max="14337" width="8.88671875" style="44"/>
    <col min="14338" max="14338" width="21" style="44" customWidth="1"/>
    <col min="14339" max="14339" width="21.33203125" style="44" customWidth="1"/>
    <col min="14340" max="14340" width="7.33203125" style="44" customWidth="1"/>
    <col min="14341" max="14341" width="31.33203125" style="44" customWidth="1"/>
    <col min="14342" max="14342" width="13.6640625" style="44" customWidth="1"/>
    <col min="14343" max="14343" width="13.33203125" style="44" customWidth="1"/>
    <col min="14344" max="14344" width="28.88671875" style="44" customWidth="1"/>
    <col min="14345" max="14345" width="35.109375" style="44" customWidth="1"/>
    <col min="14346" max="14593" width="8.88671875" style="44"/>
    <col min="14594" max="14594" width="21" style="44" customWidth="1"/>
    <col min="14595" max="14595" width="21.33203125" style="44" customWidth="1"/>
    <col min="14596" max="14596" width="7.33203125" style="44" customWidth="1"/>
    <col min="14597" max="14597" width="31.33203125" style="44" customWidth="1"/>
    <col min="14598" max="14598" width="13.6640625" style="44" customWidth="1"/>
    <col min="14599" max="14599" width="13.33203125" style="44" customWidth="1"/>
    <col min="14600" max="14600" width="28.88671875" style="44" customWidth="1"/>
    <col min="14601" max="14601" width="35.109375" style="44" customWidth="1"/>
    <col min="14602" max="14849" width="8.88671875" style="44"/>
    <col min="14850" max="14850" width="21" style="44" customWidth="1"/>
    <col min="14851" max="14851" width="21.33203125" style="44" customWidth="1"/>
    <col min="14852" max="14852" width="7.33203125" style="44" customWidth="1"/>
    <col min="14853" max="14853" width="31.33203125" style="44" customWidth="1"/>
    <col min="14854" max="14854" width="13.6640625" style="44" customWidth="1"/>
    <col min="14855" max="14855" width="13.33203125" style="44" customWidth="1"/>
    <col min="14856" max="14856" width="28.88671875" style="44" customWidth="1"/>
    <col min="14857" max="14857" width="35.109375" style="44" customWidth="1"/>
    <col min="14858" max="15105" width="8.88671875" style="44"/>
    <col min="15106" max="15106" width="21" style="44" customWidth="1"/>
    <col min="15107" max="15107" width="21.33203125" style="44" customWidth="1"/>
    <col min="15108" max="15108" width="7.33203125" style="44" customWidth="1"/>
    <col min="15109" max="15109" width="31.33203125" style="44" customWidth="1"/>
    <col min="15110" max="15110" width="13.6640625" style="44" customWidth="1"/>
    <col min="15111" max="15111" width="13.33203125" style="44" customWidth="1"/>
    <col min="15112" max="15112" width="28.88671875" style="44" customWidth="1"/>
    <col min="15113" max="15113" width="35.109375" style="44" customWidth="1"/>
    <col min="15114" max="15361" width="8.88671875" style="44"/>
    <col min="15362" max="15362" width="21" style="44" customWidth="1"/>
    <col min="15363" max="15363" width="21.33203125" style="44" customWidth="1"/>
    <col min="15364" max="15364" width="7.33203125" style="44" customWidth="1"/>
    <col min="15365" max="15365" width="31.33203125" style="44" customWidth="1"/>
    <col min="15366" max="15366" width="13.6640625" style="44" customWidth="1"/>
    <col min="15367" max="15367" width="13.33203125" style="44" customWidth="1"/>
    <col min="15368" max="15368" width="28.88671875" style="44" customWidth="1"/>
    <col min="15369" max="15369" width="35.109375" style="44" customWidth="1"/>
    <col min="15370" max="15617" width="8.88671875" style="44"/>
    <col min="15618" max="15618" width="21" style="44" customWidth="1"/>
    <col min="15619" max="15619" width="21.33203125" style="44" customWidth="1"/>
    <col min="15620" max="15620" width="7.33203125" style="44" customWidth="1"/>
    <col min="15621" max="15621" width="31.33203125" style="44" customWidth="1"/>
    <col min="15622" max="15622" width="13.6640625" style="44" customWidth="1"/>
    <col min="15623" max="15623" width="13.33203125" style="44" customWidth="1"/>
    <col min="15624" max="15624" width="28.88671875" style="44" customWidth="1"/>
    <col min="15625" max="15625" width="35.109375" style="44" customWidth="1"/>
    <col min="15626" max="15873" width="8.88671875" style="44"/>
    <col min="15874" max="15874" width="21" style="44" customWidth="1"/>
    <col min="15875" max="15875" width="21.33203125" style="44" customWidth="1"/>
    <col min="15876" max="15876" width="7.33203125" style="44" customWidth="1"/>
    <col min="15877" max="15877" width="31.33203125" style="44" customWidth="1"/>
    <col min="15878" max="15878" width="13.6640625" style="44" customWidth="1"/>
    <col min="15879" max="15879" width="13.33203125" style="44" customWidth="1"/>
    <col min="15880" max="15880" width="28.88671875" style="44" customWidth="1"/>
    <col min="15881" max="15881" width="35.109375" style="44" customWidth="1"/>
    <col min="15882" max="16129" width="8.88671875" style="44"/>
    <col min="16130" max="16130" width="21" style="44" customWidth="1"/>
    <col min="16131" max="16131" width="21.33203125" style="44" customWidth="1"/>
    <col min="16132" max="16132" width="7.33203125" style="44" customWidth="1"/>
    <col min="16133" max="16133" width="31.33203125" style="44" customWidth="1"/>
    <col min="16134" max="16134" width="13.6640625" style="44" customWidth="1"/>
    <col min="16135" max="16135" width="13.33203125" style="44" customWidth="1"/>
    <col min="16136" max="16136" width="28.88671875" style="44" customWidth="1"/>
    <col min="16137" max="16137" width="35.109375" style="44" customWidth="1"/>
    <col min="16138" max="16384" width="8.88671875" style="44"/>
  </cols>
  <sheetData>
    <row r="1" spans="1:9" ht="21.6" customHeight="1" x14ac:dyDescent="0.3">
      <c r="A1" s="511" t="s">
        <v>2352</v>
      </c>
      <c r="B1" s="511" t="s">
        <v>2353</v>
      </c>
      <c r="C1" s="511" t="s">
        <v>4</v>
      </c>
      <c r="D1" s="511" t="s">
        <v>2354</v>
      </c>
      <c r="E1" s="512" t="s">
        <v>1</v>
      </c>
      <c r="F1" s="513" t="s">
        <v>1713</v>
      </c>
      <c r="G1" s="514" t="s">
        <v>2</v>
      </c>
      <c r="H1" s="513" t="s">
        <v>3</v>
      </c>
      <c r="I1" s="512" t="s">
        <v>1712</v>
      </c>
    </row>
    <row r="2" spans="1:9" ht="13.95" customHeight="1" x14ac:dyDescent="0.3">
      <c r="A2" s="269">
        <v>1</v>
      </c>
      <c r="B2" s="270">
        <v>1</v>
      </c>
      <c r="C2" s="503" t="s">
        <v>213</v>
      </c>
      <c r="E2" s="515" t="s">
        <v>952</v>
      </c>
      <c r="F2" s="516" t="s">
        <v>2475</v>
      </c>
      <c r="G2" s="517">
        <v>35140</v>
      </c>
      <c r="H2" s="518" t="s">
        <v>2476</v>
      </c>
      <c r="I2" s="516" t="s">
        <v>2475</v>
      </c>
    </row>
    <row r="3" spans="1:9" ht="13.95" customHeight="1" x14ac:dyDescent="0.3">
      <c r="A3" s="269">
        <v>1</v>
      </c>
      <c r="B3" s="270">
        <v>2</v>
      </c>
      <c r="C3" s="503" t="s">
        <v>328</v>
      </c>
      <c r="E3" s="515" t="s">
        <v>6</v>
      </c>
      <c r="F3" s="516" t="s">
        <v>2431</v>
      </c>
      <c r="G3" s="517">
        <v>36562</v>
      </c>
      <c r="H3" s="518" t="s">
        <v>147</v>
      </c>
      <c r="I3" s="519" t="s">
        <v>2431</v>
      </c>
    </row>
    <row r="4" spans="1:9" ht="13.95" customHeight="1" x14ac:dyDescent="0.3">
      <c r="A4" s="269">
        <v>1</v>
      </c>
      <c r="B4" s="270">
        <v>3</v>
      </c>
      <c r="C4" s="503" t="s">
        <v>550</v>
      </c>
      <c r="E4" s="515" t="s">
        <v>952</v>
      </c>
      <c r="F4" s="516" t="s">
        <v>2453</v>
      </c>
      <c r="G4" s="517">
        <v>35950</v>
      </c>
      <c r="H4" s="518" t="s">
        <v>2379</v>
      </c>
      <c r="I4" s="519" t="s">
        <v>2453</v>
      </c>
    </row>
    <row r="5" spans="1:9" ht="13.95" customHeight="1" x14ac:dyDescent="0.3">
      <c r="A5" s="269">
        <v>1</v>
      </c>
      <c r="B5" s="270">
        <v>4</v>
      </c>
      <c r="C5" s="503" t="s">
        <v>1081</v>
      </c>
      <c r="E5" s="515" t="s">
        <v>952</v>
      </c>
      <c r="F5" s="516" t="s">
        <v>2570</v>
      </c>
      <c r="G5" s="517">
        <v>36143</v>
      </c>
      <c r="H5" s="518" t="s">
        <v>81</v>
      </c>
      <c r="I5" s="516" t="s">
        <v>2570</v>
      </c>
    </row>
    <row r="6" spans="1:9" ht="13.95" customHeight="1" x14ac:dyDescent="0.3">
      <c r="A6" s="269">
        <v>1</v>
      </c>
      <c r="B6" s="270">
        <v>5</v>
      </c>
      <c r="C6" s="503" t="s">
        <v>167</v>
      </c>
      <c r="E6" s="515" t="s">
        <v>6</v>
      </c>
      <c r="F6" s="516" t="s">
        <v>2549</v>
      </c>
      <c r="G6" s="517">
        <v>37302</v>
      </c>
      <c r="H6" s="518" t="s">
        <v>60</v>
      </c>
      <c r="I6" s="516" t="s">
        <v>2548</v>
      </c>
    </row>
    <row r="7" spans="1:9" ht="13.95" customHeight="1" x14ac:dyDescent="0.3">
      <c r="A7" s="269">
        <v>1</v>
      </c>
      <c r="B7" s="270">
        <v>6</v>
      </c>
      <c r="C7" s="503" t="s">
        <v>231</v>
      </c>
      <c r="E7" s="515" t="s">
        <v>6</v>
      </c>
      <c r="F7" s="519" t="s">
        <v>2643</v>
      </c>
      <c r="G7" s="517">
        <v>37041</v>
      </c>
      <c r="H7" s="518" t="s">
        <v>1481</v>
      </c>
      <c r="I7" s="516" t="s">
        <v>2643</v>
      </c>
    </row>
    <row r="8" spans="1:9" ht="13.95" customHeight="1" x14ac:dyDescent="0.3">
      <c r="A8" s="269">
        <v>1</v>
      </c>
      <c r="B8" s="270">
        <v>7</v>
      </c>
      <c r="C8" s="503" t="s">
        <v>12</v>
      </c>
      <c r="D8" s="503" t="s">
        <v>2362</v>
      </c>
      <c r="E8" s="515" t="s">
        <v>952</v>
      </c>
      <c r="F8" s="519" t="s">
        <v>2380</v>
      </c>
      <c r="G8" s="517">
        <v>32961</v>
      </c>
      <c r="H8" s="518" t="s">
        <v>2335</v>
      </c>
      <c r="I8" s="516" t="s">
        <v>2380</v>
      </c>
    </row>
    <row r="9" spans="1:9" ht="13.95" customHeight="1" x14ac:dyDescent="0.3">
      <c r="A9" s="269">
        <v>1</v>
      </c>
      <c r="B9" s="270">
        <v>8</v>
      </c>
      <c r="C9" s="503" t="s">
        <v>65</v>
      </c>
      <c r="E9" s="515" t="s">
        <v>952</v>
      </c>
      <c r="F9" s="516" t="s">
        <v>2656</v>
      </c>
      <c r="G9" s="517">
        <v>35471</v>
      </c>
      <c r="H9" s="518" t="s">
        <v>143</v>
      </c>
      <c r="I9" s="516" t="s">
        <v>2656</v>
      </c>
    </row>
    <row r="10" spans="1:9" ht="13.95" customHeight="1" x14ac:dyDescent="0.3">
      <c r="A10" s="269">
        <v>1</v>
      </c>
      <c r="B10" s="270">
        <v>9</v>
      </c>
      <c r="C10" s="503" t="s">
        <v>11</v>
      </c>
      <c r="E10" s="515" t="s">
        <v>2484</v>
      </c>
      <c r="F10" s="516" t="s">
        <v>2485</v>
      </c>
      <c r="G10" s="517">
        <v>35082</v>
      </c>
      <c r="H10" s="518" t="s">
        <v>44</v>
      </c>
      <c r="I10" s="516" t="s">
        <v>2485</v>
      </c>
    </row>
    <row r="11" spans="1:9" ht="13.95" customHeight="1" x14ac:dyDescent="0.3">
      <c r="A11" s="269">
        <v>1</v>
      </c>
      <c r="B11" s="270">
        <v>10</v>
      </c>
      <c r="C11" s="503" t="s">
        <v>12</v>
      </c>
      <c r="D11" s="503" t="s">
        <v>2658</v>
      </c>
      <c r="E11" s="515" t="s">
        <v>952</v>
      </c>
      <c r="F11" s="516" t="s">
        <v>2382</v>
      </c>
      <c r="G11" s="517">
        <v>34597</v>
      </c>
      <c r="H11" s="518" t="s">
        <v>2347</v>
      </c>
      <c r="I11" s="516" t="s">
        <v>2381</v>
      </c>
    </row>
    <row r="12" spans="1:9" ht="13.95" customHeight="1" x14ac:dyDescent="0.3">
      <c r="A12" s="269">
        <v>1</v>
      </c>
      <c r="B12" s="270">
        <v>11</v>
      </c>
      <c r="C12" s="503" t="s">
        <v>286</v>
      </c>
      <c r="D12" s="503" t="s">
        <v>2659</v>
      </c>
      <c r="E12" s="515" t="s">
        <v>952</v>
      </c>
      <c r="F12" s="519" t="s">
        <v>2611</v>
      </c>
      <c r="G12" s="517">
        <v>37772</v>
      </c>
      <c r="H12" s="518" t="s">
        <v>768</v>
      </c>
      <c r="I12" s="518" t="s">
        <v>2611</v>
      </c>
    </row>
    <row r="13" spans="1:9" ht="13.95" customHeight="1" x14ac:dyDescent="0.3">
      <c r="A13" s="269">
        <v>1</v>
      </c>
      <c r="B13" s="270">
        <v>12</v>
      </c>
      <c r="C13" s="503" t="s">
        <v>261</v>
      </c>
      <c r="E13" s="515" t="s">
        <v>952</v>
      </c>
      <c r="F13" s="516" t="s">
        <v>2401</v>
      </c>
      <c r="G13" s="517">
        <v>37467</v>
      </c>
      <c r="H13" s="518" t="s">
        <v>63</v>
      </c>
      <c r="I13" s="516" t="s">
        <v>2401</v>
      </c>
    </row>
    <row r="14" spans="1:9" ht="13.95" customHeight="1" x14ac:dyDescent="0.3">
      <c r="A14" s="269">
        <v>1</v>
      </c>
      <c r="B14" s="270">
        <v>13</v>
      </c>
      <c r="C14" s="503" t="s">
        <v>990</v>
      </c>
      <c r="E14" s="515" t="s">
        <v>952</v>
      </c>
      <c r="F14" s="516" t="s">
        <v>2557</v>
      </c>
      <c r="G14" s="517">
        <v>38342</v>
      </c>
      <c r="H14" s="518" t="s">
        <v>896</v>
      </c>
      <c r="I14" s="518" t="s">
        <v>2557</v>
      </c>
    </row>
    <row r="15" spans="1:9" ht="13.95" customHeight="1" x14ac:dyDescent="0.3">
      <c r="A15" s="269">
        <v>1</v>
      </c>
      <c r="B15" s="270">
        <v>14</v>
      </c>
      <c r="C15" s="503" t="s">
        <v>58</v>
      </c>
      <c r="E15" s="515" t="s">
        <v>2368</v>
      </c>
      <c r="F15" s="516" t="s">
        <v>2443</v>
      </c>
      <c r="G15" s="517">
        <v>37279</v>
      </c>
      <c r="H15" s="518" t="s">
        <v>822</v>
      </c>
      <c r="I15" s="516" t="s">
        <v>2443</v>
      </c>
    </row>
    <row r="16" spans="1:9" ht="13.95" customHeight="1" x14ac:dyDescent="0.3">
      <c r="A16" s="269">
        <v>1</v>
      </c>
      <c r="B16" s="270">
        <v>15</v>
      </c>
      <c r="C16" s="503" t="s">
        <v>28</v>
      </c>
      <c r="E16" s="515"/>
      <c r="F16" s="520" t="s">
        <v>2629</v>
      </c>
      <c r="G16" s="517">
        <v>38377</v>
      </c>
      <c r="H16" s="518" t="s">
        <v>2400</v>
      </c>
      <c r="I16" s="518" t="s">
        <v>2629</v>
      </c>
    </row>
    <row r="17" spans="1:9" ht="13.95" customHeight="1" x14ac:dyDescent="0.3">
      <c r="A17" s="269">
        <v>1</v>
      </c>
      <c r="B17" s="270">
        <v>16</v>
      </c>
      <c r="C17" s="503" t="s">
        <v>1050</v>
      </c>
      <c r="E17" s="515" t="s">
        <v>2484</v>
      </c>
      <c r="F17" s="516" t="s">
        <v>2560</v>
      </c>
      <c r="G17" s="517">
        <v>33986</v>
      </c>
      <c r="H17" s="518" t="s">
        <v>412</v>
      </c>
      <c r="I17" s="519" t="s">
        <v>2560</v>
      </c>
    </row>
    <row r="18" spans="1:9" ht="13.95" customHeight="1" x14ac:dyDescent="0.3">
      <c r="A18" s="269">
        <v>1</v>
      </c>
      <c r="B18" s="270">
        <v>17</v>
      </c>
      <c r="C18" s="503" t="s">
        <v>194</v>
      </c>
      <c r="E18" s="515" t="s">
        <v>2484</v>
      </c>
      <c r="F18" s="519" t="s">
        <v>2582</v>
      </c>
      <c r="G18" s="517">
        <v>32617</v>
      </c>
      <c r="H18" s="518" t="s">
        <v>344</v>
      </c>
      <c r="I18" s="516" t="s">
        <v>2582</v>
      </c>
    </row>
    <row r="19" spans="1:9" ht="13.95" customHeight="1" x14ac:dyDescent="0.3">
      <c r="A19" s="269">
        <v>1</v>
      </c>
      <c r="B19" s="270">
        <v>18</v>
      </c>
      <c r="C19" s="503" t="s">
        <v>930</v>
      </c>
      <c r="E19" s="515" t="s">
        <v>6</v>
      </c>
      <c r="F19" s="519" t="s">
        <v>2539</v>
      </c>
      <c r="G19" s="517">
        <v>37059</v>
      </c>
      <c r="H19" s="518" t="s">
        <v>2540</v>
      </c>
      <c r="I19" s="518" t="s">
        <v>2539</v>
      </c>
    </row>
    <row r="20" spans="1:9" ht="13.95" customHeight="1" x14ac:dyDescent="0.3">
      <c r="A20" s="269">
        <v>1</v>
      </c>
      <c r="B20" s="270">
        <v>19</v>
      </c>
      <c r="C20" s="503" t="s">
        <v>286</v>
      </c>
      <c r="D20" s="503" t="s">
        <v>2660</v>
      </c>
      <c r="E20" s="515"/>
      <c r="F20" s="520" t="s">
        <v>2614</v>
      </c>
      <c r="G20" s="517">
        <v>38697</v>
      </c>
      <c r="H20" s="521" t="s">
        <v>2615</v>
      </c>
      <c r="I20" s="518" t="s">
        <v>2614</v>
      </c>
    </row>
    <row r="21" spans="1:9" ht="13.95" customHeight="1" x14ac:dyDescent="0.3">
      <c r="A21" s="269">
        <v>1</v>
      </c>
      <c r="B21" s="270">
        <v>20</v>
      </c>
      <c r="C21" s="522" t="s">
        <v>286</v>
      </c>
      <c r="D21" s="503" t="s">
        <v>2355</v>
      </c>
      <c r="E21" s="515"/>
      <c r="F21" s="520" t="s">
        <v>2612</v>
      </c>
      <c r="G21" s="517">
        <v>38139</v>
      </c>
      <c r="H21" s="518" t="s">
        <v>2613</v>
      </c>
      <c r="I21" s="518" t="s">
        <v>2612</v>
      </c>
    </row>
    <row r="22" spans="1:9" ht="13.95" customHeight="1" x14ac:dyDescent="0.3">
      <c r="A22" s="269">
        <v>1</v>
      </c>
      <c r="B22" s="270">
        <v>21</v>
      </c>
      <c r="C22" s="503" t="s">
        <v>344</v>
      </c>
      <c r="E22" s="515" t="s">
        <v>6</v>
      </c>
      <c r="F22" s="516" t="s">
        <v>2405</v>
      </c>
      <c r="G22" s="517">
        <v>36656</v>
      </c>
      <c r="H22" s="518" t="s">
        <v>31</v>
      </c>
      <c r="I22" s="516" t="s">
        <v>2405</v>
      </c>
    </row>
    <row r="23" spans="1:9" ht="13.95" customHeight="1" x14ac:dyDescent="0.3">
      <c r="A23" s="269">
        <v>1</v>
      </c>
      <c r="B23" s="270">
        <v>22</v>
      </c>
      <c r="C23" s="503" t="s">
        <v>48</v>
      </c>
      <c r="E23" s="515" t="s">
        <v>952</v>
      </c>
      <c r="F23" s="523" t="s">
        <v>2591</v>
      </c>
      <c r="G23" s="517">
        <v>37783</v>
      </c>
      <c r="H23" s="518" t="s">
        <v>864</v>
      </c>
      <c r="I23" s="518" t="s">
        <v>2591</v>
      </c>
    </row>
    <row r="24" spans="1:9" ht="13.95" customHeight="1" x14ac:dyDescent="0.3">
      <c r="A24" s="269">
        <v>1</v>
      </c>
      <c r="B24" s="270">
        <v>23</v>
      </c>
      <c r="C24" s="503" t="s">
        <v>12</v>
      </c>
      <c r="D24" s="503" t="s">
        <v>2661</v>
      </c>
      <c r="E24" s="515" t="s">
        <v>2368</v>
      </c>
      <c r="F24" s="524" t="s">
        <v>2371</v>
      </c>
      <c r="G24" s="517">
        <v>36618</v>
      </c>
      <c r="H24" s="518" t="s">
        <v>78</v>
      </c>
      <c r="I24" s="516" t="s">
        <v>2371</v>
      </c>
    </row>
    <row r="25" spans="1:9" ht="13.95" customHeight="1" x14ac:dyDescent="0.3">
      <c r="A25" s="269">
        <v>1</v>
      </c>
      <c r="B25" s="270">
        <v>24</v>
      </c>
      <c r="C25" s="503" t="s">
        <v>919</v>
      </c>
      <c r="D25" s="503" t="s">
        <v>2359</v>
      </c>
      <c r="E25" s="515" t="s">
        <v>952</v>
      </c>
      <c r="F25" s="519" t="s">
        <v>2601</v>
      </c>
      <c r="G25" s="517">
        <v>37030</v>
      </c>
      <c r="H25" s="518" t="s">
        <v>2602</v>
      </c>
      <c r="I25" s="518" t="s">
        <v>2601</v>
      </c>
    </row>
    <row r="26" spans="1:9" ht="13.95" customHeight="1" x14ac:dyDescent="0.3">
      <c r="A26" s="269">
        <v>1</v>
      </c>
      <c r="B26" s="270">
        <v>25</v>
      </c>
      <c r="C26" s="503" t="s">
        <v>12</v>
      </c>
      <c r="D26" s="503" t="s">
        <v>2662</v>
      </c>
      <c r="E26" s="515" t="s">
        <v>2368</v>
      </c>
      <c r="F26" s="525" t="s">
        <v>2369</v>
      </c>
      <c r="G26" s="517">
        <v>37698</v>
      </c>
      <c r="H26" s="518" t="s">
        <v>40</v>
      </c>
      <c r="I26" s="519" t="s">
        <v>2369</v>
      </c>
    </row>
    <row r="27" spans="1:9" ht="13.95" customHeight="1" x14ac:dyDescent="0.3">
      <c r="A27" s="269">
        <v>1</v>
      </c>
      <c r="B27" s="270">
        <v>26</v>
      </c>
      <c r="C27" s="503" t="s">
        <v>132</v>
      </c>
      <c r="D27" s="503" t="s">
        <v>2356</v>
      </c>
      <c r="E27" s="515" t="s">
        <v>6</v>
      </c>
      <c r="F27" s="519" t="s">
        <v>2502</v>
      </c>
      <c r="G27" s="517">
        <v>35642</v>
      </c>
      <c r="H27" s="518" t="s">
        <v>58</v>
      </c>
      <c r="I27" s="516" t="s">
        <v>2501</v>
      </c>
    </row>
    <row r="28" spans="1:9" ht="13.95" customHeight="1" x14ac:dyDescent="0.3">
      <c r="A28" s="269">
        <v>1</v>
      </c>
      <c r="B28" s="270">
        <v>27</v>
      </c>
      <c r="C28" s="522" t="s">
        <v>28</v>
      </c>
      <c r="D28" s="503" t="s">
        <v>2357</v>
      </c>
      <c r="E28" s="515"/>
      <c r="F28" s="525" t="s">
        <v>2627</v>
      </c>
      <c r="G28" s="517">
        <v>38618</v>
      </c>
      <c r="H28" s="518" t="s">
        <v>2628</v>
      </c>
      <c r="I28" s="518" t="s">
        <v>2627</v>
      </c>
    </row>
    <row r="29" spans="1:9" ht="13.95" customHeight="1" x14ac:dyDescent="0.3">
      <c r="A29" s="269">
        <v>1</v>
      </c>
      <c r="B29" s="270">
        <v>28</v>
      </c>
      <c r="C29" s="503" t="s">
        <v>28</v>
      </c>
      <c r="D29" s="503" t="s">
        <v>2663</v>
      </c>
      <c r="E29" s="515"/>
      <c r="F29" s="525" t="s">
        <v>2630</v>
      </c>
      <c r="G29" s="517">
        <v>38614</v>
      </c>
      <c r="H29" s="518" t="s">
        <v>2540</v>
      </c>
      <c r="I29" s="518" t="s">
        <v>2630</v>
      </c>
    </row>
    <row r="30" spans="1:9" ht="13.95" customHeight="1" x14ac:dyDescent="0.3">
      <c r="A30" s="269">
        <v>1</v>
      </c>
      <c r="B30" s="270">
        <v>29</v>
      </c>
      <c r="C30" s="503" t="s">
        <v>12</v>
      </c>
      <c r="D30" s="503" t="s">
        <v>2363</v>
      </c>
      <c r="E30" s="515"/>
      <c r="F30" s="525" t="s">
        <v>2385</v>
      </c>
      <c r="G30" s="517">
        <v>38480</v>
      </c>
      <c r="H30" s="518" t="s">
        <v>2386</v>
      </c>
      <c r="I30" s="518" t="s">
        <v>2385</v>
      </c>
    </row>
    <row r="31" spans="1:9" ht="13.95" customHeight="1" x14ac:dyDescent="0.3">
      <c r="A31" s="269">
        <v>1</v>
      </c>
      <c r="B31" s="270">
        <v>30</v>
      </c>
      <c r="C31" s="503" t="s">
        <v>12</v>
      </c>
      <c r="D31" s="503" t="s">
        <v>2664</v>
      </c>
      <c r="E31" s="515" t="s">
        <v>6</v>
      </c>
      <c r="F31" s="519" t="s">
        <v>2378</v>
      </c>
      <c r="G31" s="517">
        <v>34098</v>
      </c>
      <c r="H31" s="518" t="s">
        <v>2379</v>
      </c>
      <c r="I31" s="516" t="s">
        <v>2377</v>
      </c>
    </row>
    <row r="32" spans="1:9" ht="13.95" customHeight="1" x14ac:dyDescent="0.3">
      <c r="A32" s="269">
        <v>1</v>
      </c>
      <c r="B32" s="270">
        <v>31</v>
      </c>
      <c r="C32" s="503" t="s">
        <v>82</v>
      </c>
      <c r="E32" s="515" t="s">
        <v>952</v>
      </c>
      <c r="F32" s="516" t="s">
        <v>2460</v>
      </c>
      <c r="G32" s="517">
        <v>34879</v>
      </c>
      <c r="H32" s="518" t="s">
        <v>221</v>
      </c>
      <c r="I32" s="516" t="s">
        <v>2459</v>
      </c>
    </row>
    <row r="33" spans="1:9" ht="13.95" customHeight="1" x14ac:dyDescent="0.3">
      <c r="A33" s="269">
        <v>1</v>
      </c>
      <c r="B33" s="270">
        <v>32</v>
      </c>
      <c r="C33" s="503" t="s">
        <v>132</v>
      </c>
      <c r="E33" s="515" t="s">
        <v>952</v>
      </c>
      <c r="F33" s="516" t="s">
        <v>2505</v>
      </c>
      <c r="G33" s="517">
        <v>36492</v>
      </c>
      <c r="H33" s="518" t="s">
        <v>768</v>
      </c>
      <c r="I33" s="518" t="s">
        <v>2505</v>
      </c>
    </row>
    <row r="34" spans="1:9" ht="13.95" customHeight="1" x14ac:dyDescent="0.3">
      <c r="A34" s="269">
        <v>1</v>
      </c>
      <c r="B34" s="270">
        <v>33</v>
      </c>
      <c r="C34" s="503" t="s">
        <v>426</v>
      </c>
      <c r="E34" s="515" t="s">
        <v>83</v>
      </c>
      <c r="F34" s="516" t="s">
        <v>2424</v>
      </c>
      <c r="G34" s="517">
        <v>33750</v>
      </c>
      <c r="H34" s="518" t="s">
        <v>2345</v>
      </c>
      <c r="I34" s="516" t="s">
        <v>2424</v>
      </c>
    </row>
    <row r="35" spans="1:9" ht="13.95" customHeight="1" x14ac:dyDescent="0.3">
      <c r="A35" s="269">
        <v>1</v>
      </c>
      <c r="B35" s="270">
        <v>34</v>
      </c>
      <c r="C35" s="503" t="s">
        <v>45</v>
      </c>
      <c r="E35" s="515" t="s">
        <v>49</v>
      </c>
      <c r="F35" s="519" t="s">
        <v>2438</v>
      </c>
      <c r="G35" s="517">
        <v>34757</v>
      </c>
      <c r="H35" s="518" t="s">
        <v>2379</v>
      </c>
      <c r="I35" s="519" t="s">
        <v>2438</v>
      </c>
    </row>
    <row r="36" spans="1:9" ht="13.95" customHeight="1" x14ac:dyDescent="0.3">
      <c r="A36" s="269">
        <v>1</v>
      </c>
      <c r="B36" s="270">
        <v>35</v>
      </c>
      <c r="C36" s="503" t="s">
        <v>338</v>
      </c>
      <c r="E36" s="515" t="s">
        <v>49</v>
      </c>
      <c r="F36" s="519" t="s">
        <v>2586</v>
      </c>
      <c r="G36" s="517">
        <v>35940</v>
      </c>
      <c r="H36" s="518" t="s">
        <v>149</v>
      </c>
      <c r="I36" s="516" t="s">
        <v>2586</v>
      </c>
    </row>
    <row r="37" spans="1:9" ht="13.95" customHeight="1" x14ac:dyDescent="0.3">
      <c r="A37" s="269">
        <v>1</v>
      </c>
      <c r="B37" s="270">
        <v>36</v>
      </c>
      <c r="C37" s="503" t="s">
        <v>12</v>
      </c>
      <c r="D37" s="503" t="s">
        <v>2665</v>
      </c>
      <c r="E37" s="515" t="s">
        <v>49</v>
      </c>
      <c r="F37" s="526" t="s">
        <v>2376</v>
      </c>
      <c r="G37" s="517">
        <v>38387</v>
      </c>
      <c r="H37" s="518" t="s">
        <v>31</v>
      </c>
      <c r="I37" s="516" t="s">
        <v>2376</v>
      </c>
    </row>
    <row r="38" spans="1:9" ht="13.95" customHeight="1" x14ac:dyDescent="0.3">
      <c r="A38" s="269">
        <v>1</v>
      </c>
      <c r="B38" s="270">
        <v>37</v>
      </c>
      <c r="C38" s="503" t="s">
        <v>832</v>
      </c>
      <c r="E38" s="515"/>
      <c r="F38" s="525" t="s">
        <v>2528</v>
      </c>
      <c r="G38" s="517">
        <v>38779</v>
      </c>
      <c r="H38" s="518" t="s">
        <v>1190</v>
      </c>
      <c r="I38" s="525" t="s">
        <v>2528</v>
      </c>
    </row>
    <row r="39" spans="1:9" ht="13.95" customHeight="1" x14ac:dyDescent="0.3">
      <c r="A39" s="269">
        <v>1</v>
      </c>
      <c r="B39" s="270">
        <v>38</v>
      </c>
      <c r="C39" s="503" t="s">
        <v>40</v>
      </c>
      <c r="E39" s="515" t="s">
        <v>83</v>
      </c>
      <c r="F39" s="519" t="s">
        <v>2403</v>
      </c>
      <c r="G39" s="517">
        <v>37404</v>
      </c>
      <c r="H39" s="518" t="s">
        <v>2347</v>
      </c>
      <c r="I39" s="519" t="s">
        <v>2402</v>
      </c>
    </row>
    <row r="40" spans="1:9" ht="13.95" customHeight="1" x14ac:dyDescent="0.3">
      <c r="A40" s="269">
        <v>1</v>
      </c>
      <c r="B40" s="270">
        <v>39</v>
      </c>
      <c r="C40" s="503" t="s">
        <v>286</v>
      </c>
      <c r="E40" s="515" t="s">
        <v>2368</v>
      </c>
      <c r="F40" s="516" t="s">
        <v>2607</v>
      </c>
      <c r="G40" s="517">
        <v>38519</v>
      </c>
      <c r="H40" s="518" t="s">
        <v>167</v>
      </c>
      <c r="I40" s="519" t="s">
        <v>2607</v>
      </c>
    </row>
    <row r="41" spans="1:9" ht="13.95" customHeight="1" x14ac:dyDescent="0.3">
      <c r="A41" s="269">
        <v>1</v>
      </c>
      <c r="B41" s="270">
        <v>40</v>
      </c>
      <c r="C41" s="503" t="s">
        <v>26</v>
      </c>
      <c r="E41" s="515" t="s">
        <v>8</v>
      </c>
      <c r="F41" s="519" t="s">
        <v>2508</v>
      </c>
      <c r="G41" s="517">
        <v>36221</v>
      </c>
      <c r="H41" s="518" t="s">
        <v>2013</v>
      </c>
      <c r="I41" s="518" t="s">
        <v>2508</v>
      </c>
    </row>
    <row r="42" spans="1:9" ht="13.95" customHeight="1" x14ac:dyDescent="0.3">
      <c r="A42" s="269">
        <v>2</v>
      </c>
      <c r="B42" s="270">
        <v>41</v>
      </c>
      <c r="C42" s="503" t="s">
        <v>213</v>
      </c>
      <c r="E42" s="515" t="s">
        <v>83</v>
      </c>
      <c r="F42" s="523" t="s">
        <v>2477</v>
      </c>
      <c r="G42" s="517">
        <v>36933</v>
      </c>
      <c r="H42" s="518" t="s">
        <v>2335</v>
      </c>
      <c r="I42" s="518"/>
    </row>
    <row r="43" spans="1:9" ht="13.95" customHeight="1" x14ac:dyDescent="0.3">
      <c r="A43" s="269">
        <v>2</v>
      </c>
      <c r="B43" s="270">
        <v>42</v>
      </c>
      <c r="C43" s="503" t="s">
        <v>328</v>
      </c>
      <c r="E43" s="515" t="s">
        <v>17</v>
      </c>
      <c r="F43" s="523" t="s">
        <v>2429</v>
      </c>
      <c r="G43" s="517">
        <v>36346</v>
      </c>
      <c r="H43" s="518" t="s">
        <v>286</v>
      </c>
      <c r="I43" s="518"/>
    </row>
    <row r="44" spans="1:9" ht="13.95" customHeight="1" x14ac:dyDescent="0.3">
      <c r="A44" s="269">
        <v>2</v>
      </c>
      <c r="B44" s="270">
        <v>43</v>
      </c>
      <c r="C44" s="503" t="s">
        <v>550</v>
      </c>
      <c r="E44" s="515" t="s">
        <v>83</v>
      </c>
      <c r="F44" s="523" t="s">
        <v>2454</v>
      </c>
      <c r="G44" s="517">
        <v>35462</v>
      </c>
      <c r="H44" s="518" t="s">
        <v>42</v>
      </c>
      <c r="I44" s="518"/>
    </row>
    <row r="45" spans="1:9" ht="13.95" customHeight="1" x14ac:dyDescent="0.3">
      <c r="A45" s="269">
        <v>2</v>
      </c>
      <c r="B45" s="270">
        <v>44</v>
      </c>
      <c r="C45" s="503" t="s">
        <v>1081</v>
      </c>
      <c r="E45" s="515"/>
      <c r="F45" s="518" t="s">
        <v>2571</v>
      </c>
      <c r="G45" s="517">
        <v>38207</v>
      </c>
      <c r="H45" s="518" t="s">
        <v>2400</v>
      </c>
      <c r="I45" s="518"/>
    </row>
    <row r="46" spans="1:9" ht="13.95" customHeight="1" x14ac:dyDescent="0.3">
      <c r="A46" s="269">
        <v>2</v>
      </c>
      <c r="B46" s="270">
        <v>45</v>
      </c>
      <c r="C46" s="503" t="s">
        <v>167</v>
      </c>
      <c r="E46" s="515" t="s">
        <v>49</v>
      </c>
      <c r="F46" s="523" t="s">
        <v>2550</v>
      </c>
      <c r="G46" s="517">
        <v>37373</v>
      </c>
      <c r="H46" s="518" t="s">
        <v>99</v>
      </c>
      <c r="I46" s="518"/>
    </row>
    <row r="47" spans="1:9" ht="13.95" customHeight="1" x14ac:dyDescent="0.3">
      <c r="A47" s="269">
        <v>2</v>
      </c>
      <c r="B47" s="270">
        <v>46</v>
      </c>
      <c r="C47" s="503" t="s">
        <v>231</v>
      </c>
      <c r="E47" s="515" t="s">
        <v>83</v>
      </c>
      <c r="F47" s="523" t="s">
        <v>2647</v>
      </c>
      <c r="G47" s="517">
        <v>37144</v>
      </c>
      <c r="H47" s="518" t="s">
        <v>143</v>
      </c>
      <c r="I47" s="518"/>
    </row>
    <row r="48" spans="1:9" ht="13.95" customHeight="1" x14ac:dyDescent="0.3">
      <c r="A48" s="269">
        <v>2</v>
      </c>
      <c r="B48" s="270">
        <v>47</v>
      </c>
      <c r="C48" s="503" t="s">
        <v>12</v>
      </c>
      <c r="D48" s="503" t="s">
        <v>2362</v>
      </c>
      <c r="E48" s="515" t="s">
        <v>17</v>
      </c>
      <c r="F48" s="523" t="s">
        <v>2372</v>
      </c>
      <c r="G48" s="517">
        <v>36551</v>
      </c>
      <c r="H48" s="518" t="s">
        <v>103</v>
      </c>
      <c r="I48" s="518"/>
    </row>
    <row r="49" spans="1:10" ht="13.95" customHeight="1" x14ac:dyDescent="0.3">
      <c r="A49" s="269">
        <v>2</v>
      </c>
      <c r="B49" s="270">
        <v>48</v>
      </c>
      <c r="C49" s="503" t="s">
        <v>65</v>
      </c>
      <c r="E49" s="515" t="s">
        <v>83</v>
      </c>
      <c r="F49" s="523" t="s">
        <v>2657</v>
      </c>
      <c r="G49" s="517">
        <v>35674</v>
      </c>
      <c r="H49" s="518" t="s">
        <v>149</v>
      </c>
      <c r="I49" s="518"/>
      <c r="J49"/>
    </row>
    <row r="50" spans="1:10" ht="13.95" customHeight="1" x14ac:dyDescent="0.3">
      <c r="A50" s="269">
        <v>2</v>
      </c>
      <c r="B50" s="270">
        <v>49</v>
      </c>
      <c r="C50" s="503" t="s">
        <v>11</v>
      </c>
      <c r="E50" s="515" t="s">
        <v>83</v>
      </c>
      <c r="F50" s="523" t="s">
        <v>2490</v>
      </c>
      <c r="G50" s="517">
        <v>33415</v>
      </c>
      <c r="H50" s="518" t="s">
        <v>2426</v>
      </c>
      <c r="I50" s="518"/>
    </row>
    <row r="51" spans="1:10" ht="13.95" customHeight="1" x14ac:dyDescent="0.3">
      <c r="A51" s="269">
        <v>2</v>
      </c>
      <c r="B51" s="270">
        <v>50</v>
      </c>
      <c r="C51" s="503" t="s">
        <v>12</v>
      </c>
      <c r="D51" s="503" t="s">
        <v>2658</v>
      </c>
      <c r="E51" s="515" t="s">
        <v>83</v>
      </c>
      <c r="F51" s="523" t="s">
        <v>2383</v>
      </c>
      <c r="G51" s="517">
        <v>32767</v>
      </c>
      <c r="H51" s="518" t="s">
        <v>231</v>
      </c>
      <c r="I51" s="518"/>
    </row>
    <row r="52" spans="1:10" ht="13.95" customHeight="1" x14ac:dyDescent="0.3">
      <c r="A52" s="269">
        <v>2</v>
      </c>
      <c r="B52" s="270">
        <v>51</v>
      </c>
      <c r="C52" s="503" t="s">
        <v>919</v>
      </c>
      <c r="D52" s="503" t="s">
        <v>2659</v>
      </c>
      <c r="E52" s="515" t="s">
        <v>49</v>
      </c>
      <c r="F52" s="523" t="s">
        <v>2598</v>
      </c>
      <c r="G52" s="517">
        <v>35974</v>
      </c>
      <c r="H52" s="518" t="s">
        <v>1500</v>
      </c>
      <c r="I52" s="518"/>
    </row>
    <row r="53" spans="1:10" ht="13.95" customHeight="1" x14ac:dyDescent="0.3">
      <c r="A53" s="269">
        <v>2</v>
      </c>
      <c r="B53" s="270">
        <v>52</v>
      </c>
      <c r="C53" s="503" t="s">
        <v>261</v>
      </c>
      <c r="E53" s="515" t="s">
        <v>8</v>
      </c>
      <c r="F53" s="523" t="s">
        <v>2393</v>
      </c>
      <c r="G53" s="517">
        <v>36798</v>
      </c>
      <c r="H53" s="518" t="s">
        <v>45</v>
      </c>
      <c r="I53" s="518"/>
    </row>
    <row r="54" spans="1:10" ht="13.95" customHeight="1" x14ac:dyDescent="0.3">
      <c r="A54" s="269">
        <v>2</v>
      </c>
      <c r="B54" s="270">
        <v>53</v>
      </c>
      <c r="C54" s="503" t="s">
        <v>990</v>
      </c>
      <c r="E54" s="515" t="s">
        <v>49</v>
      </c>
      <c r="F54" s="523" t="s">
        <v>2552</v>
      </c>
      <c r="G54" s="517">
        <v>38009</v>
      </c>
      <c r="H54" s="518" t="s">
        <v>2553</v>
      </c>
      <c r="I54" s="518"/>
    </row>
    <row r="55" spans="1:10" ht="13.95" customHeight="1" x14ac:dyDescent="0.3">
      <c r="A55" s="269">
        <v>2</v>
      </c>
      <c r="B55" s="270">
        <v>54</v>
      </c>
      <c r="C55" s="503" t="s">
        <v>58</v>
      </c>
      <c r="E55" s="515" t="s">
        <v>49</v>
      </c>
      <c r="F55" s="523" t="s">
        <v>2445</v>
      </c>
      <c r="G55" s="517">
        <v>35570</v>
      </c>
      <c r="H55" s="518" t="s">
        <v>132</v>
      </c>
      <c r="I55" s="518"/>
    </row>
    <row r="56" spans="1:10" ht="13.95" customHeight="1" x14ac:dyDescent="0.3">
      <c r="A56" s="269">
        <v>2</v>
      </c>
      <c r="B56" s="270">
        <v>55</v>
      </c>
      <c r="C56" s="503" t="s">
        <v>28</v>
      </c>
      <c r="E56" s="515" t="s">
        <v>83</v>
      </c>
      <c r="F56" s="523" t="s">
        <v>2623</v>
      </c>
      <c r="G56" s="517">
        <v>38265</v>
      </c>
      <c r="H56" s="518" t="s">
        <v>173</v>
      </c>
      <c r="I56" s="518"/>
    </row>
    <row r="57" spans="1:10" ht="13.95" customHeight="1" x14ac:dyDescent="0.3">
      <c r="A57" s="269">
        <v>2</v>
      </c>
      <c r="B57" s="270">
        <v>56</v>
      </c>
      <c r="C57" s="503" t="s">
        <v>1050</v>
      </c>
      <c r="E57" s="515" t="s">
        <v>49</v>
      </c>
      <c r="F57" s="523" t="s">
        <v>2562</v>
      </c>
      <c r="G57" s="517">
        <v>35796</v>
      </c>
      <c r="H57" s="518" t="s">
        <v>328</v>
      </c>
      <c r="I57" s="518"/>
    </row>
    <row r="58" spans="1:10" ht="13.95" customHeight="1" x14ac:dyDescent="0.3">
      <c r="A58" s="269">
        <v>2</v>
      </c>
      <c r="B58" s="270">
        <v>57</v>
      </c>
      <c r="C58" s="503" t="s">
        <v>194</v>
      </c>
      <c r="E58" s="515" t="s">
        <v>49</v>
      </c>
      <c r="F58" s="523" t="s">
        <v>2576</v>
      </c>
      <c r="G58" s="517">
        <v>35443</v>
      </c>
      <c r="H58" s="518" t="s">
        <v>199</v>
      </c>
      <c r="I58" s="518"/>
    </row>
    <row r="59" spans="1:10" ht="13.95" customHeight="1" x14ac:dyDescent="0.3">
      <c r="A59" s="269">
        <v>2</v>
      </c>
      <c r="B59" s="270">
        <v>58</v>
      </c>
      <c r="C59" s="503" t="s">
        <v>930</v>
      </c>
      <c r="E59" s="515" t="s">
        <v>49</v>
      </c>
      <c r="F59" s="523" t="s">
        <v>2541</v>
      </c>
      <c r="G59" s="517">
        <v>37237</v>
      </c>
      <c r="H59" s="518" t="s">
        <v>147</v>
      </c>
      <c r="I59" s="518"/>
    </row>
    <row r="60" spans="1:10" ht="13.95" customHeight="1" x14ac:dyDescent="0.3">
      <c r="A60" s="269">
        <v>2</v>
      </c>
      <c r="B60" s="270">
        <v>59</v>
      </c>
      <c r="C60" s="503" t="s">
        <v>1131</v>
      </c>
      <c r="E60" s="515" t="s">
        <v>83</v>
      </c>
      <c r="F60" s="523" t="s">
        <v>2640</v>
      </c>
      <c r="G60" s="517">
        <v>31453</v>
      </c>
      <c r="H60" s="518" t="s">
        <v>1652</v>
      </c>
      <c r="I60" s="518"/>
    </row>
    <row r="61" spans="1:10" ht="13.95" customHeight="1" x14ac:dyDescent="0.3">
      <c r="A61" s="269">
        <v>2</v>
      </c>
      <c r="B61" s="270">
        <v>60</v>
      </c>
      <c r="C61" s="522" t="s">
        <v>286</v>
      </c>
      <c r="D61" s="503" t="s">
        <v>2355</v>
      </c>
      <c r="E61" s="527" t="s">
        <v>49</v>
      </c>
      <c r="F61" s="528" t="s">
        <v>2608</v>
      </c>
      <c r="G61" s="529">
        <v>37768</v>
      </c>
      <c r="H61" s="503" t="s">
        <v>2609</v>
      </c>
    </row>
    <row r="62" spans="1:10" ht="13.95" customHeight="1" x14ac:dyDescent="0.3">
      <c r="A62" s="269">
        <v>2</v>
      </c>
      <c r="B62" s="270">
        <v>61</v>
      </c>
      <c r="C62" s="503" t="s">
        <v>344</v>
      </c>
      <c r="E62" s="515" t="s">
        <v>49</v>
      </c>
      <c r="F62" s="523" t="s">
        <v>2406</v>
      </c>
      <c r="G62" s="517">
        <v>35770</v>
      </c>
      <c r="H62" s="518" t="s">
        <v>1652</v>
      </c>
    </row>
    <row r="63" spans="1:10" ht="13.95" customHeight="1" x14ac:dyDescent="0.3">
      <c r="A63" s="269">
        <v>2</v>
      </c>
      <c r="B63" s="270">
        <v>62</v>
      </c>
      <c r="C63" s="503" t="s">
        <v>12</v>
      </c>
      <c r="D63" s="503" t="s">
        <v>2358</v>
      </c>
      <c r="E63" s="515" t="s">
        <v>17</v>
      </c>
      <c r="F63" s="523" t="s">
        <v>2373</v>
      </c>
      <c r="G63" s="517">
        <v>37621</v>
      </c>
      <c r="H63" s="518" t="s">
        <v>23</v>
      </c>
    </row>
    <row r="64" spans="1:10" ht="13.95" customHeight="1" x14ac:dyDescent="0.3">
      <c r="A64" s="269">
        <v>2</v>
      </c>
      <c r="B64" s="270">
        <v>63</v>
      </c>
      <c r="C64" s="503" t="s">
        <v>12</v>
      </c>
      <c r="D64" s="503" t="s">
        <v>2661</v>
      </c>
      <c r="E64" s="527" t="s">
        <v>17</v>
      </c>
      <c r="F64" s="528" t="s">
        <v>2374</v>
      </c>
      <c r="G64" s="529">
        <v>36895</v>
      </c>
      <c r="H64" s="503" t="s">
        <v>31</v>
      </c>
    </row>
    <row r="65" spans="1:8" ht="13.95" customHeight="1" x14ac:dyDescent="0.3">
      <c r="A65" s="269">
        <v>2</v>
      </c>
      <c r="B65" s="270">
        <v>64</v>
      </c>
      <c r="C65" s="503" t="s">
        <v>12</v>
      </c>
      <c r="E65" s="515" t="s">
        <v>17</v>
      </c>
      <c r="F65" s="523" t="s">
        <v>2375</v>
      </c>
      <c r="G65" s="517">
        <v>37748</v>
      </c>
      <c r="H65" s="518" t="s">
        <v>2334</v>
      </c>
    </row>
    <row r="66" spans="1:8" ht="13.95" customHeight="1" x14ac:dyDescent="0.3">
      <c r="A66" s="269">
        <v>2</v>
      </c>
      <c r="B66" s="270">
        <v>65</v>
      </c>
      <c r="C66" s="503" t="s">
        <v>901</v>
      </c>
      <c r="E66" s="527" t="s">
        <v>49</v>
      </c>
      <c r="F66" s="528" t="s">
        <v>2533</v>
      </c>
      <c r="G66" s="529">
        <v>35236</v>
      </c>
      <c r="H66" s="503" t="s">
        <v>1484</v>
      </c>
    </row>
    <row r="67" spans="1:8" ht="13.95" customHeight="1" x14ac:dyDescent="0.3">
      <c r="A67" s="269">
        <v>2</v>
      </c>
      <c r="B67" s="270">
        <v>66</v>
      </c>
      <c r="C67" s="522" t="s">
        <v>28</v>
      </c>
      <c r="D67" s="503" t="s">
        <v>2356</v>
      </c>
      <c r="E67" s="527" t="s">
        <v>49</v>
      </c>
      <c r="F67" s="528" t="s">
        <v>2619</v>
      </c>
      <c r="G67" s="529">
        <v>38344</v>
      </c>
      <c r="H67" s="503" t="s">
        <v>2527</v>
      </c>
    </row>
    <row r="68" spans="1:8" ht="13.95" customHeight="1" x14ac:dyDescent="0.3">
      <c r="A68" s="269">
        <v>2</v>
      </c>
      <c r="B68" s="270">
        <v>67</v>
      </c>
      <c r="C68" s="503" t="s">
        <v>919</v>
      </c>
      <c r="D68" s="503" t="s">
        <v>2357</v>
      </c>
      <c r="E68" s="527" t="s">
        <v>49</v>
      </c>
      <c r="F68" s="528" t="s">
        <v>2599</v>
      </c>
      <c r="G68" s="529">
        <v>37910</v>
      </c>
      <c r="H68" s="503" t="s">
        <v>1131</v>
      </c>
    </row>
    <row r="69" spans="1:8" ht="13.95" customHeight="1" x14ac:dyDescent="0.3">
      <c r="A69" s="269">
        <v>2</v>
      </c>
      <c r="B69" s="270">
        <v>68</v>
      </c>
      <c r="C69" s="503" t="s">
        <v>28</v>
      </c>
      <c r="D69" s="503" t="s">
        <v>2663</v>
      </c>
      <c r="F69" s="503" t="s">
        <v>2631</v>
      </c>
      <c r="G69" s="529">
        <v>38465</v>
      </c>
      <c r="H69" s="503" t="s">
        <v>203</v>
      </c>
    </row>
    <row r="70" spans="1:8" ht="13.95" customHeight="1" x14ac:dyDescent="0.3">
      <c r="A70" s="269">
        <v>2</v>
      </c>
      <c r="B70" s="270">
        <v>69</v>
      </c>
      <c r="C70" s="503" t="s">
        <v>103</v>
      </c>
      <c r="F70" s="503" t="s">
        <v>2331</v>
      </c>
    </row>
    <row r="71" spans="1:8" ht="13.95" customHeight="1" x14ac:dyDescent="0.3">
      <c r="A71" s="269">
        <v>2</v>
      </c>
      <c r="B71" s="270">
        <v>70</v>
      </c>
      <c r="C71" s="503" t="s">
        <v>12</v>
      </c>
      <c r="D71" s="503" t="s">
        <v>2664</v>
      </c>
      <c r="E71" s="527" t="s">
        <v>83</v>
      </c>
      <c r="F71" s="528" t="s">
        <v>2384</v>
      </c>
      <c r="G71" s="529">
        <v>35485</v>
      </c>
      <c r="H71" s="503" t="s">
        <v>1484</v>
      </c>
    </row>
    <row r="72" spans="1:8" ht="13.95" customHeight="1" x14ac:dyDescent="0.3">
      <c r="A72" s="269">
        <v>2</v>
      </c>
      <c r="B72" s="270">
        <v>71</v>
      </c>
      <c r="C72" s="503" t="s">
        <v>82</v>
      </c>
      <c r="E72" s="527" t="s">
        <v>83</v>
      </c>
      <c r="F72" s="528" t="s">
        <v>2461</v>
      </c>
      <c r="G72" s="529">
        <v>36198</v>
      </c>
      <c r="H72" s="503" t="s">
        <v>1616</v>
      </c>
    </row>
    <row r="73" spans="1:8" ht="13.95" customHeight="1" x14ac:dyDescent="0.3">
      <c r="A73" s="269">
        <v>2</v>
      </c>
      <c r="B73" s="270">
        <v>72</v>
      </c>
      <c r="C73" s="503" t="s">
        <v>132</v>
      </c>
      <c r="E73" s="527" t="s">
        <v>49</v>
      </c>
      <c r="F73" s="528" t="s">
        <v>2503</v>
      </c>
      <c r="G73" s="529">
        <v>36133</v>
      </c>
      <c r="H73" s="503" t="s">
        <v>1472</v>
      </c>
    </row>
    <row r="74" spans="1:8" ht="13.95" customHeight="1" x14ac:dyDescent="0.3">
      <c r="A74" s="269">
        <v>2</v>
      </c>
      <c r="B74" s="270">
        <v>73</v>
      </c>
      <c r="C74" s="503" t="s">
        <v>426</v>
      </c>
      <c r="E74" s="527" t="s">
        <v>49</v>
      </c>
      <c r="F74" s="528" t="s">
        <v>2423</v>
      </c>
      <c r="G74" s="529">
        <v>33892</v>
      </c>
      <c r="H74" s="503" t="s">
        <v>1486</v>
      </c>
    </row>
    <row r="75" spans="1:8" ht="13.95" customHeight="1" x14ac:dyDescent="0.3">
      <c r="A75" s="269">
        <v>2</v>
      </c>
      <c r="B75" s="270">
        <v>74</v>
      </c>
      <c r="C75" s="503" t="s">
        <v>45</v>
      </c>
      <c r="E75" s="527" t="s">
        <v>49</v>
      </c>
      <c r="F75" s="528" t="s">
        <v>2439</v>
      </c>
      <c r="G75" s="529">
        <v>37449</v>
      </c>
      <c r="H75" s="503" t="s">
        <v>36</v>
      </c>
    </row>
    <row r="76" spans="1:8" ht="13.95" customHeight="1" x14ac:dyDescent="0.3">
      <c r="A76" s="269">
        <v>2</v>
      </c>
      <c r="B76" s="270">
        <v>75</v>
      </c>
      <c r="C76" s="503" t="s">
        <v>338</v>
      </c>
      <c r="E76" s="530" t="s">
        <v>49</v>
      </c>
      <c r="F76" s="531" t="s">
        <v>2587</v>
      </c>
      <c r="G76" s="529">
        <v>35812</v>
      </c>
      <c r="H76" s="502" t="s">
        <v>60</v>
      </c>
    </row>
    <row r="77" spans="1:8" ht="13.95" customHeight="1" x14ac:dyDescent="0.3">
      <c r="A77" s="269">
        <v>2</v>
      </c>
      <c r="B77" s="270">
        <v>76</v>
      </c>
      <c r="C77" s="503" t="s">
        <v>149</v>
      </c>
      <c r="E77" s="527" t="s">
        <v>8</v>
      </c>
      <c r="F77" s="528" t="s">
        <v>2649</v>
      </c>
      <c r="G77" s="529">
        <v>33744</v>
      </c>
      <c r="H77" s="503" t="s">
        <v>58</v>
      </c>
    </row>
    <row r="78" spans="1:8" ht="13.95" customHeight="1" x14ac:dyDescent="0.3">
      <c r="A78" s="269">
        <v>2</v>
      </c>
      <c r="B78" s="270">
        <v>77</v>
      </c>
      <c r="C78" s="503" t="s">
        <v>832</v>
      </c>
      <c r="E78" s="527" t="s">
        <v>83</v>
      </c>
      <c r="F78" s="528" t="s">
        <v>2523</v>
      </c>
      <c r="G78" s="529">
        <v>37728</v>
      </c>
      <c r="H78" s="503" t="s">
        <v>170</v>
      </c>
    </row>
    <row r="79" spans="1:8" ht="13.95" customHeight="1" x14ac:dyDescent="0.3">
      <c r="A79" s="269">
        <v>2</v>
      </c>
      <c r="B79" s="270">
        <v>78</v>
      </c>
      <c r="C79" s="503" t="s">
        <v>40</v>
      </c>
      <c r="E79" s="527" t="s">
        <v>83</v>
      </c>
      <c r="F79" s="528" t="s">
        <v>2404</v>
      </c>
      <c r="G79" s="529">
        <v>35826</v>
      </c>
      <c r="H79" s="503" t="s">
        <v>209</v>
      </c>
    </row>
    <row r="80" spans="1:8" ht="13.95" customHeight="1" x14ac:dyDescent="0.3">
      <c r="A80" s="269">
        <v>2</v>
      </c>
      <c r="B80" s="270">
        <v>79</v>
      </c>
      <c r="C80" s="503" t="s">
        <v>338</v>
      </c>
      <c r="D80" s="503" t="s">
        <v>2366</v>
      </c>
      <c r="E80" s="530" t="s">
        <v>17</v>
      </c>
      <c r="F80" s="531" t="s">
        <v>2584</v>
      </c>
      <c r="G80" s="529">
        <v>35743</v>
      </c>
      <c r="H80" s="502" t="s">
        <v>221</v>
      </c>
    </row>
    <row r="81" spans="1:8" ht="13.95" customHeight="1" x14ac:dyDescent="0.3">
      <c r="A81" s="269">
        <v>2</v>
      </c>
      <c r="B81" s="270">
        <v>80</v>
      </c>
      <c r="C81" s="503" t="s">
        <v>26</v>
      </c>
      <c r="E81" s="527" t="s">
        <v>8</v>
      </c>
      <c r="F81" s="528" t="s">
        <v>2509</v>
      </c>
      <c r="G81" s="529">
        <v>36708</v>
      </c>
      <c r="H81" s="503" t="s">
        <v>2028</v>
      </c>
    </row>
    <row r="82" spans="1:8" ht="13.95" customHeight="1" x14ac:dyDescent="0.3">
      <c r="A82" s="504">
        <v>3</v>
      </c>
      <c r="B82" s="270">
        <v>81</v>
      </c>
      <c r="C82" s="503" t="s">
        <v>213</v>
      </c>
      <c r="E82" s="527" t="s">
        <v>49</v>
      </c>
      <c r="F82" s="528" t="s">
        <v>2473</v>
      </c>
      <c r="G82" s="529">
        <v>33970</v>
      </c>
      <c r="H82" s="503" t="s">
        <v>231</v>
      </c>
    </row>
    <row r="83" spans="1:8" ht="13.95" customHeight="1" x14ac:dyDescent="0.3">
      <c r="A83" s="504">
        <v>3</v>
      </c>
      <c r="B83" s="270">
        <v>82</v>
      </c>
      <c r="C83" s="503" t="s">
        <v>328</v>
      </c>
      <c r="E83" s="527" t="s">
        <v>49</v>
      </c>
      <c r="F83" s="528" t="s">
        <v>2432</v>
      </c>
      <c r="G83" s="529">
        <v>35842</v>
      </c>
      <c r="H83" s="503" t="s">
        <v>570</v>
      </c>
    </row>
    <row r="84" spans="1:8" ht="13.95" customHeight="1" x14ac:dyDescent="0.3">
      <c r="A84" s="504">
        <v>3</v>
      </c>
      <c r="B84" s="270">
        <v>83</v>
      </c>
      <c r="C84" s="503" t="s">
        <v>550</v>
      </c>
      <c r="E84" s="527" t="s">
        <v>49</v>
      </c>
      <c r="F84" s="528" t="s">
        <v>2450</v>
      </c>
      <c r="G84" s="529">
        <v>35804</v>
      </c>
      <c r="H84" s="503" t="s">
        <v>1131</v>
      </c>
    </row>
    <row r="85" spans="1:8" ht="13.95" customHeight="1" x14ac:dyDescent="0.3">
      <c r="A85" s="504">
        <v>3</v>
      </c>
      <c r="B85" s="270">
        <v>84</v>
      </c>
      <c r="C85" s="503" t="s">
        <v>1081</v>
      </c>
      <c r="F85" s="503" t="s">
        <v>2572</v>
      </c>
      <c r="G85" s="529">
        <v>38028</v>
      </c>
      <c r="H85" s="503" t="s">
        <v>2573</v>
      </c>
    </row>
    <row r="86" spans="1:8" ht="13.95" customHeight="1" x14ac:dyDescent="0.3">
      <c r="A86" s="504">
        <v>3</v>
      </c>
      <c r="B86" s="270">
        <v>85</v>
      </c>
      <c r="C86" s="503" t="s">
        <v>167</v>
      </c>
      <c r="E86" s="527" t="s">
        <v>49</v>
      </c>
      <c r="F86" s="528" t="s">
        <v>2551</v>
      </c>
      <c r="G86" s="529">
        <v>37299</v>
      </c>
      <c r="H86" s="503" t="s">
        <v>75</v>
      </c>
    </row>
    <row r="87" spans="1:8" ht="13.95" customHeight="1" x14ac:dyDescent="0.3">
      <c r="A87" s="504">
        <v>3</v>
      </c>
      <c r="B87" s="270">
        <v>86</v>
      </c>
      <c r="C87" s="503" t="s">
        <v>231</v>
      </c>
      <c r="E87" s="527" t="s">
        <v>49</v>
      </c>
      <c r="F87" s="528" t="s">
        <v>2644</v>
      </c>
      <c r="G87" s="529">
        <v>34826</v>
      </c>
      <c r="H87" s="503" t="s">
        <v>1483</v>
      </c>
    </row>
    <row r="88" spans="1:8" ht="13.95" customHeight="1" x14ac:dyDescent="0.3">
      <c r="A88" s="504">
        <v>3</v>
      </c>
      <c r="B88" s="270">
        <v>87</v>
      </c>
      <c r="C88" s="503" t="s">
        <v>173</v>
      </c>
      <c r="D88" s="503" t="s">
        <v>2362</v>
      </c>
      <c r="E88" s="527" t="s">
        <v>83</v>
      </c>
      <c r="F88" s="528" t="s">
        <v>2482</v>
      </c>
      <c r="G88" s="529">
        <v>37324</v>
      </c>
      <c r="H88" s="503" t="s">
        <v>570</v>
      </c>
    </row>
    <row r="89" spans="1:8" ht="13.95" customHeight="1" x14ac:dyDescent="0.3">
      <c r="A89" s="504">
        <v>3</v>
      </c>
      <c r="B89" s="270">
        <v>88</v>
      </c>
      <c r="C89" s="503" t="s">
        <v>65</v>
      </c>
      <c r="E89" s="527" t="s">
        <v>8</v>
      </c>
      <c r="F89" s="528" t="s">
        <v>2652</v>
      </c>
      <c r="G89" s="529">
        <v>34957</v>
      </c>
      <c r="H89" s="503" t="s">
        <v>2346</v>
      </c>
    </row>
    <row r="90" spans="1:8" ht="13.95" customHeight="1" x14ac:dyDescent="0.3">
      <c r="A90" s="504">
        <v>3</v>
      </c>
      <c r="B90" s="270">
        <v>89</v>
      </c>
      <c r="C90" s="503" t="s">
        <v>11</v>
      </c>
      <c r="E90" s="527" t="s">
        <v>49</v>
      </c>
      <c r="F90" s="528" t="s">
        <v>2488</v>
      </c>
      <c r="G90" s="529">
        <v>34249</v>
      </c>
      <c r="H90" s="503" t="s">
        <v>114</v>
      </c>
    </row>
    <row r="91" spans="1:8" ht="13.95" customHeight="1" x14ac:dyDescent="0.3">
      <c r="A91" s="504">
        <v>3</v>
      </c>
      <c r="B91" s="270">
        <v>90</v>
      </c>
      <c r="C91" s="503" t="s">
        <v>173</v>
      </c>
      <c r="E91" s="527" t="s">
        <v>83</v>
      </c>
      <c r="F91" s="528" t="s">
        <v>2483</v>
      </c>
      <c r="G91" s="529">
        <v>36787</v>
      </c>
      <c r="H91" s="503" t="s">
        <v>19</v>
      </c>
    </row>
    <row r="92" spans="1:8" ht="13.95" customHeight="1" x14ac:dyDescent="0.3">
      <c r="A92" s="504">
        <v>3</v>
      </c>
      <c r="B92" s="270">
        <v>91</v>
      </c>
      <c r="C92" s="503" t="s">
        <v>271</v>
      </c>
      <c r="F92" s="503" t="s">
        <v>2666</v>
      </c>
    </row>
    <row r="93" spans="1:8" ht="13.95" customHeight="1" x14ac:dyDescent="0.3">
      <c r="A93" s="504">
        <v>3</v>
      </c>
      <c r="B93" s="270">
        <v>92</v>
      </c>
      <c r="C93" s="522" t="s">
        <v>28</v>
      </c>
      <c r="D93" s="503" t="s">
        <v>2360</v>
      </c>
      <c r="E93" s="527" t="s">
        <v>49</v>
      </c>
      <c r="F93" s="528" t="s">
        <v>2620</v>
      </c>
      <c r="G93" s="529">
        <v>37498</v>
      </c>
      <c r="H93" s="503" t="s">
        <v>2621</v>
      </c>
    </row>
    <row r="94" spans="1:8" ht="13.95" customHeight="1" x14ac:dyDescent="0.3">
      <c r="A94" s="504">
        <v>3</v>
      </c>
      <c r="B94" s="270">
        <v>93</v>
      </c>
      <c r="C94" s="503" t="s">
        <v>990</v>
      </c>
      <c r="E94" s="527" t="s">
        <v>49</v>
      </c>
      <c r="F94" s="528" t="s">
        <v>2554</v>
      </c>
      <c r="G94" s="529">
        <v>36585</v>
      </c>
      <c r="H94" s="503" t="s">
        <v>12</v>
      </c>
    </row>
    <row r="95" spans="1:8" ht="13.95" customHeight="1" x14ac:dyDescent="0.3">
      <c r="A95" s="504">
        <v>3</v>
      </c>
      <c r="B95" s="270">
        <v>94</v>
      </c>
      <c r="C95" s="503" t="s">
        <v>58</v>
      </c>
      <c r="E95" s="527" t="s">
        <v>49</v>
      </c>
      <c r="F95" s="528" t="s">
        <v>2446</v>
      </c>
      <c r="G95" s="529">
        <v>36113</v>
      </c>
      <c r="H95" s="503" t="s">
        <v>1481</v>
      </c>
    </row>
    <row r="96" spans="1:8" ht="13.95" customHeight="1" x14ac:dyDescent="0.3">
      <c r="A96" s="504">
        <v>3</v>
      </c>
      <c r="B96" s="270">
        <v>95</v>
      </c>
      <c r="C96" s="503" t="s">
        <v>28</v>
      </c>
      <c r="F96" s="503" t="s">
        <v>2632</v>
      </c>
      <c r="G96" s="529">
        <v>38365</v>
      </c>
      <c r="H96" s="503" t="s">
        <v>2633</v>
      </c>
    </row>
    <row r="97" spans="1:8" ht="13.95" customHeight="1" x14ac:dyDescent="0.3">
      <c r="A97" s="504">
        <v>3</v>
      </c>
      <c r="B97" s="270">
        <v>96</v>
      </c>
      <c r="C97" s="503" t="s">
        <v>1050</v>
      </c>
      <c r="E97" s="527" t="s">
        <v>83</v>
      </c>
      <c r="F97" s="528" t="s">
        <v>2563</v>
      </c>
      <c r="G97" s="529">
        <v>33981</v>
      </c>
      <c r="H97" s="503" t="s">
        <v>2536</v>
      </c>
    </row>
    <row r="98" spans="1:8" ht="13.95" customHeight="1" x14ac:dyDescent="0.3">
      <c r="A98" s="504">
        <v>3</v>
      </c>
      <c r="B98" s="270">
        <v>97</v>
      </c>
      <c r="C98" s="503" t="s">
        <v>194</v>
      </c>
      <c r="E98" s="527" t="s">
        <v>49</v>
      </c>
      <c r="F98" s="528" t="s">
        <v>2577</v>
      </c>
      <c r="G98" s="529">
        <v>37427</v>
      </c>
      <c r="H98" s="503" t="s">
        <v>570</v>
      </c>
    </row>
    <row r="99" spans="1:8" ht="13.95" customHeight="1" x14ac:dyDescent="0.3">
      <c r="A99" s="504">
        <v>3</v>
      </c>
      <c r="B99" s="270">
        <v>98</v>
      </c>
      <c r="C99" s="503" t="s">
        <v>930</v>
      </c>
      <c r="E99" s="530" t="s">
        <v>49</v>
      </c>
      <c r="F99" s="531" t="s">
        <v>2542</v>
      </c>
      <c r="G99" s="529">
        <v>37914</v>
      </c>
      <c r="H99" s="502" t="s">
        <v>372</v>
      </c>
    </row>
    <row r="100" spans="1:8" ht="13.95" customHeight="1" x14ac:dyDescent="0.3">
      <c r="A100" s="504">
        <v>3</v>
      </c>
      <c r="B100" s="270">
        <v>99</v>
      </c>
      <c r="C100" s="503" t="s">
        <v>63</v>
      </c>
      <c r="D100" s="503" t="s">
        <v>2660</v>
      </c>
      <c r="E100" s="527" t="s">
        <v>49</v>
      </c>
      <c r="F100" s="528" t="s">
        <v>2413</v>
      </c>
      <c r="G100" s="529">
        <v>36821</v>
      </c>
      <c r="H100" s="503" t="s">
        <v>768</v>
      </c>
    </row>
    <row r="101" spans="1:8" ht="13.95" customHeight="1" x14ac:dyDescent="0.3">
      <c r="A101" s="504">
        <v>3</v>
      </c>
      <c r="B101" s="270">
        <v>100</v>
      </c>
      <c r="C101" s="522" t="s">
        <v>286</v>
      </c>
      <c r="D101" s="503" t="s">
        <v>2355</v>
      </c>
      <c r="E101" s="527" t="s">
        <v>8</v>
      </c>
      <c r="F101" s="528" t="s">
        <v>2606</v>
      </c>
      <c r="G101" s="529">
        <v>34431</v>
      </c>
      <c r="H101" s="503" t="s">
        <v>2379</v>
      </c>
    </row>
    <row r="102" spans="1:8" ht="13.95" customHeight="1" x14ac:dyDescent="0.3">
      <c r="A102" s="504">
        <v>3</v>
      </c>
      <c r="B102" s="270">
        <v>101</v>
      </c>
      <c r="C102" s="503" t="s">
        <v>344</v>
      </c>
      <c r="E102" s="527" t="s">
        <v>49</v>
      </c>
      <c r="F102" s="528" t="s">
        <v>2407</v>
      </c>
      <c r="G102" s="529">
        <v>37496</v>
      </c>
      <c r="H102" s="503" t="s">
        <v>2408</v>
      </c>
    </row>
    <row r="103" spans="1:8" ht="13.95" customHeight="1" x14ac:dyDescent="0.3">
      <c r="A103" s="504">
        <v>3</v>
      </c>
      <c r="B103" s="270">
        <v>102</v>
      </c>
      <c r="C103" s="503" t="s">
        <v>48</v>
      </c>
      <c r="E103" s="527" t="s">
        <v>83</v>
      </c>
      <c r="F103" s="528" t="s">
        <v>2592</v>
      </c>
      <c r="G103" s="529">
        <v>37987</v>
      </c>
      <c r="H103" s="503" t="s">
        <v>764</v>
      </c>
    </row>
    <row r="104" spans="1:8" ht="13.95" customHeight="1" x14ac:dyDescent="0.3">
      <c r="A104" s="504">
        <v>3</v>
      </c>
      <c r="B104" s="270">
        <v>103</v>
      </c>
      <c r="C104" s="503" t="s">
        <v>78</v>
      </c>
      <c r="E104" s="527" t="s">
        <v>8</v>
      </c>
      <c r="F104" s="528" t="s">
        <v>2387</v>
      </c>
      <c r="G104" s="529">
        <v>31687</v>
      </c>
      <c r="H104" s="503" t="s">
        <v>1538</v>
      </c>
    </row>
    <row r="105" spans="1:8" ht="13.95" customHeight="1" x14ac:dyDescent="0.3">
      <c r="A105" s="504">
        <v>3</v>
      </c>
      <c r="B105" s="270">
        <v>104</v>
      </c>
      <c r="C105" s="522" t="s">
        <v>63</v>
      </c>
      <c r="D105" s="503" t="s">
        <v>2359</v>
      </c>
      <c r="E105" s="527" t="s">
        <v>83</v>
      </c>
      <c r="F105" s="528" t="s">
        <v>2418</v>
      </c>
      <c r="G105" s="529">
        <v>37736</v>
      </c>
      <c r="H105" s="503" t="s">
        <v>31</v>
      </c>
    </row>
    <row r="106" spans="1:8" ht="13.95" customHeight="1" x14ac:dyDescent="0.3">
      <c r="A106" s="504">
        <v>3</v>
      </c>
      <c r="B106" s="270">
        <v>105</v>
      </c>
      <c r="C106" s="503" t="s">
        <v>919</v>
      </c>
      <c r="D106" s="503" t="s">
        <v>2662</v>
      </c>
      <c r="E106" s="527" t="s">
        <v>83</v>
      </c>
      <c r="F106" s="528" t="s">
        <v>2603</v>
      </c>
      <c r="G106" s="529">
        <v>37743</v>
      </c>
      <c r="H106" s="503" t="s">
        <v>896</v>
      </c>
    </row>
    <row r="107" spans="1:8" ht="13.95" customHeight="1" x14ac:dyDescent="0.3">
      <c r="A107" s="504">
        <v>3</v>
      </c>
      <c r="B107" s="270">
        <v>106</v>
      </c>
      <c r="C107" s="522" t="s">
        <v>28</v>
      </c>
      <c r="D107" s="503" t="s">
        <v>2356</v>
      </c>
      <c r="E107" s="527" t="s">
        <v>49</v>
      </c>
      <c r="F107" s="528" t="s">
        <v>2622</v>
      </c>
      <c r="G107" s="529">
        <v>36328</v>
      </c>
      <c r="H107" s="503" t="s">
        <v>365</v>
      </c>
    </row>
    <row r="108" spans="1:8" ht="13.95" customHeight="1" x14ac:dyDescent="0.3">
      <c r="A108" s="504">
        <v>3</v>
      </c>
      <c r="B108" s="270">
        <v>107</v>
      </c>
      <c r="C108" s="503" t="s">
        <v>63</v>
      </c>
      <c r="E108" s="527" t="s">
        <v>49</v>
      </c>
      <c r="F108" s="528" t="s">
        <v>2414</v>
      </c>
      <c r="G108" s="529">
        <v>36676</v>
      </c>
      <c r="H108" s="503" t="s">
        <v>199</v>
      </c>
    </row>
    <row r="109" spans="1:8" ht="13.95" customHeight="1" x14ac:dyDescent="0.3">
      <c r="A109" s="504">
        <v>3</v>
      </c>
      <c r="B109" s="270">
        <v>108</v>
      </c>
      <c r="C109" s="503" t="s">
        <v>919</v>
      </c>
      <c r="E109" s="527" t="s">
        <v>83</v>
      </c>
      <c r="F109" s="528" t="s">
        <v>2604</v>
      </c>
      <c r="G109" s="529">
        <v>37319</v>
      </c>
      <c r="H109" s="503" t="s">
        <v>1557</v>
      </c>
    </row>
    <row r="110" spans="1:8" ht="13.95" customHeight="1" x14ac:dyDescent="0.3">
      <c r="A110" s="504">
        <v>3</v>
      </c>
      <c r="B110" s="270">
        <v>109</v>
      </c>
      <c r="C110" s="503" t="s">
        <v>103</v>
      </c>
      <c r="F110" s="503" t="s">
        <v>2666</v>
      </c>
    </row>
    <row r="111" spans="1:8" ht="13.95" customHeight="1" x14ac:dyDescent="0.3">
      <c r="A111" s="504">
        <v>3</v>
      </c>
      <c r="B111" s="270">
        <v>110</v>
      </c>
      <c r="C111" s="503" t="s">
        <v>128</v>
      </c>
      <c r="E111" s="527" t="s">
        <v>83</v>
      </c>
      <c r="F111" s="528" t="s">
        <v>2492</v>
      </c>
      <c r="G111" s="529">
        <v>38094</v>
      </c>
      <c r="H111" s="503" t="s">
        <v>2493</v>
      </c>
    </row>
    <row r="112" spans="1:8" ht="13.95" customHeight="1" x14ac:dyDescent="0.3">
      <c r="A112" s="504">
        <v>3</v>
      </c>
      <c r="B112" s="270">
        <v>111</v>
      </c>
      <c r="C112" s="503" t="s">
        <v>82</v>
      </c>
      <c r="E112" s="527" t="s">
        <v>83</v>
      </c>
      <c r="F112" s="528" t="s">
        <v>2462</v>
      </c>
      <c r="G112" s="529">
        <v>35926</v>
      </c>
      <c r="H112" s="503" t="s">
        <v>1303</v>
      </c>
    </row>
    <row r="113" spans="1:8" ht="13.95" customHeight="1" x14ac:dyDescent="0.3">
      <c r="A113" s="504">
        <v>3</v>
      </c>
      <c r="B113" s="270">
        <v>112</v>
      </c>
      <c r="C113" s="503" t="s">
        <v>132</v>
      </c>
      <c r="E113" s="527" t="s">
        <v>49</v>
      </c>
      <c r="F113" s="528" t="s">
        <v>2504</v>
      </c>
      <c r="G113" s="529">
        <v>36572</v>
      </c>
      <c r="H113" s="503" t="s">
        <v>124</v>
      </c>
    </row>
    <row r="114" spans="1:8" ht="13.95" customHeight="1" x14ac:dyDescent="0.3">
      <c r="A114" s="504">
        <v>3</v>
      </c>
      <c r="B114" s="270">
        <v>113</v>
      </c>
      <c r="C114" s="503" t="s">
        <v>426</v>
      </c>
      <c r="E114" s="527" t="s">
        <v>83</v>
      </c>
      <c r="F114" s="528" t="s">
        <v>2425</v>
      </c>
      <c r="G114" s="529">
        <v>33329</v>
      </c>
      <c r="H114" s="503" t="s">
        <v>2426</v>
      </c>
    </row>
    <row r="115" spans="1:8" ht="13.95" customHeight="1" x14ac:dyDescent="0.3">
      <c r="A115" s="504">
        <v>3</v>
      </c>
      <c r="B115" s="270">
        <v>114</v>
      </c>
      <c r="C115" s="503" t="s">
        <v>45</v>
      </c>
      <c r="E115" s="527" t="s">
        <v>17</v>
      </c>
      <c r="F115" s="528" t="s">
        <v>2437</v>
      </c>
      <c r="G115" s="529">
        <v>35425</v>
      </c>
      <c r="H115" s="503" t="s">
        <v>45</v>
      </c>
    </row>
    <row r="116" spans="1:8" ht="13.95" customHeight="1" x14ac:dyDescent="0.3">
      <c r="A116" s="504">
        <v>3</v>
      </c>
      <c r="B116" s="270">
        <v>115</v>
      </c>
      <c r="C116" s="522" t="s">
        <v>919</v>
      </c>
      <c r="D116" s="503" t="s">
        <v>2361</v>
      </c>
      <c r="E116" s="527" t="s">
        <v>83</v>
      </c>
      <c r="F116" s="528" t="s">
        <v>2605</v>
      </c>
      <c r="G116" s="529">
        <v>37708</v>
      </c>
      <c r="H116" s="503" t="s">
        <v>60</v>
      </c>
    </row>
    <row r="117" spans="1:8" ht="13.95" customHeight="1" x14ac:dyDescent="0.3">
      <c r="A117" s="504">
        <v>3</v>
      </c>
      <c r="B117" s="270">
        <v>116</v>
      </c>
      <c r="C117" s="503" t="s">
        <v>149</v>
      </c>
      <c r="E117" s="527" t="s">
        <v>49</v>
      </c>
      <c r="F117" s="528" t="s">
        <v>2650</v>
      </c>
      <c r="G117" s="529">
        <v>37649</v>
      </c>
      <c r="H117" s="503" t="s">
        <v>128</v>
      </c>
    </row>
    <row r="118" spans="1:8" ht="13.95" customHeight="1" x14ac:dyDescent="0.3">
      <c r="A118" s="504">
        <v>3</v>
      </c>
      <c r="B118" s="270">
        <v>117</v>
      </c>
      <c r="C118" s="503" t="s">
        <v>832</v>
      </c>
      <c r="E118" s="527" t="s">
        <v>8</v>
      </c>
      <c r="F118" s="528" t="s">
        <v>2520</v>
      </c>
      <c r="G118" s="529">
        <v>36726</v>
      </c>
      <c r="H118" s="503" t="s">
        <v>42</v>
      </c>
    </row>
    <row r="119" spans="1:8" ht="13.95" customHeight="1" x14ac:dyDescent="0.3">
      <c r="A119" s="504">
        <v>3</v>
      </c>
      <c r="B119" s="270">
        <v>118</v>
      </c>
      <c r="C119" s="503" t="s">
        <v>63</v>
      </c>
      <c r="D119" s="503" t="s">
        <v>2667</v>
      </c>
      <c r="E119" s="527" t="s">
        <v>49</v>
      </c>
      <c r="F119" s="528" t="s">
        <v>2415</v>
      </c>
      <c r="G119" s="529">
        <v>37286</v>
      </c>
      <c r="H119" s="503" t="s">
        <v>2335</v>
      </c>
    </row>
    <row r="120" spans="1:8" ht="13.95" customHeight="1" x14ac:dyDescent="0.3">
      <c r="A120" s="504">
        <v>3</v>
      </c>
      <c r="B120" s="270">
        <v>119</v>
      </c>
      <c r="C120" s="503" t="s">
        <v>286</v>
      </c>
      <c r="F120" s="503" t="s">
        <v>2616</v>
      </c>
      <c r="G120" s="529">
        <v>37866</v>
      </c>
      <c r="H120" s="503" t="s">
        <v>101</v>
      </c>
    </row>
    <row r="121" spans="1:8" ht="13.95" customHeight="1" x14ac:dyDescent="0.3">
      <c r="A121" s="504">
        <v>3</v>
      </c>
      <c r="B121" s="270">
        <v>120</v>
      </c>
      <c r="C121" s="503" t="s">
        <v>26</v>
      </c>
      <c r="E121" s="527" t="s">
        <v>83</v>
      </c>
      <c r="F121" s="528" t="s">
        <v>2510</v>
      </c>
      <c r="G121" s="529">
        <v>37831</v>
      </c>
      <c r="H121" s="503" t="s">
        <v>1131</v>
      </c>
    </row>
    <row r="122" spans="1:8" ht="13.95" customHeight="1" x14ac:dyDescent="0.3">
      <c r="A122" s="504">
        <v>4</v>
      </c>
      <c r="B122" s="270">
        <v>121</v>
      </c>
      <c r="C122" s="503" t="s">
        <v>213</v>
      </c>
      <c r="E122" s="527" t="s">
        <v>17</v>
      </c>
      <c r="F122" s="528" t="s">
        <v>2470</v>
      </c>
      <c r="G122" s="529">
        <v>33563</v>
      </c>
      <c r="H122" s="503" t="s">
        <v>328</v>
      </c>
    </row>
    <row r="123" spans="1:8" ht="13.95" customHeight="1" x14ac:dyDescent="0.3">
      <c r="A123" s="504">
        <v>4</v>
      </c>
      <c r="B123" s="270">
        <v>122</v>
      </c>
      <c r="C123" s="503" t="s">
        <v>328</v>
      </c>
      <c r="E123" s="527" t="s">
        <v>49</v>
      </c>
      <c r="F123" s="528" t="s">
        <v>2433</v>
      </c>
      <c r="G123" s="529">
        <v>36670</v>
      </c>
      <c r="H123" s="503" t="s">
        <v>768</v>
      </c>
    </row>
    <row r="124" spans="1:8" ht="13.95" customHeight="1" x14ac:dyDescent="0.3">
      <c r="A124" s="504">
        <v>4</v>
      </c>
      <c r="B124" s="270">
        <v>123</v>
      </c>
      <c r="C124" s="503" t="s">
        <v>550</v>
      </c>
      <c r="E124" s="527" t="s">
        <v>49</v>
      </c>
      <c r="F124" s="528" t="s">
        <v>2451</v>
      </c>
      <c r="G124" s="529">
        <v>36635</v>
      </c>
      <c r="H124" s="503" t="s">
        <v>2452</v>
      </c>
    </row>
    <row r="125" spans="1:8" ht="13.95" customHeight="1" x14ac:dyDescent="0.3">
      <c r="A125" s="504">
        <v>4</v>
      </c>
      <c r="B125" s="270">
        <v>124</v>
      </c>
      <c r="C125" s="503" t="s">
        <v>1081</v>
      </c>
      <c r="F125" s="503" t="s">
        <v>2574</v>
      </c>
      <c r="G125" s="529">
        <v>37996</v>
      </c>
      <c r="H125" s="532" t="s">
        <v>2507</v>
      </c>
    </row>
    <row r="126" spans="1:8" ht="13.95" customHeight="1" x14ac:dyDescent="0.3">
      <c r="A126" s="504">
        <v>4</v>
      </c>
      <c r="B126" s="270">
        <v>125</v>
      </c>
      <c r="C126" s="503" t="s">
        <v>167</v>
      </c>
      <c r="E126" s="527" t="s">
        <v>8</v>
      </c>
      <c r="F126" s="528" t="s">
        <v>2545</v>
      </c>
      <c r="G126" s="529">
        <v>34635</v>
      </c>
      <c r="H126" s="503" t="s">
        <v>183</v>
      </c>
    </row>
    <row r="127" spans="1:8" ht="13.95" customHeight="1" x14ac:dyDescent="0.3">
      <c r="A127" s="504">
        <v>4</v>
      </c>
      <c r="B127" s="270">
        <v>126</v>
      </c>
      <c r="C127" s="503" t="s">
        <v>231</v>
      </c>
      <c r="E127" s="527" t="s">
        <v>49</v>
      </c>
      <c r="F127" s="528" t="s">
        <v>2645</v>
      </c>
      <c r="G127" s="529">
        <v>37910</v>
      </c>
      <c r="H127" s="503" t="s">
        <v>2646</v>
      </c>
    </row>
    <row r="128" spans="1:8" ht="13.95" customHeight="1" x14ac:dyDescent="0.3">
      <c r="A128" s="504">
        <v>4</v>
      </c>
      <c r="B128" s="270">
        <v>127</v>
      </c>
      <c r="C128" s="522" t="s">
        <v>613</v>
      </c>
      <c r="D128" s="503" t="s">
        <v>2362</v>
      </c>
      <c r="E128" s="527" t="s">
        <v>49</v>
      </c>
      <c r="F128" s="528" t="s">
        <v>2466</v>
      </c>
      <c r="G128" s="529">
        <v>36934</v>
      </c>
      <c r="H128" s="503" t="s">
        <v>2467</v>
      </c>
    </row>
    <row r="129" spans="1:8" ht="13.95" customHeight="1" x14ac:dyDescent="0.3">
      <c r="A129" s="504">
        <v>4</v>
      </c>
      <c r="B129" s="270">
        <v>128</v>
      </c>
      <c r="C129" s="503" t="s">
        <v>65</v>
      </c>
      <c r="E129" s="527" t="s">
        <v>49</v>
      </c>
      <c r="F129" s="528" t="s">
        <v>2654</v>
      </c>
      <c r="G129" s="529">
        <v>34550</v>
      </c>
      <c r="H129" s="503" t="s">
        <v>143</v>
      </c>
    </row>
    <row r="130" spans="1:8" ht="13.95" customHeight="1" x14ac:dyDescent="0.3">
      <c r="A130" s="504">
        <v>4</v>
      </c>
      <c r="B130" s="270">
        <v>129</v>
      </c>
      <c r="C130" s="503" t="s">
        <v>11</v>
      </c>
      <c r="E130" s="527" t="s">
        <v>49</v>
      </c>
      <c r="F130" s="528" t="s">
        <v>2489</v>
      </c>
      <c r="G130" s="529">
        <v>36851</v>
      </c>
      <c r="H130" s="503" t="s">
        <v>167</v>
      </c>
    </row>
    <row r="131" spans="1:8" ht="13.95" customHeight="1" x14ac:dyDescent="0.3">
      <c r="A131" s="504">
        <v>4</v>
      </c>
      <c r="B131" s="270">
        <v>130</v>
      </c>
      <c r="C131" s="503" t="s">
        <v>173</v>
      </c>
      <c r="E131" s="527" t="s">
        <v>49</v>
      </c>
      <c r="F131" s="528" t="s">
        <v>2480</v>
      </c>
      <c r="G131" s="529">
        <v>34480</v>
      </c>
      <c r="H131" s="503" t="s">
        <v>433</v>
      </c>
    </row>
    <row r="132" spans="1:8" ht="13.95" customHeight="1" x14ac:dyDescent="0.3">
      <c r="A132" s="504">
        <v>4</v>
      </c>
      <c r="B132" s="270">
        <v>131</v>
      </c>
      <c r="C132" s="503" t="s">
        <v>271</v>
      </c>
      <c r="F132" s="503" t="s">
        <v>2666</v>
      </c>
    </row>
    <row r="133" spans="1:8" ht="13.95" customHeight="1" x14ac:dyDescent="0.3">
      <c r="A133" s="504">
        <v>4</v>
      </c>
      <c r="B133" s="270">
        <v>132</v>
      </c>
      <c r="C133" s="503" t="s">
        <v>261</v>
      </c>
      <c r="E133" s="527" t="s">
        <v>49</v>
      </c>
      <c r="F133" s="528" t="s">
        <v>2396</v>
      </c>
      <c r="G133" s="529">
        <v>37533</v>
      </c>
      <c r="H133" s="503" t="s">
        <v>81</v>
      </c>
    </row>
    <row r="134" spans="1:8" ht="13.95" customHeight="1" x14ac:dyDescent="0.3">
      <c r="A134" s="504">
        <v>4</v>
      </c>
      <c r="B134" s="270">
        <v>133</v>
      </c>
      <c r="C134" s="503" t="s">
        <v>990</v>
      </c>
      <c r="F134" s="528" t="s">
        <v>2559</v>
      </c>
      <c r="G134" s="529">
        <v>37818</v>
      </c>
      <c r="H134" s="503" t="s">
        <v>864</v>
      </c>
    </row>
    <row r="135" spans="1:8" ht="13.95" customHeight="1" x14ac:dyDescent="0.3">
      <c r="A135" s="504">
        <v>4</v>
      </c>
      <c r="B135" s="270">
        <v>134</v>
      </c>
      <c r="C135" s="503" t="s">
        <v>58</v>
      </c>
      <c r="E135" s="530" t="s">
        <v>17</v>
      </c>
      <c r="F135" s="531" t="s">
        <v>2444</v>
      </c>
      <c r="G135" s="529">
        <v>34534</v>
      </c>
      <c r="H135" s="502" t="s">
        <v>132</v>
      </c>
    </row>
    <row r="136" spans="1:8" ht="13.95" customHeight="1" x14ac:dyDescent="0.3">
      <c r="A136" s="504">
        <v>4</v>
      </c>
      <c r="B136" s="270">
        <v>135</v>
      </c>
      <c r="C136" s="503" t="s">
        <v>28</v>
      </c>
      <c r="E136" s="527" t="s">
        <v>83</v>
      </c>
      <c r="F136" s="528" t="s">
        <v>2624</v>
      </c>
      <c r="G136" s="529">
        <v>37364</v>
      </c>
      <c r="H136" s="503" t="s">
        <v>1604</v>
      </c>
    </row>
    <row r="137" spans="1:8" ht="13.95" customHeight="1" x14ac:dyDescent="0.3">
      <c r="A137" s="504">
        <v>4</v>
      </c>
      <c r="B137" s="270">
        <v>136</v>
      </c>
      <c r="C137" s="503" t="s">
        <v>1050</v>
      </c>
      <c r="E137" s="527" t="s">
        <v>83</v>
      </c>
      <c r="F137" s="528" t="s">
        <v>2564</v>
      </c>
      <c r="G137" s="529">
        <v>34090</v>
      </c>
      <c r="H137" s="503" t="s">
        <v>2347</v>
      </c>
    </row>
    <row r="138" spans="1:8" ht="13.95" customHeight="1" x14ac:dyDescent="0.3">
      <c r="A138" s="504">
        <v>4</v>
      </c>
      <c r="B138" s="270">
        <v>137</v>
      </c>
      <c r="C138" s="503" t="s">
        <v>194</v>
      </c>
      <c r="E138" s="527" t="s">
        <v>83</v>
      </c>
      <c r="F138" s="528" t="s">
        <v>2583</v>
      </c>
      <c r="G138" s="529">
        <v>36198</v>
      </c>
      <c r="H138" s="503" t="s">
        <v>1131</v>
      </c>
    </row>
    <row r="139" spans="1:8" ht="13.95" customHeight="1" x14ac:dyDescent="0.3">
      <c r="A139" s="504">
        <v>4</v>
      </c>
      <c r="B139" s="270">
        <v>138</v>
      </c>
      <c r="C139" s="503" t="s">
        <v>930</v>
      </c>
      <c r="E139" s="530" t="s">
        <v>83</v>
      </c>
      <c r="F139" s="531" t="s">
        <v>2543</v>
      </c>
      <c r="G139" s="529">
        <v>37550</v>
      </c>
      <c r="H139" s="502" t="s">
        <v>2544</v>
      </c>
    </row>
    <row r="140" spans="1:8" ht="13.95" customHeight="1" x14ac:dyDescent="0.3">
      <c r="A140" s="504">
        <v>4</v>
      </c>
      <c r="B140" s="270">
        <v>139</v>
      </c>
      <c r="C140" s="503" t="s">
        <v>1131</v>
      </c>
      <c r="E140" s="527" t="s">
        <v>952</v>
      </c>
      <c r="F140" s="528" t="s">
        <v>2641</v>
      </c>
      <c r="G140" s="529">
        <v>35671</v>
      </c>
      <c r="H140" s="503" t="s">
        <v>2347</v>
      </c>
    </row>
    <row r="141" spans="1:8" ht="13.95" customHeight="1" x14ac:dyDescent="0.3">
      <c r="A141" s="504">
        <v>4</v>
      </c>
      <c r="B141" s="270">
        <v>140</v>
      </c>
      <c r="C141" s="503" t="s">
        <v>613</v>
      </c>
      <c r="E141" s="527" t="s">
        <v>17</v>
      </c>
      <c r="F141" s="528" t="s">
        <v>2464</v>
      </c>
      <c r="G141" s="529">
        <v>35841</v>
      </c>
      <c r="H141" s="503" t="s">
        <v>78</v>
      </c>
    </row>
    <row r="142" spans="1:8" ht="13.95" customHeight="1" x14ac:dyDescent="0.3">
      <c r="A142" s="504">
        <v>4</v>
      </c>
      <c r="B142" s="270">
        <v>141</v>
      </c>
      <c r="C142" s="503" t="s">
        <v>344</v>
      </c>
      <c r="E142" s="527" t="s">
        <v>83</v>
      </c>
      <c r="F142" s="528" t="s">
        <v>2409</v>
      </c>
      <c r="G142" s="529">
        <v>34482</v>
      </c>
      <c r="H142" s="503" t="s">
        <v>465</v>
      </c>
    </row>
    <row r="143" spans="1:8" ht="13.95" customHeight="1" x14ac:dyDescent="0.3">
      <c r="A143" s="504">
        <v>4</v>
      </c>
      <c r="B143" s="270">
        <v>142</v>
      </c>
      <c r="C143" s="503" t="s">
        <v>48</v>
      </c>
      <c r="E143" s="527" t="s">
        <v>49</v>
      </c>
      <c r="F143" s="528" t="s">
        <v>2590</v>
      </c>
      <c r="G143" s="529">
        <v>36314</v>
      </c>
      <c r="H143" s="503" t="s">
        <v>48</v>
      </c>
    </row>
    <row r="144" spans="1:8" ht="13.95" customHeight="1" x14ac:dyDescent="0.3">
      <c r="A144" s="504">
        <v>4</v>
      </c>
      <c r="B144" s="270">
        <v>143</v>
      </c>
      <c r="C144" s="503" t="s">
        <v>78</v>
      </c>
      <c r="E144" s="527" t="s">
        <v>8</v>
      </c>
      <c r="F144" s="528" t="s">
        <v>2388</v>
      </c>
      <c r="G144" s="529">
        <v>31138</v>
      </c>
      <c r="H144" s="503" t="s">
        <v>2337</v>
      </c>
    </row>
    <row r="145" spans="1:8" ht="13.95" customHeight="1" x14ac:dyDescent="0.3">
      <c r="A145" s="504">
        <v>4</v>
      </c>
      <c r="B145" s="270">
        <v>144</v>
      </c>
      <c r="C145" s="503" t="s">
        <v>63</v>
      </c>
      <c r="D145" s="503" t="s">
        <v>2359</v>
      </c>
      <c r="E145" s="527" t="s">
        <v>83</v>
      </c>
      <c r="F145" s="528" t="s">
        <v>2419</v>
      </c>
      <c r="G145" s="529">
        <v>37285</v>
      </c>
      <c r="H145" s="503" t="s">
        <v>2024</v>
      </c>
    </row>
    <row r="146" spans="1:8" ht="13.95" customHeight="1" x14ac:dyDescent="0.3">
      <c r="A146" s="504">
        <v>4</v>
      </c>
      <c r="B146" s="270">
        <v>145</v>
      </c>
      <c r="C146" s="503" t="s">
        <v>901</v>
      </c>
      <c r="E146" s="527" t="s">
        <v>17</v>
      </c>
      <c r="F146" s="528" t="s">
        <v>2530</v>
      </c>
      <c r="G146" s="529">
        <v>35110</v>
      </c>
      <c r="H146" s="503" t="s">
        <v>94</v>
      </c>
    </row>
    <row r="147" spans="1:8" ht="13.95" customHeight="1" x14ac:dyDescent="0.3">
      <c r="A147" s="504">
        <v>4</v>
      </c>
      <c r="B147" s="270">
        <v>146</v>
      </c>
      <c r="C147" s="522" t="s">
        <v>213</v>
      </c>
      <c r="D147" s="503" t="s">
        <v>2356</v>
      </c>
      <c r="E147" s="527" t="s">
        <v>17</v>
      </c>
      <c r="F147" s="528" t="s">
        <v>2471</v>
      </c>
      <c r="G147" s="529">
        <v>34960</v>
      </c>
      <c r="H147" s="503" t="s">
        <v>372</v>
      </c>
    </row>
    <row r="148" spans="1:8" ht="13.95" customHeight="1" x14ac:dyDescent="0.3">
      <c r="A148" s="504">
        <v>4</v>
      </c>
      <c r="B148" s="270">
        <v>147</v>
      </c>
      <c r="C148" s="503" t="s">
        <v>63</v>
      </c>
      <c r="E148" s="527" t="s">
        <v>49</v>
      </c>
      <c r="F148" s="528" t="s">
        <v>2416</v>
      </c>
      <c r="G148" s="529">
        <v>36425</v>
      </c>
      <c r="H148" s="503" t="s">
        <v>85</v>
      </c>
    </row>
    <row r="149" spans="1:8" ht="13.95" customHeight="1" x14ac:dyDescent="0.3">
      <c r="A149" s="504">
        <v>4</v>
      </c>
      <c r="B149" s="270">
        <v>148</v>
      </c>
      <c r="C149" s="503" t="s">
        <v>919</v>
      </c>
      <c r="E149" s="527" t="s">
        <v>49</v>
      </c>
      <c r="F149" s="528" t="s">
        <v>2600</v>
      </c>
      <c r="G149" s="529">
        <v>37292</v>
      </c>
      <c r="H149" s="503" t="s">
        <v>391</v>
      </c>
    </row>
    <row r="150" spans="1:8" ht="13.95" customHeight="1" x14ac:dyDescent="0.3">
      <c r="A150" s="504">
        <v>4</v>
      </c>
      <c r="B150" s="270">
        <v>149</v>
      </c>
      <c r="C150" s="503" t="s">
        <v>103</v>
      </c>
      <c r="F150" s="503" t="s">
        <v>2666</v>
      </c>
    </row>
    <row r="151" spans="1:8" ht="13.95" customHeight="1" x14ac:dyDescent="0.3">
      <c r="A151" s="504">
        <v>4</v>
      </c>
      <c r="B151" s="270">
        <v>150</v>
      </c>
      <c r="C151" s="503" t="s">
        <v>128</v>
      </c>
      <c r="E151" s="527" t="s">
        <v>17</v>
      </c>
      <c r="F151" s="528" t="s">
        <v>2491</v>
      </c>
      <c r="G151" s="529">
        <v>37908</v>
      </c>
      <c r="H151" s="503" t="s">
        <v>170</v>
      </c>
    </row>
    <row r="152" spans="1:8" ht="13.95" customHeight="1" x14ac:dyDescent="0.3">
      <c r="A152" s="504">
        <v>4</v>
      </c>
      <c r="B152" s="270">
        <v>151</v>
      </c>
      <c r="C152" s="503" t="s">
        <v>82</v>
      </c>
      <c r="E152" s="527" t="s">
        <v>49</v>
      </c>
      <c r="F152" s="528" t="s">
        <v>2456</v>
      </c>
      <c r="G152" s="529">
        <v>35596</v>
      </c>
      <c r="H152" s="503" t="s">
        <v>770</v>
      </c>
    </row>
    <row r="153" spans="1:8" ht="13.95" customHeight="1" x14ac:dyDescent="0.3">
      <c r="A153" s="504">
        <v>4</v>
      </c>
      <c r="B153" s="270">
        <v>152</v>
      </c>
      <c r="C153" s="503" t="s">
        <v>132</v>
      </c>
      <c r="E153" s="527" t="s">
        <v>17</v>
      </c>
      <c r="F153" s="528" t="s">
        <v>2500</v>
      </c>
      <c r="G153" s="529">
        <v>36346</v>
      </c>
      <c r="H153" s="503" t="s">
        <v>36</v>
      </c>
    </row>
    <row r="154" spans="1:8" ht="13.95" customHeight="1" x14ac:dyDescent="0.3">
      <c r="A154" s="504">
        <v>4</v>
      </c>
      <c r="B154" s="270">
        <v>153</v>
      </c>
      <c r="C154" s="503" t="s">
        <v>426</v>
      </c>
      <c r="E154" s="527" t="s">
        <v>83</v>
      </c>
      <c r="F154" s="528" t="s">
        <v>2427</v>
      </c>
      <c r="G154" s="529">
        <v>33138</v>
      </c>
      <c r="H154" s="503" t="s">
        <v>1131</v>
      </c>
    </row>
    <row r="155" spans="1:8" ht="13.95" customHeight="1" x14ac:dyDescent="0.3">
      <c r="A155" s="504">
        <v>4</v>
      </c>
      <c r="B155" s="270">
        <v>154</v>
      </c>
      <c r="C155" s="503" t="s">
        <v>45</v>
      </c>
      <c r="E155" s="527" t="s">
        <v>49</v>
      </c>
      <c r="F155" s="528" t="s">
        <v>2440</v>
      </c>
      <c r="G155" s="529">
        <v>36426</v>
      </c>
      <c r="H155" s="503" t="s">
        <v>118</v>
      </c>
    </row>
    <row r="156" spans="1:8" ht="13.95" customHeight="1" x14ac:dyDescent="0.3">
      <c r="A156" s="504">
        <v>4</v>
      </c>
      <c r="B156" s="270">
        <v>155</v>
      </c>
      <c r="C156" s="522" t="s">
        <v>63</v>
      </c>
      <c r="D156" s="503" t="s">
        <v>2361</v>
      </c>
      <c r="E156" s="527" t="s">
        <v>83</v>
      </c>
      <c r="F156" s="528" t="s">
        <v>2420</v>
      </c>
      <c r="G156" s="529">
        <v>36553</v>
      </c>
      <c r="H156" s="503" t="s">
        <v>1548</v>
      </c>
    </row>
    <row r="157" spans="1:8" ht="13.95" customHeight="1" x14ac:dyDescent="0.3">
      <c r="A157" s="504">
        <v>4</v>
      </c>
      <c r="B157" s="270">
        <v>156</v>
      </c>
      <c r="C157" s="503" t="s">
        <v>149</v>
      </c>
      <c r="E157" s="527" t="s">
        <v>83</v>
      </c>
      <c r="F157" s="528" t="s">
        <v>2651</v>
      </c>
      <c r="G157" s="529">
        <v>36333</v>
      </c>
      <c r="H157" s="503" t="s">
        <v>191</v>
      </c>
    </row>
    <row r="158" spans="1:8" ht="13.95" customHeight="1" x14ac:dyDescent="0.3">
      <c r="A158" s="504">
        <v>4</v>
      </c>
      <c r="B158" s="270">
        <v>157</v>
      </c>
      <c r="C158" s="503" t="s">
        <v>832</v>
      </c>
      <c r="E158" s="527" t="s">
        <v>8</v>
      </c>
      <c r="F158" s="528" t="s">
        <v>2521</v>
      </c>
      <c r="G158" s="529">
        <v>37313</v>
      </c>
      <c r="H158" s="503" t="s">
        <v>465</v>
      </c>
    </row>
    <row r="159" spans="1:8" ht="13.95" customHeight="1" x14ac:dyDescent="0.3">
      <c r="A159" s="504">
        <v>4</v>
      </c>
      <c r="B159" s="270">
        <v>158</v>
      </c>
      <c r="C159" s="503" t="s">
        <v>1081</v>
      </c>
      <c r="D159" s="503" t="s">
        <v>2667</v>
      </c>
      <c r="E159" s="527" t="s">
        <v>49</v>
      </c>
      <c r="F159" s="528" t="s">
        <v>2567</v>
      </c>
      <c r="G159" s="529">
        <v>36366</v>
      </c>
      <c r="H159" s="503" t="s">
        <v>1486</v>
      </c>
    </row>
    <row r="160" spans="1:8" ht="13.95" customHeight="1" x14ac:dyDescent="0.3">
      <c r="A160" s="504">
        <v>4</v>
      </c>
      <c r="B160" s="270">
        <v>159</v>
      </c>
      <c r="C160" s="503" t="s">
        <v>286</v>
      </c>
      <c r="F160" s="503" t="s">
        <v>2617</v>
      </c>
      <c r="G160" s="529">
        <v>37694</v>
      </c>
      <c r="H160" s="503" t="s">
        <v>2618</v>
      </c>
    </row>
    <row r="161" spans="1:8" ht="13.95" customHeight="1" x14ac:dyDescent="0.3">
      <c r="A161" s="504">
        <v>4</v>
      </c>
      <c r="B161" s="270">
        <v>160</v>
      </c>
      <c r="C161" s="503" t="s">
        <v>26</v>
      </c>
      <c r="E161" s="527" t="s">
        <v>83</v>
      </c>
      <c r="F161" s="528" t="s">
        <v>2511</v>
      </c>
      <c r="G161" s="529">
        <v>37614</v>
      </c>
      <c r="H161" s="503" t="s">
        <v>2512</v>
      </c>
    </row>
    <row r="162" spans="1:8" ht="13.95" customHeight="1" x14ac:dyDescent="0.3">
      <c r="A162" s="504">
        <v>5</v>
      </c>
      <c r="B162" s="270">
        <v>161</v>
      </c>
      <c r="C162" s="503" t="s">
        <v>213</v>
      </c>
      <c r="E162" s="527" t="s">
        <v>49</v>
      </c>
      <c r="F162" s="528" t="s">
        <v>2474</v>
      </c>
      <c r="G162" s="529">
        <v>35928</v>
      </c>
      <c r="H162" s="503" t="s">
        <v>70</v>
      </c>
    </row>
    <row r="163" spans="1:8" ht="13.95" customHeight="1" x14ac:dyDescent="0.3">
      <c r="A163" s="504">
        <v>5</v>
      </c>
      <c r="B163" s="270">
        <v>162</v>
      </c>
      <c r="C163" s="503" t="s">
        <v>328</v>
      </c>
      <c r="E163" s="527" t="s">
        <v>83</v>
      </c>
      <c r="F163" s="528" t="s">
        <v>2434</v>
      </c>
      <c r="G163" s="529">
        <v>37453</v>
      </c>
      <c r="H163" s="503" t="s">
        <v>2435</v>
      </c>
    </row>
    <row r="164" spans="1:8" ht="13.95" customHeight="1" x14ac:dyDescent="0.3">
      <c r="A164" s="504">
        <v>5</v>
      </c>
      <c r="B164" s="270">
        <v>163</v>
      </c>
      <c r="C164" s="503" t="s">
        <v>550</v>
      </c>
      <c r="E164" s="527" t="s">
        <v>83</v>
      </c>
      <c r="F164" s="528" t="s">
        <v>2455</v>
      </c>
      <c r="G164" s="529">
        <v>37093</v>
      </c>
      <c r="H164" s="503" t="s">
        <v>372</v>
      </c>
    </row>
    <row r="165" spans="1:8" ht="13.95" customHeight="1" x14ac:dyDescent="0.3">
      <c r="A165" s="504">
        <v>5</v>
      </c>
      <c r="B165" s="270">
        <v>164</v>
      </c>
      <c r="C165" s="503" t="s">
        <v>1081</v>
      </c>
      <c r="E165" s="527" t="s">
        <v>17</v>
      </c>
      <c r="F165" s="528" t="s">
        <v>2566</v>
      </c>
      <c r="G165" s="529">
        <v>33203</v>
      </c>
      <c r="H165" s="503" t="s">
        <v>45</v>
      </c>
    </row>
    <row r="166" spans="1:8" ht="13.95" customHeight="1" x14ac:dyDescent="0.3">
      <c r="A166" s="504">
        <v>5</v>
      </c>
      <c r="B166" s="270">
        <v>165</v>
      </c>
      <c r="C166" s="503" t="s">
        <v>167</v>
      </c>
      <c r="E166" s="527" t="s">
        <v>17</v>
      </c>
      <c r="F166" s="528" t="s">
        <v>2547</v>
      </c>
      <c r="G166" s="529">
        <v>34445</v>
      </c>
      <c r="H166" s="503" t="s">
        <v>163</v>
      </c>
    </row>
    <row r="167" spans="1:8" ht="13.95" customHeight="1" x14ac:dyDescent="0.3">
      <c r="A167" s="504">
        <v>5</v>
      </c>
      <c r="B167" s="270">
        <v>166</v>
      </c>
      <c r="C167" s="503" t="s">
        <v>231</v>
      </c>
      <c r="E167" s="527" t="s">
        <v>83</v>
      </c>
      <c r="F167" s="528" t="s">
        <v>2648</v>
      </c>
      <c r="G167" s="529">
        <v>35297</v>
      </c>
      <c r="H167" s="503" t="s">
        <v>2344</v>
      </c>
    </row>
    <row r="168" spans="1:8" ht="13.95" customHeight="1" x14ac:dyDescent="0.3">
      <c r="A168" s="504">
        <v>5</v>
      </c>
      <c r="B168" s="270">
        <v>167</v>
      </c>
      <c r="C168" s="503" t="s">
        <v>26</v>
      </c>
      <c r="D168" s="503" t="s">
        <v>2362</v>
      </c>
      <c r="F168" s="503" t="s">
        <v>2514</v>
      </c>
      <c r="G168" s="529">
        <v>38380</v>
      </c>
      <c r="H168" s="503" t="s">
        <v>12</v>
      </c>
    </row>
    <row r="169" spans="1:8" ht="13.95" customHeight="1" x14ac:dyDescent="0.3">
      <c r="A169" s="504">
        <v>5</v>
      </c>
      <c r="B169" s="270">
        <v>168</v>
      </c>
      <c r="C169" s="503" t="s">
        <v>65</v>
      </c>
      <c r="E169" s="527" t="s">
        <v>49</v>
      </c>
      <c r="F169" s="528" t="s">
        <v>2655</v>
      </c>
      <c r="G169" s="529">
        <v>34416</v>
      </c>
      <c r="H169" s="503" t="s">
        <v>94</v>
      </c>
    </row>
    <row r="170" spans="1:8" ht="13.95" customHeight="1" x14ac:dyDescent="0.3">
      <c r="A170" s="504">
        <v>5</v>
      </c>
      <c r="B170" s="270">
        <v>169</v>
      </c>
      <c r="C170" s="503" t="s">
        <v>11</v>
      </c>
      <c r="E170" s="530" t="s">
        <v>17</v>
      </c>
      <c r="F170" s="531" t="s">
        <v>2486</v>
      </c>
      <c r="G170" s="529">
        <v>34398</v>
      </c>
      <c r="H170" s="502" t="s">
        <v>118</v>
      </c>
    </row>
    <row r="171" spans="1:8" ht="13.95" customHeight="1" x14ac:dyDescent="0.3">
      <c r="A171" s="504">
        <v>5</v>
      </c>
      <c r="B171" s="270">
        <v>170</v>
      </c>
      <c r="C171" s="503" t="s">
        <v>173</v>
      </c>
      <c r="E171" s="527" t="s">
        <v>8</v>
      </c>
      <c r="F171" s="528" t="s">
        <v>2479</v>
      </c>
      <c r="G171" s="529">
        <v>31905</v>
      </c>
      <c r="H171" s="503" t="s">
        <v>433</v>
      </c>
    </row>
    <row r="172" spans="1:8" ht="13.95" customHeight="1" x14ac:dyDescent="0.3">
      <c r="A172" s="504">
        <v>5</v>
      </c>
      <c r="B172" s="270">
        <v>171</v>
      </c>
      <c r="C172" s="503" t="s">
        <v>271</v>
      </c>
      <c r="F172" s="503" t="s">
        <v>2666</v>
      </c>
    </row>
    <row r="173" spans="1:8" ht="13.95" customHeight="1" x14ac:dyDescent="0.3">
      <c r="A173" s="504">
        <v>5</v>
      </c>
      <c r="B173" s="270">
        <v>172</v>
      </c>
      <c r="C173" s="503" t="s">
        <v>261</v>
      </c>
      <c r="E173" s="527" t="s">
        <v>49</v>
      </c>
      <c r="F173" s="528" t="s">
        <v>2397</v>
      </c>
      <c r="G173" s="529">
        <v>37767</v>
      </c>
      <c r="H173" s="503" t="s">
        <v>2398</v>
      </c>
    </row>
    <row r="174" spans="1:8" ht="13.95" customHeight="1" x14ac:dyDescent="0.3">
      <c r="A174" s="504">
        <v>5</v>
      </c>
      <c r="B174" s="270">
        <v>173</v>
      </c>
      <c r="C174" s="503" t="s">
        <v>990</v>
      </c>
      <c r="E174" s="527" t="s">
        <v>49</v>
      </c>
      <c r="F174" s="528" t="s">
        <v>2555</v>
      </c>
      <c r="G174" s="529">
        <v>37464</v>
      </c>
      <c r="H174" s="503" t="s">
        <v>2556</v>
      </c>
    </row>
    <row r="175" spans="1:8" ht="13.95" customHeight="1" x14ac:dyDescent="0.3">
      <c r="A175" s="504">
        <v>5</v>
      </c>
      <c r="B175" s="270">
        <v>174</v>
      </c>
      <c r="C175" s="503" t="s">
        <v>58</v>
      </c>
      <c r="E175" s="527" t="s">
        <v>8</v>
      </c>
      <c r="F175" s="528" t="s">
        <v>2442</v>
      </c>
      <c r="G175" s="529">
        <v>35345</v>
      </c>
      <c r="H175" s="503" t="s">
        <v>2345</v>
      </c>
    </row>
    <row r="176" spans="1:8" ht="13.95" customHeight="1" x14ac:dyDescent="0.3">
      <c r="A176" s="504">
        <v>5</v>
      </c>
      <c r="B176" s="270">
        <v>175</v>
      </c>
      <c r="C176" s="503" t="s">
        <v>901</v>
      </c>
      <c r="D176" s="503" t="s">
        <v>2367</v>
      </c>
      <c r="E176" s="527" t="s">
        <v>49</v>
      </c>
      <c r="F176" s="528" t="s">
        <v>2534</v>
      </c>
      <c r="G176" s="529">
        <v>36219</v>
      </c>
      <c r="H176" s="503" t="s">
        <v>2345</v>
      </c>
    </row>
    <row r="177" spans="1:8" ht="13.95" customHeight="1" x14ac:dyDescent="0.3">
      <c r="A177" s="504">
        <v>5</v>
      </c>
      <c r="B177" s="270">
        <v>176</v>
      </c>
      <c r="C177" s="503" t="s">
        <v>1050</v>
      </c>
      <c r="E177" s="527" t="s">
        <v>83</v>
      </c>
      <c r="F177" s="528" t="s">
        <v>2565</v>
      </c>
      <c r="G177" s="529">
        <v>35867</v>
      </c>
      <c r="H177" s="503" t="s">
        <v>1481</v>
      </c>
    </row>
    <row r="178" spans="1:8" ht="13.95" customHeight="1" x14ac:dyDescent="0.3">
      <c r="A178" s="504">
        <v>5</v>
      </c>
      <c r="B178" s="270">
        <v>177</v>
      </c>
      <c r="C178" s="503" t="s">
        <v>194</v>
      </c>
      <c r="E178" s="527" t="s">
        <v>17</v>
      </c>
      <c r="F178" s="528" t="s">
        <v>2575</v>
      </c>
      <c r="G178" s="529">
        <v>35891</v>
      </c>
      <c r="H178" s="503" t="s">
        <v>209</v>
      </c>
    </row>
    <row r="179" spans="1:8" ht="13.95" customHeight="1" x14ac:dyDescent="0.3">
      <c r="A179" s="504">
        <v>5</v>
      </c>
      <c r="B179" s="270">
        <v>178</v>
      </c>
      <c r="C179" s="503" t="s">
        <v>930</v>
      </c>
      <c r="E179" s="527" t="s">
        <v>17</v>
      </c>
      <c r="F179" s="528" t="s">
        <v>2537</v>
      </c>
      <c r="G179" s="529">
        <v>36229</v>
      </c>
      <c r="H179" s="503" t="s">
        <v>67</v>
      </c>
    </row>
    <row r="180" spans="1:8" ht="13.95" customHeight="1" x14ac:dyDescent="0.3">
      <c r="A180" s="504">
        <v>5</v>
      </c>
      <c r="B180" s="270">
        <v>179</v>
      </c>
      <c r="C180" s="503" t="s">
        <v>1131</v>
      </c>
      <c r="E180" s="527" t="s">
        <v>49</v>
      </c>
      <c r="F180" s="528" t="s">
        <v>2636</v>
      </c>
      <c r="G180" s="529">
        <v>33680</v>
      </c>
      <c r="H180" s="503" t="s">
        <v>2379</v>
      </c>
    </row>
    <row r="181" spans="1:8" ht="13.95" customHeight="1" x14ac:dyDescent="0.3">
      <c r="A181" s="504">
        <v>5</v>
      </c>
      <c r="B181" s="270">
        <v>180</v>
      </c>
      <c r="C181" s="503" t="s">
        <v>613</v>
      </c>
      <c r="E181" s="527" t="s">
        <v>49</v>
      </c>
      <c r="F181" s="528" t="s">
        <v>2468</v>
      </c>
      <c r="G181" s="529">
        <v>35463</v>
      </c>
      <c r="H181" s="503" t="s">
        <v>2346</v>
      </c>
    </row>
    <row r="182" spans="1:8" ht="13.95" customHeight="1" x14ac:dyDescent="0.3">
      <c r="A182" s="504">
        <v>5</v>
      </c>
      <c r="B182" s="270">
        <v>181</v>
      </c>
      <c r="C182" s="503" t="s">
        <v>344</v>
      </c>
      <c r="E182" s="527" t="s">
        <v>83</v>
      </c>
      <c r="F182" s="528" t="s">
        <v>2410</v>
      </c>
      <c r="G182" s="529">
        <v>36942</v>
      </c>
      <c r="H182" s="503" t="s">
        <v>82</v>
      </c>
    </row>
    <row r="183" spans="1:8" ht="13.95" customHeight="1" x14ac:dyDescent="0.3">
      <c r="A183" s="504">
        <v>5</v>
      </c>
      <c r="B183" s="270">
        <v>182</v>
      </c>
      <c r="C183" s="503" t="s">
        <v>48</v>
      </c>
      <c r="E183" s="527" t="s">
        <v>17</v>
      </c>
      <c r="F183" s="528" t="s">
        <v>2588</v>
      </c>
      <c r="G183" s="529">
        <v>38150</v>
      </c>
      <c r="H183" s="503" t="s">
        <v>896</v>
      </c>
    </row>
    <row r="184" spans="1:8" ht="13.95" customHeight="1" x14ac:dyDescent="0.3">
      <c r="A184" s="504">
        <v>5</v>
      </c>
      <c r="B184" s="270">
        <v>183</v>
      </c>
      <c r="C184" s="503" t="s">
        <v>78</v>
      </c>
      <c r="E184" s="527" t="s">
        <v>49</v>
      </c>
      <c r="F184" s="528" t="s">
        <v>2392</v>
      </c>
      <c r="G184" s="529">
        <v>34196</v>
      </c>
      <c r="H184" s="503" t="s">
        <v>173</v>
      </c>
    </row>
    <row r="185" spans="1:8" ht="13.95" customHeight="1" x14ac:dyDescent="0.3">
      <c r="A185" s="504">
        <v>5</v>
      </c>
      <c r="B185" s="270">
        <v>184</v>
      </c>
      <c r="C185" s="522" t="s">
        <v>28</v>
      </c>
      <c r="D185" s="503" t="s">
        <v>2359</v>
      </c>
      <c r="E185" s="527" t="s">
        <v>83</v>
      </c>
      <c r="F185" s="528" t="s">
        <v>2625</v>
      </c>
      <c r="G185" s="529">
        <v>38017</v>
      </c>
      <c r="H185" s="503" t="s">
        <v>1298</v>
      </c>
    </row>
    <row r="186" spans="1:8" ht="13.95" customHeight="1" x14ac:dyDescent="0.3">
      <c r="A186" s="504">
        <v>5</v>
      </c>
      <c r="B186" s="270">
        <v>185</v>
      </c>
      <c r="C186" s="503" t="s">
        <v>78</v>
      </c>
      <c r="D186" s="503" t="s">
        <v>2662</v>
      </c>
      <c r="E186" s="527" t="s">
        <v>17</v>
      </c>
      <c r="F186" s="528" t="s">
        <v>2391</v>
      </c>
      <c r="G186" s="529">
        <v>32427</v>
      </c>
      <c r="H186" s="503" t="s">
        <v>231</v>
      </c>
    </row>
    <row r="187" spans="1:8" ht="13.95" customHeight="1" x14ac:dyDescent="0.3">
      <c r="A187" s="504">
        <v>5</v>
      </c>
      <c r="B187" s="270">
        <v>186</v>
      </c>
      <c r="C187" s="522" t="s">
        <v>213</v>
      </c>
      <c r="D187" s="503" t="s">
        <v>2356</v>
      </c>
      <c r="E187" s="527" t="s">
        <v>83</v>
      </c>
      <c r="F187" s="528" t="s">
        <v>2478</v>
      </c>
      <c r="G187" s="529">
        <v>37391</v>
      </c>
      <c r="H187" s="503" t="s">
        <v>42</v>
      </c>
    </row>
    <row r="188" spans="1:8" ht="13.95" customHeight="1" x14ac:dyDescent="0.3">
      <c r="A188" s="504">
        <v>5</v>
      </c>
      <c r="B188" s="270">
        <v>187</v>
      </c>
      <c r="C188" s="503" t="s">
        <v>78</v>
      </c>
      <c r="D188" s="503" t="s">
        <v>2357</v>
      </c>
      <c r="E188" s="527" t="s">
        <v>8</v>
      </c>
      <c r="F188" s="528" t="s">
        <v>2389</v>
      </c>
      <c r="G188" s="529">
        <v>33363</v>
      </c>
      <c r="H188" s="503" t="s">
        <v>344</v>
      </c>
    </row>
    <row r="189" spans="1:8" ht="13.95" customHeight="1" x14ac:dyDescent="0.3">
      <c r="A189" s="504">
        <v>5</v>
      </c>
      <c r="B189" s="270">
        <v>188</v>
      </c>
      <c r="C189" s="503" t="s">
        <v>901</v>
      </c>
      <c r="D189" s="503" t="s">
        <v>2663</v>
      </c>
      <c r="E189" s="527" t="s">
        <v>83</v>
      </c>
      <c r="F189" s="528" t="s">
        <v>2535</v>
      </c>
      <c r="G189" s="529">
        <v>36102</v>
      </c>
      <c r="H189" s="503" t="s">
        <v>2536</v>
      </c>
    </row>
    <row r="190" spans="1:8" ht="13.95" customHeight="1" x14ac:dyDescent="0.3">
      <c r="A190" s="504">
        <v>5</v>
      </c>
      <c r="B190" s="270">
        <v>189</v>
      </c>
      <c r="C190" s="522" t="s">
        <v>28</v>
      </c>
      <c r="D190" s="503" t="s">
        <v>2363</v>
      </c>
      <c r="F190" s="503" t="s">
        <v>2634</v>
      </c>
      <c r="G190" s="529">
        <v>38426</v>
      </c>
      <c r="H190" s="503" t="s">
        <v>2635</v>
      </c>
    </row>
    <row r="191" spans="1:8" ht="13.95" customHeight="1" x14ac:dyDescent="0.3">
      <c r="A191" s="504">
        <v>5</v>
      </c>
      <c r="B191" s="270">
        <v>190</v>
      </c>
      <c r="C191" s="503" t="s">
        <v>128</v>
      </c>
      <c r="F191" s="503" t="s">
        <v>2495</v>
      </c>
      <c r="G191" s="529">
        <v>38318</v>
      </c>
      <c r="H191" s="503" t="s">
        <v>2496</v>
      </c>
    </row>
    <row r="192" spans="1:8" ht="13.95" customHeight="1" x14ac:dyDescent="0.3">
      <c r="A192" s="504">
        <v>5</v>
      </c>
      <c r="B192" s="270">
        <v>191</v>
      </c>
      <c r="C192" s="503" t="s">
        <v>82</v>
      </c>
      <c r="E192" s="527" t="s">
        <v>83</v>
      </c>
      <c r="F192" s="528" t="s">
        <v>2463</v>
      </c>
      <c r="G192" s="529">
        <v>34507</v>
      </c>
      <c r="H192" s="503" t="s">
        <v>203</v>
      </c>
    </row>
    <row r="193" spans="1:8" ht="13.95" customHeight="1" x14ac:dyDescent="0.3">
      <c r="A193" s="504">
        <v>5</v>
      </c>
      <c r="B193" s="270">
        <v>192</v>
      </c>
      <c r="C193" s="503" t="s">
        <v>132</v>
      </c>
      <c r="F193" s="503" t="s">
        <v>2506</v>
      </c>
      <c r="G193" s="529">
        <v>37875</v>
      </c>
      <c r="H193" s="503" t="s">
        <v>2507</v>
      </c>
    </row>
    <row r="194" spans="1:8" ht="13.95" customHeight="1" x14ac:dyDescent="0.3">
      <c r="A194" s="504">
        <v>5</v>
      </c>
      <c r="B194" s="270">
        <v>193</v>
      </c>
      <c r="C194" s="522" t="s">
        <v>63</v>
      </c>
      <c r="D194" s="503" t="s">
        <v>2364</v>
      </c>
      <c r="E194" s="527" t="s">
        <v>49</v>
      </c>
      <c r="F194" s="528" t="s">
        <v>2417</v>
      </c>
      <c r="G194" s="529">
        <v>37604</v>
      </c>
      <c r="H194" s="503" t="s">
        <v>199</v>
      </c>
    </row>
    <row r="195" spans="1:8" ht="13.95" customHeight="1" x14ac:dyDescent="0.3">
      <c r="A195" s="504">
        <v>5</v>
      </c>
      <c r="B195" s="270">
        <v>194</v>
      </c>
      <c r="C195" s="503" t="s">
        <v>45</v>
      </c>
      <c r="E195" s="527" t="s">
        <v>8</v>
      </c>
      <c r="F195" s="528" t="s">
        <v>2436</v>
      </c>
      <c r="G195" s="529">
        <v>34125</v>
      </c>
      <c r="H195" s="503" t="s">
        <v>70</v>
      </c>
    </row>
    <row r="196" spans="1:8" ht="13.95" customHeight="1" x14ac:dyDescent="0.3">
      <c r="A196" s="504">
        <v>5</v>
      </c>
      <c r="B196" s="270">
        <v>195</v>
      </c>
      <c r="C196" s="503" t="s">
        <v>338</v>
      </c>
      <c r="E196" s="527" t="s">
        <v>17</v>
      </c>
      <c r="F196" s="528" t="s">
        <v>2585</v>
      </c>
      <c r="G196" s="529">
        <v>37008</v>
      </c>
      <c r="H196" s="503" t="s">
        <v>118</v>
      </c>
    </row>
    <row r="197" spans="1:8" ht="13.95" customHeight="1" x14ac:dyDescent="0.3">
      <c r="A197" s="504">
        <v>5</v>
      </c>
      <c r="B197" s="270">
        <v>196</v>
      </c>
      <c r="C197" s="503" t="s">
        <v>63</v>
      </c>
      <c r="D197" s="503" t="s">
        <v>2665</v>
      </c>
      <c r="F197" s="503" t="s">
        <v>2421</v>
      </c>
      <c r="G197" s="529">
        <v>38168</v>
      </c>
      <c r="H197" s="503" t="s">
        <v>2422</v>
      </c>
    </row>
    <row r="198" spans="1:8" ht="13.95" customHeight="1" x14ac:dyDescent="0.3">
      <c r="A198" s="504">
        <v>5</v>
      </c>
      <c r="B198" s="270">
        <v>197</v>
      </c>
      <c r="C198" s="503" t="s">
        <v>832</v>
      </c>
      <c r="E198" s="527" t="s">
        <v>83</v>
      </c>
      <c r="F198" s="528" t="s">
        <v>2524</v>
      </c>
      <c r="G198" s="529">
        <v>37486</v>
      </c>
      <c r="H198" s="503" t="s">
        <v>1484</v>
      </c>
    </row>
    <row r="199" spans="1:8" ht="13.95" customHeight="1" x14ac:dyDescent="0.3">
      <c r="A199" s="504">
        <v>5</v>
      </c>
      <c r="B199" s="270">
        <v>198</v>
      </c>
      <c r="C199" s="503" t="s">
        <v>1081</v>
      </c>
      <c r="D199" s="503" t="s">
        <v>2667</v>
      </c>
      <c r="E199" s="527" t="s">
        <v>49</v>
      </c>
      <c r="F199" s="528" t="s">
        <v>2568</v>
      </c>
      <c r="G199" s="529">
        <v>35019</v>
      </c>
      <c r="H199" s="503" t="s">
        <v>492</v>
      </c>
    </row>
    <row r="200" spans="1:8" ht="13.95" customHeight="1" x14ac:dyDescent="0.3">
      <c r="A200" s="504">
        <v>5</v>
      </c>
      <c r="B200" s="270">
        <v>199</v>
      </c>
      <c r="C200" s="503" t="s">
        <v>919</v>
      </c>
      <c r="D200" s="503" t="s">
        <v>2366</v>
      </c>
      <c r="E200" s="527" t="s">
        <v>17</v>
      </c>
      <c r="F200" s="528" t="s">
        <v>2595</v>
      </c>
      <c r="G200" s="529">
        <v>37500</v>
      </c>
      <c r="H200" s="503" t="s">
        <v>2596</v>
      </c>
    </row>
    <row r="201" spans="1:8" ht="13.95" customHeight="1" x14ac:dyDescent="0.3">
      <c r="A201" s="504">
        <v>5</v>
      </c>
      <c r="B201" s="270">
        <v>200</v>
      </c>
      <c r="C201" s="503" t="s">
        <v>26</v>
      </c>
      <c r="E201" s="527" t="s">
        <v>83</v>
      </c>
      <c r="F201" s="528" t="s">
        <v>2513</v>
      </c>
      <c r="G201" s="529">
        <v>37297</v>
      </c>
      <c r="H201" s="503" t="s">
        <v>2013</v>
      </c>
    </row>
    <row r="202" spans="1:8" ht="13.95" customHeight="1" x14ac:dyDescent="0.3">
      <c r="A202" s="504">
        <v>6</v>
      </c>
      <c r="B202" s="270">
        <v>201</v>
      </c>
      <c r="C202" s="503" t="s">
        <v>213</v>
      </c>
      <c r="E202" s="527" t="s">
        <v>17</v>
      </c>
      <c r="F202" s="528" t="s">
        <v>2472</v>
      </c>
      <c r="G202" s="529">
        <v>34379</v>
      </c>
      <c r="H202" s="503" t="s">
        <v>70</v>
      </c>
    </row>
    <row r="203" spans="1:8" ht="13.95" customHeight="1" x14ac:dyDescent="0.3">
      <c r="A203" s="504">
        <v>6</v>
      </c>
      <c r="B203" s="270">
        <v>202</v>
      </c>
      <c r="C203" s="503" t="s">
        <v>328</v>
      </c>
      <c r="E203" s="527" t="s">
        <v>17</v>
      </c>
      <c r="F203" s="528" t="s">
        <v>2430</v>
      </c>
      <c r="G203" s="529">
        <v>36492</v>
      </c>
      <c r="H203" s="503" t="s">
        <v>770</v>
      </c>
    </row>
    <row r="204" spans="1:8" ht="13.95" customHeight="1" x14ac:dyDescent="0.3">
      <c r="A204" s="504">
        <v>6</v>
      </c>
      <c r="B204" s="270">
        <v>203</v>
      </c>
      <c r="C204" s="503" t="s">
        <v>550</v>
      </c>
      <c r="E204" s="527" t="s">
        <v>17</v>
      </c>
      <c r="F204" s="528" t="s">
        <v>2449</v>
      </c>
      <c r="G204" s="529">
        <v>36280</v>
      </c>
      <c r="H204" s="503" t="s">
        <v>1472</v>
      </c>
    </row>
    <row r="205" spans="1:8" ht="13.95" customHeight="1" x14ac:dyDescent="0.3">
      <c r="A205" s="504">
        <v>6</v>
      </c>
      <c r="B205" s="270">
        <v>204</v>
      </c>
      <c r="C205" s="503" t="s">
        <v>1081</v>
      </c>
      <c r="E205" s="527" t="s">
        <v>49</v>
      </c>
      <c r="F205" s="528" t="s">
        <v>2569</v>
      </c>
      <c r="G205" s="529">
        <v>36455</v>
      </c>
      <c r="H205" s="503" t="s">
        <v>103</v>
      </c>
    </row>
    <row r="206" spans="1:8" ht="13.95" customHeight="1" x14ac:dyDescent="0.3">
      <c r="A206" s="504">
        <v>6</v>
      </c>
      <c r="B206" s="270">
        <v>205</v>
      </c>
      <c r="C206" s="503" t="s">
        <v>167</v>
      </c>
      <c r="E206" s="527" t="s">
        <v>8</v>
      </c>
      <c r="F206" s="528" t="s">
        <v>2546</v>
      </c>
      <c r="G206" s="529">
        <v>35481</v>
      </c>
      <c r="H206" s="503" t="s">
        <v>294</v>
      </c>
    </row>
    <row r="207" spans="1:8" ht="13.95" customHeight="1" x14ac:dyDescent="0.3">
      <c r="A207" s="504">
        <v>6</v>
      </c>
      <c r="B207" s="270">
        <v>206</v>
      </c>
      <c r="C207" s="503" t="s">
        <v>231</v>
      </c>
      <c r="E207" s="527" t="s">
        <v>8</v>
      </c>
      <c r="F207" s="528" t="s">
        <v>2642</v>
      </c>
      <c r="G207" s="529">
        <v>36676</v>
      </c>
      <c r="H207" s="503" t="s">
        <v>203</v>
      </c>
    </row>
    <row r="208" spans="1:8" ht="13.95" customHeight="1" x14ac:dyDescent="0.3">
      <c r="A208" s="504">
        <v>6</v>
      </c>
      <c r="B208" s="270">
        <v>207</v>
      </c>
      <c r="C208" s="503" t="s">
        <v>26</v>
      </c>
      <c r="D208" s="503" t="s">
        <v>2362</v>
      </c>
      <c r="F208" s="503" t="s">
        <v>2515</v>
      </c>
      <c r="G208" s="529">
        <v>38069</v>
      </c>
      <c r="H208" s="503" t="s">
        <v>2516</v>
      </c>
    </row>
    <row r="209" spans="1:8" ht="13.95" customHeight="1" x14ac:dyDescent="0.3">
      <c r="A209" s="504">
        <v>6</v>
      </c>
      <c r="B209" s="270">
        <v>208</v>
      </c>
      <c r="C209" s="503" t="s">
        <v>65</v>
      </c>
      <c r="E209" s="527" t="s">
        <v>17</v>
      </c>
      <c r="F209" s="528" t="s">
        <v>2653</v>
      </c>
      <c r="G209" s="529">
        <v>37607</v>
      </c>
      <c r="H209" s="503" t="s">
        <v>11</v>
      </c>
    </row>
    <row r="210" spans="1:8" ht="13.95" customHeight="1" x14ac:dyDescent="0.3">
      <c r="A210" s="504">
        <v>6</v>
      </c>
      <c r="B210" s="270">
        <v>209</v>
      </c>
      <c r="C210" s="503" t="s">
        <v>11</v>
      </c>
      <c r="E210" s="527" t="s">
        <v>17</v>
      </c>
      <c r="F210" s="528" t="s">
        <v>2487</v>
      </c>
      <c r="G210" s="529">
        <v>33932</v>
      </c>
      <c r="H210" s="503" t="s">
        <v>1483</v>
      </c>
    </row>
    <row r="211" spans="1:8" ht="13.95" customHeight="1" x14ac:dyDescent="0.3">
      <c r="A211" s="504">
        <v>6</v>
      </c>
      <c r="B211" s="270">
        <v>210</v>
      </c>
      <c r="C211" s="503" t="s">
        <v>173</v>
      </c>
      <c r="E211" s="527" t="s">
        <v>49</v>
      </c>
      <c r="F211" s="528" t="s">
        <v>2481</v>
      </c>
      <c r="G211" s="529">
        <v>38035</v>
      </c>
      <c r="H211" s="503" t="s">
        <v>12</v>
      </c>
    </row>
    <row r="212" spans="1:8" ht="13.95" customHeight="1" x14ac:dyDescent="0.3">
      <c r="A212" s="504">
        <v>6</v>
      </c>
      <c r="B212" s="270">
        <v>211</v>
      </c>
      <c r="C212" s="503" t="s">
        <v>271</v>
      </c>
      <c r="F212" s="503" t="s">
        <v>2666</v>
      </c>
    </row>
    <row r="213" spans="1:8" ht="13.95" customHeight="1" x14ac:dyDescent="0.3">
      <c r="A213" s="504">
        <v>6</v>
      </c>
      <c r="B213" s="270">
        <v>212</v>
      </c>
      <c r="C213" s="503" t="s">
        <v>261</v>
      </c>
      <c r="E213" s="527" t="s">
        <v>17</v>
      </c>
      <c r="F213" s="528" t="s">
        <v>2395</v>
      </c>
      <c r="G213" s="529">
        <v>37760</v>
      </c>
      <c r="H213" s="503" t="s">
        <v>11</v>
      </c>
    </row>
    <row r="214" spans="1:8" ht="13.95" customHeight="1" x14ac:dyDescent="0.3">
      <c r="A214" s="504">
        <v>6</v>
      </c>
      <c r="B214" s="270">
        <v>213</v>
      </c>
      <c r="C214" s="503" t="s">
        <v>990</v>
      </c>
      <c r="E214" s="527" t="s">
        <v>83</v>
      </c>
      <c r="F214" s="528" t="s">
        <v>2558</v>
      </c>
      <c r="G214" s="529">
        <v>37429</v>
      </c>
      <c r="H214" s="503" t="s">
        <v>2398</v>
      </c>
    </row>
    <row r="215" spans="1:8" ht="13.95" customHeight="1" x14ac:dyDescent="0.3">
      <c r="A215" s="504">
        <v>6</v>
      </c>
      <c r="B215" s="270">
        <v>214</v>
      </c>
      <c r="C215" s="503" t="s">
        <v>58</v>
      </c>
      <c r="E215" s="527" t="s">
        <v>83</v>
      </c>
      <c r="F215" s="528" t="s">
        <v>2447</v>
      </c>
      <c r="G215" s="529">
        <v>37744</v>
      </c>
      <c r="H215" s="503" t="s">
        <v>114</v>
      </c>
    </row>
    <row r="216" spans="1:8" ht="13.95" customHeight="1" x14ac:dyDescent="0.3">
      <c r="A216" s="504">
        <v>6</v>
      </c>
      <c r="B216" s="270">
        <v>215</v>
      </c>
      <c r="C216" s="522" t="s">
        <v>919</v>
      </c>
      <c r="D216" s="503" t="s">
        <v>2367</v>
      </c>
      <c r="E216" s="527" t="s">
        <v>17</v>
      </c>
      <c r="F216" s="528" t="s">
        <v>2597</v>
      </c>
      <c r="G216" s="529">
        <v>37706</v>
      </c>
      <c r="H216" s="503" t="s">
        <v>2068</v>
      </c>
    </row>
    <row r="217" spans="1:8" ht="13.95" customHeight="1" x14ac:dyDescent="0.3">
      <c r="A217" s="504">
        <v>6</v>
      </c>
      <c r="B217" s="270">
        <v>216</v>
      </c>
      <c r="C217" s="503" t="s">
        <v>1050</v>
      </c>
      <c r="E217" s="527" t="s">
        <v>17</v>
      </c>
      <c r="F217" s="528" t="s">
        <v>2561</v>
      </c>
      <c r="G217" s="529">
        <v>35298</v>
      </c>
      <c r="H217" s="503" t="s">
        <v>1472</v>
      </c>
    </row>
    <row r="218" spans="1:8" ht="13.95" customHeight="1" x14ac:dyDescent="0.3">
      <c r="A218" s="504">
        <v>6</v>
      </c>
      <c r="B218" s="270">
        <v>217</v>
      </c>
      <c r="C218" s="522" t="s">
        <v>1131</v>
      </c>
      <c r="D218" s="503" t="s">
        <v>2365</v>
      </c>
      <c r="E218" s="527" t="s">
        <v>49</v>
      </c>
      <c r="F218" s="528" t="s">
        <v>2637</v>
      </c>
      <c r="G218" s="529">
        <v>33731</v>
      </c>
      <c r="H218" s="503" t="s">
        <v>149</v>
      </c>
    </row>
    <row r="219" spans="1:8" ht="13.95" customHeight="1" x14ac:dyDescent="0.3">
      <c r="A219" s="504">
        <v>6</v>
      </c>
      <c r="B219" s="270">
        <v>218</v>
      </c>
      <c r="C219" s="503" t="s">
        <v>930</v>
      </c>
      <c r="E219" s="530" t="s">
        <v>17</v>
      </c>
      <c r="F219" s="531" t="s">
        <v>2538</v>
      </c>
      <c r="G219" s="529">
        <v>36279</v>
      </c>
      <c r="H219" s="502" t="s">
        <v>44</v>
      </c>
    </row>
    <row r="220" spans="1:8" ht="13.95" customHeight="1" x14ac:dyDescent="0.3">
      <c r="A220" s="504">
        <v>6</v>
      </c>
      <c r="B220" s="270">
        <v>219</v>
      </c>
      <c r="C220" s="503" t="s">
        <v>1131</v>
      </c>
      <c r="E220" s="527" t="s">
        <v>49</v>
      </c>
      <c r="F220" s="528" t="s">
        <v>2638</v>
      </c>
      <c r="G220" s="529">
        <v>33901</v>
      </c>
      <c r="H220" s="503" t="s">
        <v>391</v>
      </c>
    </row>
    <row r="221" spans="1:8" ht="13.95" customHeight="1" x14ac:dyDescent="0.3">
      <c r="A221" s="504">
        <v>6</v>
      </c>
      <c r="B221" s="270">
        <v>220</v>
      </c>
      <c r="C221" s="503" t="s">
        <v>613</v>
      </c>
      <c r="E221" s="527" t="s">
        <v>17</v>
      </c>
      <c r="F221" s="528" t="s">
        <v>2465</v>
      </c>
      <c r="G221" s="529">
        <v>36370</v>
      </c>
      <c r="H221" s="503" t="s">
        <v>94</v>
      </c>
    </row>
    <row r="222" spans="1:8" ht="13.95" customHeight="1" x14ac:dyDescent="0.3">
      <c r="A222" s="504">
        <v>6</v>
      </c>
      <c r="B222" s="270">
        <v>221</v>
      </c>
      <c r="C222" s="503" t="s">
        <v>344</v>
      </c>
      <c r="E222" s="527" t="s">
        <v>83</v>
      </c>
      <c r="F222" s="528" t="s">
        <v>2411</v>
      </c>
      <c r="G222" s="529">
        <v>37874</v>
      </c>
      <c r="H222" s="503" t="s">
        <v>2412</v>
      </c>
    </row>
    <row r="223" spans="1:8" ht="13.95" customHeight="1" x14ac:dyDescent="0.3">
      <c r="A223" s="504">
        <v>6</v>
      </c>
      <c r="B223" s="270">
        <v>222</v>
      </c>
      <c r="C223" s="503" t="s">
        <v>48</v>
      </c>
      <c r="E223" s="527" t="s">
        <v>17</v>
      </c>
      <c r="F223" s="528" t="s">
        <v>2589</v>
      </c>
      <c r="G223" s="529">
        <v>37377</v>
      </c>
      <c r="H223" s="503" t="s">
        <v>45</v>
      </c>
    </row>
    <row r="224" spans="1:8" ht="13.95" customHeight="1" x14ac:dyDescent="0.3">
      <c r="A224" s="504">
        <v>6</v>
      </c>
      <c r="B224" s="270">
        <v>223</v>
      </c>
      <c r="C224" s="503" t="s">
        <v>78</v>
      </c>
      <c r="E224" s="527" t="s">
        <v>8</v>
      </c>
      <c r="F224" s="528" t="s">
        <v>2390</v>
      </c>
      <c r="G224" s="529">
        <v>33307</v>
      </c>
      <c r="H224" s="503" t="s">
        <v>96</v>
      </c>
    </row>
    <row r="225" spans="1:8" ht="13.95" customHeight="1" x14ac:dyDescent="0.3">
      <c r="A225" s="504">
        <v>6</v>
      </c>
      <c r="B225" s="270">
        <v>224</v>
      </c>
      <c r="C225" s="503" t="s">
        <v>194</v>
      </c>
      <c r="D225" s="503" t="s">
        <v>2359</v>
      </c>
      <c r="E225" s="527" t="s">
        <v>49</v>
      </c>
      <c r="F225" s="528" t="s">
        <v>2578</v>
      </c>
      <c r="G225" s="529">
        <v>37051</v>
      </c>
      <c r="H225" s="503" t="s">
        <v>118</v>
      </c>
    </row>
    <row r="226" spans="1:8" ht="13.95" customHeight="1" x14ac:dyDescent="0.3">
      <c r="A226" s="504">
        <v>6</v>
      </c>
      <c r="B226" s="270">
        <v>225</v>
      </c>
      <c r="C226" s="503" t="s">
        <v>901</v>
      </c>
      <c r="E226" s="527" t="s">
        <v>17</v>
      </c>
      <c r="F226" s="528" t="s">
        <v>2531</v>
      </c>
      <c r="G226" s="529">
        <v>33507</v>
      </c>
      <c r="H226" s="503" t="s">
        <v>2532</v>
      </c>
    </row>
    <row r="227" spans="1:8" ht="13.95" customHeight="1" x14ac:dyDescent="0.3">
      <c r="A227" s="504">
        <v>6</v>
      </c>
      <c r="B227" s="270">
        <v>226</v>
      </c>
      <c r="C227" s="522" t="s">
        <v>213</v>
      </c>
      <c r="D227" s="503" t="s">
        <v>2356</v>
      </c>
      <c r="E227" s="527" t="s">
        <v>8</v>
      </c>
      <c r="F227" s="528" t="s">
        <v>2469</v>
      </c>
      <c r="G227" s="529">
        <v>34782</v>
      </c>
      <c r="H227" s="503" t="s">
        <v>2347</v>
      </c>
    </row>
    <row r="228" spans="1:8" ht="13.95" customHeight="1" x14ac:dyDescent="0.3">
      <c r="A228" s="504">
        <v>6</v>
      </c>
      <c r="B228" s="270">
        <v>227</v>
      </c>
      <c r="C228" s="503" t="s">
        <v>26</v>
      </c>
      <c r="D228" s="503" t="s">
        <v>2357</v>
      </c>
      <c r="F228" s="503" t="s">
        <v>2517</v>
      </c>
      <c r="G228" s="529">
        <v>37435</v>
      </c>
      <c r="H228" s="503" t="s">
        <v>2013</v>
      </c>
    </row>
    <row r="229" spans="1:8" ht="13.95" customHeight="1" x14ac:dyDescent="0.3">
      <c r="A229" s="504">
        <v>6</v>
      </c>
      <c r="B229" s="270">
        <v>228</v>
      </c>
      <c r="C229" s="503" t="s">
        <v>901</v>
      </c>
      <c r="D229" s="503" t="s">
        <v>2663</v>
      </c>
      <c r="E229" s="527" t="s">
        <v>8</v>
      </c>
      <c r="F229" s="528" t="s">
        <v>2529</v>
      </c>
      <c r="G229" s="529">
        <v>34133</v>
      </c>
      <c r="H229" s="503" t="s">
        <v>734</v>
      </c>
    </row>
    <row r="230" spans="1:8" ht="13.95" customHeight="1" x14ac:dyDescent="0.3">
      <c r="A230" s="504">
        <v>6</v>
      </c>
      <c r="B230" s="270">
        <v>229</v>
      </c>
      <c r="C230" s="503" t="s">
        <v>103</v>
      </c>
      <c r="F230" s="503" t="s">
        <v>2666</v>
      </c>
    </row>
    <row r="231" spans="1:8" ht="13.95" customHeight="1" x14ac:dyDescent="0.3">
      <c r="A231" s="504">
        <v>6</v>
      </c>
      <c r="B231" s="270">
        <v>230</v>
      </c>
      <c r="C231" s="503" t="s">
        <v>128</v>
      </c>
      <c r="F231" s="503" t="s">
        <v>2497</v>
      </c>
      <c r="G231" s="529">
        <v>37742</v>
      </c>
      <c r="H231" s="503" t="s">
        <v>2498</v>
      </c>
    </row>
    <row r="232" spans="1:8" ht="13.95" customHeight="1" x14ac:dyDescent="0.3">
      <c r="A232" s="504">
        <v>6</v>
      </c>
      <c r="B232" s="270">
        <v>231</v>
      </c>
      <c r="C232" s="503" t="s">
        <v>82</v>
      </c>
      <c r="E232" s="527" t="s">
        <v>49</v>
      </c>
      <c r="F232" s="528" t="s">
        <v>2457</v>
      </c>
      <c r="G232" s="529">
        <v>37426</v>
      </c>
      <c r="H232" s="503" t="s">
        <v>2458</v>
      </c>
    </row>
    <row r="233" spans="1:8" ht="13.95" customHeight="1" x14ac:dyDescent="0.3">
      <c r="A233" s="504">
        <v>6</v>
      </c>
      <c r="B233" s="270">
        <v>232</v>
      </c>
      <c r="C233" s="503" t="s">
        <v>132</v>
      </c>
      <c r="E233" s="527" t="s">
        <v>8</v>
      </c>
      <c r="F233" s="528" t="s">
        <v>2499</v>
      </c>
      <c r="G233" s="529">
        <v>31452</v>
      </c>
      <c r="H233" s="503" t="s">
        <v>114</v>
      </c>
    </row>
    <row r="234" spans="1:8" ht="13.95" customHeight="1" x14ac:dyDescent="0.3">
      <c r="A234" s="504">
        <v>6</v>
      </c>
      <c r="B234" s="270">
        <v>233</v>
      </c>
      <c r="C234" s="503" t="s">
        <v>426</v>
      </c>
      <c r="E234" s="527" t="s">
        <v>83</v>
      </c>
      <c r="F234" s="528" t="s">
        <v>2428</v>
      </c>
      <c r="G234" s="529">
        <v>33783</v>
      </c>
      <c r="H234" s="503" t="s">
        <v>89</v>
      </c>
    </row>
    <row r="235" spans="1:8" ht="13.95" customHeight="1" x14ac:dyDescent="0.3">
      <c r="A235" s="504">
        <v>6</v>
      </c>
      <c r="B235" s="270">
        <v>234</v>
      </c>
      <c r="C235" s="503" t="s">
        <v>45</v>
      </c>
      <c r="E235" s="527" t="s">
        <v>49</v>
      </c>
      <c r="F235" s="528" t="s">
        <v>2441</v>
      </c>
      <c r="G235" s="529">
        <v>36866</v>
      </c>
      <c r="H235" s="503" t="s">
        <v>1202</v>
      </c>
    </row>
    <row r="236" spans="1:8" ht="13.95" customHeight="1" x14ac:dyDescent="0.3">
      <c r="A236" s="504">
        <v>6</v>
      </c>
      <c r="B236" s="270">
        <v>235</v>
      </c>
      <c r="C236" s="503" t="s">
        <v>261</v>
      </c>
      <c r="D236" s="503" t="s">
        <v>2361</v>
      </c>
      <c r="E236" s="527" t="s">
        <v>49</v>
      </c>
      <c r="F236" s="528" t="s">
        <v>2399</v>
      </c>
      <c r="G236" s="529">
        <v>37643</v>
      </c>
      <c r="H236" s="503" t="s">
        <v>2400</v>
      </c>
    </row>
    <row r="237" spans="1:8" ht="13.95" customHeight="1" x14ac:dyDescent="0.3">
      <c r="A237" s="504">
        <v>6</v>
      </c>
      <c r="B237" s="270">
        <v>236</v>
      </c>
      <c r="C237" s="503" t="s">
        <v>194</v>
      </c>
      <c r="D237" s="503" t="s">
        <v>2665</v>
      </c>
      <c r="E237" s="527" t="s">
        <v>49</v>
      </c>
      <c r="F237" s="528" t="s">
        <v>2579</v>
      </c>
      <c r="G237" s="529">
        <v>35262</v>
      </c>
      <c r="H237" s="503" t="s">
        <v>2337</v>
      </c>
    </row>
    <row r="238" spans="1:8" ht="13.95" customHeight="1" x14ac:dyDescent="0.3">
      <c r="A238" s="504">
        <v>6</v>
      </c>
      <c r="B238" s="270">
        <v>237</v>
      </c>
      <c r="C238" s="503" t="s">
        <v>832</v>
      </c>
      <c r="E238" s="527" t="s">
        <v>49</v>
      </c>
      <c r="F238" s="528" t="s">
        <v>2522</v>
      </c>
      <c r="G238" s="529">
        <v>36766</v>
      </c>
      <c r="H238" s="503" t="s">
        <v>344</v>
      </c>
    </row>
    <row r="239" spans="1:8" ht="13.95" customHeight="1" x14ac:dyDescent="0.3">
      <c r="A239" s="504">
        <v>6</v>
      </c>
      <c r="B239" s="270">
        <v>238</v>
      </c>
      <c r="C239" s="503" t="s">
        <v>1131</v>
      </c>
      <c r="D239" s="503" t="s">
        <v>2667</v>
      </c>
      <c r="E239" s="527" t="s">
        <v>49</v>
      </c>
      <c r="F239" s="528" t="s">
        <v>2639</v>
      </c>
      <c r="G239" s="529">
        <v>36811</v>
      </c>
      <c r="H239" s="503" t="s">
        <v>1131</v>
      </c>
    </row>
    <row r="240" spans="1:8" ht="13.95" customHeight="1" x14ac:dyDescent="0.3">
      <c r="A240" s="504">
        <v>6</v>
      </c>
      <c r="B240" s="270">
        <v>239</v>
      </c>
      <c r="C240" s="522" t="s">
        <v>194</v>
      </c>
      <c r="D240" s="503" t="s">
        <v>2366</v>
      </c>
      <c r="E240" s="527" t="s">
        <v>49</v>
      </c>
      <c r="F240" s="528" t="s">
        <v>2580</v>
      </c>
      <c r="G240" s="529">
        <v>37222</v>
      </c>
      <c r="H240" s="503" t="s">
        <v>734</v>
      </c>
    </row>
    <row r="241" spans="1:8" ht="13.95" customHeight="1" x14ac:dyDescent="0.3">
      <c r="A241" s="504">
        <v>6</v>
      </c>
      <c r="B241" s="270">
        <v>240</v>
      </c>
      <c r="C241" s="503" t="s">
        <v>26</v>
      </c>
      <c r="F241" s="503" t="s">
        <v>2518</v>
      </c>
      <c r="G241" s="529">
        <v>36973</v>
      </c>
      <c r="H241" s="503" t="s">
        <v>2519</v>
      </c>
    </row>
  </sheetData>
  <hyperlinks>
    <hyperlink ref="F2" r:id="rId1" display="https://www.sports.ru/tags/161023981/"/>
    <hyperlink ref="F3" r:id="rId2"/>
    <hyperlink ref="F4" r:id="rId3" display="https://www.sports.ru/tags/161081013/"/>
    <hyperlink ref="F5" r:id="rId4" display="https://www.sports.ru/tags/161031705/"/>
    <hyperlink ref="F6" r:id="rId5"/>
    <hyperlink ref="F7" r:id="rId6" tooltip="Патрик Виммер" display="https://www.sports.ru/tags/161102184/"/>
    <hyperlink ref="F8" r:id="rId7" tooltip="Теему Пукки" display="https://www.sports.ru/teemu-pukki/"/>
    <hyperlink ref="F9" r:id="rId8" display="https://www.sports.ru/adam-armstrong/"/>
    <hyperlink ref="F10" r:id="rId9" display="https://www.sports.ru/tags/148933921/"/>
    <hyperlink ref="F11" r:id="rId10" display="https://www.sports.ru/tags/161037612/"/>
    <hyperlink ref="F12" r:id="rId11" tooltip="Беньямин Шешко" display="https://www.sports.ru/tags/161098508/"/>
    <hyperlink ref="F13" r:id="rId12" display="https://www.sports.ru/tags/161110864/"/>
    <hyperlink ref="F14" r:id="rId13" display="https://www.sports.ru/tags/161113973/"/>
    <hyperlink ref="F15" r:id="rId14" display="https://www.sports.ru/tags/161089885/"/>
    <hyperlink ref="F17" r:id="rId15" display="https://www.sports.ru/tags/145485837/"/>
    <hyperlink ref="F18" r:id="rId16" tooltip="Марко Арнаутович" display="https://www.sports.ru/marko-arnautovic/"/>
    <hyperlink ref="F23" r:id="rId17" display="Кайки"/>
    <hyperlink ref="F19" r:id="rId18" tooltip="Абдалла Сима" display="https://www.sports.ru/tags/161112102/"/>
    <hyperlink ref="F22" r:id="rId19" display="https://www.sports.ru/tags/161102080/"/>
    <hyperlink ref="F24" r:id="rId20" display="https://football.kulichki.net/players/24634.htm"/>
    <hyperlink ref="F25" r:id="rId21" tooltip="Агустин Альварес Мартинес" display="https://www.sports.ru/tags/161111569/"/>
    <hyperlink ref="F27" r:id="rId22" tooltip="Арно Данджума" display="https://www.sports.ru/tags/161031421/"/>
    <hyperlink ref="F31" r:id="rId23" tooltip="Эльбасан Рашани" display="https://www.sports.ru/tags/161005436/"/>
    <hyperlink ref="F32" r:id="rId24" display="https://www.sports.ru/eldor-shomurodov/"/>
    <hyperlink ref="F33" r:id="rId25"/>
    <hyperlink ref="F34" r:id="rId26" display="https://www.sports.ru/tags/161011532/"/>
    <hyperlink ref="F35" r:id="rId27" tooltip="Джим Аллевина" display="https://www.sports.ru/tags/161096252/"/>
    <hyperlink ref="F36" r:id="rId28" tooltip="Хави Пуадо" display="https://www.sports.ru/tags/161080910/"/>
    <hyperlink ref="I36" r:id="rId29" display="https://football.kulichki.net/players/25616.htm"/>
    <hyperlink ref="I35" r:id="rId30" display="https://football.kulichki.net/players/25071.htm"/>
    <hyperlink ref="I34" r:id="rId31" display="https://football.kulichki.net/players/25892.htm"/>
    <hyperlink ref="I32" r:id="rId32" display="https://football.kulichki.net/players/17609.htm"/>
    <hyperlink ref="I31" r:id="rId33" display="https://football.kulichki.net/players/24378.htm"/>
    <hyperlink ref="I27" r:id="rId34" display="https://football.kulichki.net/players/25878.htm"/>
    <hyperlink ref="I26" r:id="rId35" display="https://football.kulichki.net/players/25978.htm"/>
    <hyperlink ref="F37" r:id="rId36" display="https://www.sports.ru/tags/161122039/"/>
    <hyperlink ref="I37" r:id="rId37" display="https://football.kulichki.net/players/25987.htm"/>
    <hyperlink ref="I24" r:id="rId38" display="https://football.kulichki.net/players/24634.htm"/>
    <hyperlink ref="I22" r:id="rId39" display="https://football.kulichki.net/players/21971.htm"/>
    <hyperlink ref="I18" r:id="rId40" display="https://football.kulichki.net/players/4716.htm"/>
    <hyperlink ref="I17" r:id="rId41" display="https://football.kulichki.net/players/10898.htm"/>
    <hyperlink ref="I15" r:id="rId42" display="https://football.kulichki.net/players/24876.htm"/>
    <hyperlink ref="I13" r:id="rId43" display="https://football.kulichki.net/players/24434.htm"/>
    <hyperlink ref="I11" r:id="rId44" display="https://football.kulichki.net/players/25938.htm"/>
    <hyperlink ref="I10" r:id="rId45" display="https://football.kulichki.net/players/23313.htm"/>
    <hyperlink ref="I9" r:id="rId46" display="https://football.kulichki.net/players/11536.htm"/>
    <hyperlink ref="I8" r:id="rId47" display="https://football.kulichki.net/players/7215.htm"/>
    <hyperlink ref="I2" r:id="rId48" display="https://football.kulichki.net/players/25055.htm"/>
    <hyperlink ref="I3" r:id="rId49" display="https://football.kulichki.net/players/23680.htm"/>
    <hyperlink ref="I4" r:id="rId50" display="https://football.kulichki.net/players/25074.htm"/>
    <hyperlink ref="I6" r:id="rId51" display="https://football.kulichki.net/players/25299.htm"/>
    <hyperlink ref="I7" r:id="rId52" display="https://football.kulichki.net/players/25627.htm"/>
    <hyperlink ref="I5" r:id="rId53" display="https://football.kulichki.net/players/19045.htm"/>
    <hyperlink ref="F39" r:id="rId54" tooltip="Джанлука Бузио" display="https://www.sports.ru/tags/161078649/"/>
    <hyperlink ref="I39" r:id="rId55" display="https://football.kulichki.net/players/18821.htm"/>
    <hyperlink ref="F40" r:id="rId56" display="https://www.sports.ru/tags/161119130/"/>
    <hyperlink ref="I40" r:id="rId57" display="https://football.kulichki.net/players/25304.htm"/>
    <hyperlink ref="F41" r:id="rId58" tooltip="Иньяки Пенья" display="https://www.sports.ru/inaki-pena/"/>
    <hyperlink ref="F42" r:id="rId59"/>
    <hyperlink ref="F43" r:id="rId60"/>
    <hyperlink ref="F44" r:id="rId61"/>
    <hyperlink ref="F46" r:id="rId62"/>
    <hyperlink ref="F47" r:id="rId63"/>
    <hyperlink ref="F49" r:id="rId64"/>
    <hyperlink ref="F48" r:id="rId65"/>
    <hyperlink ref="F50" r:id="rId66"/>
    <hyperlink ref="F51" r:id="rId67"/>
    <hyperlink ref="F52" r:id="rId68"/>
    <hyperlink ref="F54" r:id="rId69"/>
    <hyperlink ref="F55" r:id="rId70"/>
    <hyperlink ref="F53" r:id="rId71"/>
    <hyperlink ref="F56" r:id="rId72"/>
    <hyperlink ref="F57" r:id="rId73"/>
    <hyperlink ref="F58" r:id="rId74"/>
    <hyperlink ref="F59" r:id="rId75"/>
    <hyperlink ref="F60" r:id="rId76"/>
    <hyperlink ref="F61" r:id="rId77"/>
    <hyperlink ref="F62" r:id="rId78"/>
    <hyperlink ref="F63" r:id="rId79"/>
    <hyperlink ref="F64" r:id="rId80"/>
    <hyperlink ref="F65" r:id="rId81"/>
    <hyperlink ref="F66" r:id="rId82"/>
    <hyperlink ref="F67" r:id="rId83"/>
    <hyperlink ref="F68" r:id="rId84"/>
    <hyperlink ref="F71" r:id="rId85"/>
    <hyperlink ref="F72" r:id="rId86"/>
    <hyperlink ref="F73" r:id="rId87"/>
    <hyperlink ref="F74" r:id="rId88"/>
    <hyperlink ref="F75" r:id="rId89"/>
    <hyperlink ref="F76" r:id="rId90"/>
    <hyperlink ref="F77" r:id="rId91"/>
    <hyperlink ref="F78" r:id="rId92"/>
    <hyperlink ref="F79" r:id="rId93"/>
    <hyperlink ref="F80" r:id="rId94"/>
    <hyperlink ref="F81" r:id="rId95"/>
    <hyperlink ref="F82" r:id="rId96"/>
    <hyperlink ref="F83" r:id="rId97"/>
    <hyperlink ref="F87" r:id="rId98"/>
    <hyperlink ref="F84" r:id="rId99"/>
    <hyperlink ref="F86" r:id="rId100"/>
    <hyperlink ref="F88" r:id="rId101"/>
    <hyperlink ref="F90" r:id="rId102"/>
    <hyperlink ref="F89" r:id="rId103"/>
    <hyperlink ref="F91" r:id="rId104"/>
    <hyperlink ref="F93" r:id="rId105"/>
    <hyperlink ref="F94" r:id="rId106"/>
    <hyperlink ref="F95" r:id="rId107"/>
    <hyperlink ref="F97" r:id="rId108"/>
    <hyperlink ref="F98" r:id="rId109"/>
    <hyperlink ref="F99" r:id="rId110"/>
    <hyperlink ref="F100" r:id="rId111"/>
    <hyperlink ref="F101" r:id="rId112"/>
    <hyperlink ref="F102" r:id="rId113"/>
    <hyperlink ref="F103" r:id="rId114"/>
    <hyperlink ref="F104" r:id="rId115"/>
    <hyperlink ref="F105" r:id="rId116"/>
    <hyperlink ref="F106" r:id="rId117"/>
    <hyperlink ref="F107" r:id="rId118"/>
    <hyperlink ref="F108" r:id="rId119"/>
    <hyperlink ref="F109" r:id="rId120"/>
    <hyperlink ref="F111" r:id="rId121"/>
    <hyperlink ref="F112" r:id="rId122"/>
    <hyperlink ref="F113" r:id="rId123"/>
    <hyperlink ref="F114" r:id="rId124"/>
    <hyperlink ref="F115" r:id="rId125"/>
    <hyperlink ref="F116" r:id="rId126"/>
    <hyperlink ref="F117" r:id="rId127"/>
    <hyperlink ref="F118" r:id="rId128"/>
    <hyperlink ref="F119" r:id="rId129"/>
    <hyperlink ref="F121" r:id="rId130"/>
    <hyperlink ref="F122" r:id="rId131"/>
    <hyperlink ref="F123" r:id="rId132"/>
    <hyperlink ref="F124" r:id="rId133"/>
    <hyperlink ref="F126" r:id="rId134"/>
    <hyperlink ref="F127" r:id="rId135"/>
    <hyperlink ref="F128" r:id="rId136"/>
    <hyperlink ref="F129" r:id="rId137"/>
    <hyperlink ref="F130" r:id="rId138"/>
    <hyperlink ref="F131" r:id="rId139"/>
    <hyperlink ref="F133" r:id="rId140"/>
    <hyperlink ref="F135" r:id="rId141"/>
    <hyperlink ref="F136" r:id="rId142"/>
    <hyperlink ref="F137" r:id="rId143"/>
    <hyperlink ref="F138" r:id="rId144"/>
    <hyperlink ref="F139" r:id="rId145"/>
    <hyperlink ref="F140" r:id="rId146"/>
    <hyperlink ref="F141" r:id="rId147"/>
    <hyperlink ref="F142" r:id="rId148"/>
    <hyperlink ref="F143" r:id="rId149"/>
    <hyperlink ref="F144" r:id="rId150"/>
    <hyperlink ref="F145" r:id="rId151"/>
    <hyperlink ref="F146" r:id="rId152"/>
    <hyperlink ref="F147" r:id="rId153"/>
    <hyperlink ref="F148" r:id="rId154"/>
    <hyperlink ref="F151" r:id="rId155"/>
    <hyperlink ref="F149" r:id="rId156"/>
    <hyperlink ref="F152" r:id="rId157"/>
    <hyperlink ref="F153" r:id="rId158"/>
    <hyperlink ref="F154" r:id="rId159"/>
    <hyperlink ref="F155" r:id="rId160"/>
    <hyperlink ref="F156" r:id="rId161"/>
    <hyperlink ref="F157" r:id="rId162"/>
    <hyperlink ref="F158" r:id="rId163"/>
    <hyperlink ref="F159" r:id="rId164"/>
    <hyperlink ref="F161" r:id="rId165"/>
    <hyperlink ref="F162" r:id="rId166"/>
    <hyperlink ref="F163" r:id="rId167"/>
    <hyperlink ref="F164" r:id="rId168"/>
    <hyperlink ref="F165" r:id="rId169"/>
    <hyperlink ref="F166" r:id="rId170"/>
    <hyperlink ref="F167" r:id="rId171"/>
    <hyperlink ref="F169" r:id="rId172"/>
    <hyperlink ref="F177" r:id="rId173"/>
    <hyperlink ref="F170" r:id="rId174"/>
    <hyperlink ref="F171" r:id="rId175"/>
    <hyperlink ref="F173" r:id="rId176"/>
    <hyperlink ref="F174" r:id="rId177"/>
    <hyperlink ref="F175" r:id="rId178"/>
    <hyperlink ref="F176" r:id="rId179"/>
    <hyperlink ref="F179" r:id="rId180"/>
    <hyperlink ref="F178" r:id="rId181"/>
    <hyperlink ref="F180" r:id="rId182"/>
    <hyperlink ref="F181" r:id="rId183"/>
    <hyperlink ref="F183" r:id="rId184"/>
    <hyperlink ref="F182" r:id="rId185"/>
    <hyperlink ref="F184" r:id="rId186"/>
    <hyperlink ref="F185" r:id="rId187"/>
    <hyperlink ref="F186" r:id="rId188"/>
    <hyperlink ref="F188" r:id="rId189"/>
    <hyperlink ref="F189" r:id="rId190"/>
    <hyperlink ref="F192" r:id="rId191"/>
    <hyperlink ref="F194" r:id="rId192"/>
    <hyperlink ref="F195" r:id="rId193"/>
    <hyperlink ref="F196" r:id="rId194"/>
    <hyperlink ref="F198" r:id="rId195"/>
    <hyperlink ref="F199" r:id="rId196"/>
    <hyperlink ref="F201" r:id="rId197"/>
    <hyperlink ref="F200" r:id="rId198"/>
    <hyperlink ref="F203" r:id="rId199"/>
    <hyperlink ref="F204" r:id="rId200"/>
    <hyperlink ref="F205" r:id="rId201"/>
    <hyperlink ref="F206" r:id="rId202"/>
    <hyperlink ref="F207" r:id="rId203"/>
    <hyperlink ref="F209" r:id="rId204"/>
    <hyperlink ref="F187" r:id="rId205"/>
    <hyperlink ref="F202" r:id="rId206"/>
    <hyperlink ref="F210" r:id="rId207"/>
    <hyperlink ref="F211" r:id="rId208"/>
    <hyperlink ref="F213" r:id="rId209"/>
    <hyperlink ref="F214" r:id="rId210"/>
    <hyperlink ref="F215" r:id="rId211"/>
    <hyperlink ref="F216" r:id="rId212"/>
    <hyperlink ref="F217" r:id="rId213"/>
    <hyperlink ref="F218" r:id="rId214"/>
    <hyperlink ref="F219" r:id="rId215"/>
    <hyperlink ref="F220" r:id="rId216"/>
    <hyperlink ref="F221" r:id="rId217"/>
    <hyperlink ref="F222" r:id="rId218"/>
    <hyperlink ref="F223" r:id="rId219"/>
    <hyperlink ref="F224" r:id="rId220"/>
    <hyperlink ref="F225" r:id="rId221"/>
    <hyperlink ref="F226" r:id="rId222"/>
    <hyperlink ref="F227" r:id="rId223"/>
    <hyperlink ref="F229" r:id="rId224"/>
    <hyperlink ref="F232" r:id="rId225"/>
    <hyperlink ref="F233" r:id="rId226"/>
    <hyperlink ref="F234" r:id="rId227"/>
    <hyperlink ref="F235" r:id="rId228"/>
    <hyperlink ref="F236" r:id="rId229"/>
    <hyperlink ref="F237" r:id="rId230"/>
    <hyperlink ref="F238" r:id="rId231"/>
    <hyperlink ref="F239" r:id="rId232"/>
    <hyperlink ref="F240" r:id="rId23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>
      <selection activeCell="R25" sqref="R25"/>
    </sheetView>
  </sheetViews>
  <sheetFormatPr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workbookViewId="0">
      <selection activeCell="R25" sqref="R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Составы ФСМ</vt:lpstr>
      <vt:lpstr>Сроки туров 21-22</vt:lpstr>
      <vt:lpstr>Расписание игр ФСМ 21-22</vt:lpstr>
      <vt:lpstr>Трансферы 21-22</vt:lpstr>
      <vt:lpstr>Заявка на 21-22</vt:lpstr>
      <vt:lpstr>Волна 2021</vt:lpstr>
      <vt:lpstr>Лето 2021</vt:lpstr>
      <vt:lpstr>Отказы-осень</vt:lpstr>
      <vt:lpstr>Отказы-весна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Valia</dc:creator>
  <cp:lastModifiedBy>Valia</cp:lastModifiedBy>
  <dcterms:created xsi:type="dcterms:W3CDTF">2021-06-24T20:30:00Z</dcterms:created>
  <dcterms:modified xsi:type="dcterms:W3CDTF">2021-09-23T11:41:10Z</dcterms:modified>
</cp:coreProperties>
</file>